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11/relationships/webextensiontaskpanes" Target="xl/webextensions/taskpanes.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3"/>
  <workbookPr codeName="Denne_projektmappe"/>
  <mc:AlternateContent xmlns:mc="http://schemas.openxmlformats.org/markup-compatibility/2006">
    <mc:Choice Requires="x15">
      <x15ac:absPath xmlns:x15ac="http://schemas.microsoft.com/office/spreadsheetml/2010/11/ac" url="C:\Users\IHN\Downloads\"/>
    </mc:Choice>
  </mc:AlternateContent>
  <xr:revisionPtr revIDLastSave="0" documentId="8_{C62B1B88-8B08-435F-A87D-A9451319AC60}" xr6:coauthVersionLast="47" xr6:coauthVersionMax="47" xr10:uidLastSave="{00000000-0000-0000-0000-000000000000}"/>
  <bookViews>
    <workbookView xWindow="-110" yWindow="-110" windowWidth="19420" windowHeight="11500" tabRatio="612" firstSheet="4" activeTab="4" xr2:uid="{00000000-000D-0000-FFFF-FFFF00000000}"/>
  </bookViews>
  <sheets>
    <sheet name="ReadMe" sheetId="44" r:id="rId1"/>
    <sheet name="Change History" sheetId="7" r:id="rId2"/>
    <sheet name="Attributes" sheetId="5" r:id="rId3"/>
    <sheet name="BE" sheetId="19" r:id="rId4"/>
    <sheet name="NL" sheetId="20" r:id="rId5"/>
    <sheet name="Data for Attributes per Brick" sheetId="2" state="hidden" r:id="rId6"/>
    <sheet name="Bricks" sheetId="4" state="hidden" r:id="rId7"/>
    <sheet name="Bricks added in version" sheetId="9" state="hidden" r:id="rId8"/>
    <sheet name="Foutmeldingen" sheetId="18" state="hidden" r:id="rId9"/>
    <sheet name="GUDID (US-FDA)" sheetId="24" r:id="rId10"/>
  </sheets>
  <definedNames>
    <definedName name="_xlnm._FilterDatabase" localSheetId="2" hidden="1">Attributes!$A$4:$V$300</definedName>
    <definedName name="_xlnm._FilterDatabase" localSheetId="3" hidden="1">BE!$A$4:$W$1002</definedName>
    <definedName name="_xlnm._FilterDatabase" localSheetId="6" hidden="1">Bricks!$A$4:$AB$144</definedName>
    <definedName name="_xlnm._FilterDatabase" localSheetId="7" hidden="1">'Bricks added in version'!$A$4:$C$4</definedName>
    <definedName name="_xlnm._FilterDatabase" localSheetId="5" hidden="1">'Data for Attributes per Brick'!$A$1:$F$108</definedName>
    <definedName name="_xlnm._FilterDatabase" localSheetId="9" hidden="1">'GUDID (US-FDA)'!$A$4:$O$300</definedName>
    <definedName name="_xlnm._FilterDatabase" localSheetId="4" hidden="1">NL!$A$4:$J$195</definedName>
    <definedName name="Ecco1707" localSheetId="2">Attributes!#REF!</definedName>
    <definedName name="Ecco1740" localSheetId="2">Attributes!#REF!</definedName>
    <definedName name="Ecco1756" localSheetId="2">Attributes!#REF!</definedName>
    <definedName name="Ecco1772" localSheetId="2">Attributes!#REF!</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6" i="19" l="1"/>
  <c r="E197" i="19"/>
  <c r="E198" i="19"/>
  <c r="E199" i="19"/>
  <c r="E200" i="19"/>
  <c r="E201" i="19"/>
  <c r="E202" i="19"/>
  <c r="E203" i="19"/>
  <c r="E204" i="19"/>
  <c r="E205" i="19"/>
  <c r="E206" i="19"/>
  <c r="E207" i="19"/>
  <c r="E208" i="19"/>
  <c r="E209" i="19"/>
  <c r="E210" i="19"/>
  <c r="E211" i="19"/>
  <c r="E212" i="19"/>
  <c r="E213" i="19"/>
  <c r="E214" i="19"/>
  <c r="E215" i="19"/>
  <c r="E216" i="19"/>
  <c r="E217" i="19"/>
  <c r="E218" i="19"/>
  <c r="E219" i="19"/>
  <c r="E220" i="19"/>
  <c r="E221" i="19"/>
  <c r="E222" i="19"/>
  <c r="E223" i="19"/>
  <c r="E224" i="19"/>
  <c r="E225" i="19"/>
  <c r="E226" i="19"/>
  <c r="E227" i="19"/>
  <c r="E228" i="19"/>
  <c r="E229" i="19"/>
  <c r="E230" i="19"/>
  <c r="E231" i="19"/>
  <c r="E232" i="19"/>
  <c r="E233" i="19"/>
  <c r="E234" i="19"/>
  <c r="E235" i="19"/>
  <c r="E236" i="19"/>
  <c r="E237" i="19"/>
  <c r="E238" i="19"/>
  <c r="E239" i="19"/>
  <c r="E240" i="19"/>
  <c r="E241" i="19"/>
  <c r="E242" i="19"/>
  <c r="E243" i="19"/>
  <c r="E244" i="19"/>
  <c r="E245" i="19"/>
  <c r="E246" i="19"/>
  <c r="E247" i="19"/>
  <c r="E248" i="19"/>
  <c r="E249" i="19"/>
  <c r="E250" i="19"/>
  <c r="E251" i="19"/>
  <c r="E252" i="19"/>
  <c r="E253" i="19"/>
  <c r="E254" i="19"/>
  <c r="E255" i="19"/>
  <c r="E256" i="19"/>
  <c r="E257" i="19"/>
  <c r="E258" i="19"/>
  <c r="E259" i="19"/>
  <c r="E260" i="19"/>
  <c r="E261" i="19"/>
  <c r="E262" i="19"/>
  <c r="E263" i="19"/>
  <c r="E264" i="19"/>
  <c r="E265" i="19"/>
  <c r="E266" i="19"/>
  <c r="E267" i="19"/>
  <c r="E268" i="19"/>
  <c r="E269" i="19"/>
  <c r="E270" i="19"/>
  <c r="E271" i="19"/>
  <c r="E272" i="19"/>
  <c r="E273" i="19"/>
  <c r="E274" i="19"/>
  <c r="E275" i="19"/>
  <c r="E276" i="19"/>
  <c r="E277" i="19"/>
  <c r="E278" i="19"/>
  <c r="E279" i="19"/>
  <c r="E280" i="19"/>
  <c r="E281" i="19"/>
  <c r="E282" i="19"/>
  <c r="E283" i="19"/>
  <c r="E284" i="19"/>
  <c r="E285" i="19"/>
  <c r="E286" i="19"/>
  <c r="E287" i="19"/>
  <c r="E288" i="19"/>
  <c r="E289" i="19"/>
  <c r="E290" i="19"/>
  <c r="E291" i="19"/>
  <c r="E292" i="19"/>
  <c r="E293" i="19"/>
  <c r="E294" i="19"/>
  <c r="E295" i="19"/>
  <c r="E296" i="19"/>
  <c r="E297" i="19"/>
  <c r="E298" i="19"/>
  <c r="E299" i="19"/>
  <c r="E300" i="19"/>
  <c r="E196" i="20"/>
  <c r="E197" i="20"/>
  <c r="E198" i="20"/>
  <c r="E199" i="20"/>
  <c r="E200" i="20"/>
  <c r="E201" i="20"/>
  <c r="E202" i="20"/>
  <c r="E203" i="20"/>
  <c r="E204" i="20"/>
  <c r="E205" i="20"/>
  <c r="E206" i="20"/>
  <c r="E207" i="20"/>
  <c r="E208" i="20"/>
  <c r="E209" i="20"/>
  <c r="E210" i="20"/>
  <c r="E211" i="20"/>
  <c r="E212" i="20"/>
  <c r="E213" i="20"/>
  <c r="E214" i="20"/>
  <c r="E215" i="20"/>
  <c r="E216" i="20"/>
  <c r="E217" i="20"/>
  <c r="E218" i="20"/>
  <c r="E219" i="20"/>
  <c r="E220" i="20"/>
  <c r="E221" i="20"/>
  <c r="E222" i="20"/>
  <c r="E223" i="20"/>
  <c r="E224" i="20"/>
  <c r="E225" i="20"/>
  <c r="E226" i="20"/>
  <c r="E227" i="20"/>
  <c r="E228" i="20"/>
  <c r="E229" i="20"/>
  <c r="E230" i="20"/>
  <c r="E231" i="20"/>
  <c r="E232" i="20"/>
  <c r="E233" i="20"/>
  <c r="E234" i="20"/>
  <c r="E235" i="20"/>
  <c r="E236" i="20"/>
  <c r="E237" i="20"/>
  <c r="E238" i="20"/>
  <c r="E239" i="20"/>
  <c r="E240" i="20"/>
  <c r="E241" i="20"/>
  <c r="E242" i="20"/>
  <c r="E243" i="20"/>
  <c r="E244" i="20"/>
  <c r="E245" i="20"/>
  <c r="E246" i="20"/>
  <c r="E247" i="20"/>
  <c r="E248" i="20"/>
  <c r="E249" i="20"/>
  <c r="E250" i="20"/>
  <c r="E251" i="20"/>
  <c r="E252" i="20"/>
  <c r="E253" i="20"/>
  <c r="E254" i="20"/>
  <c r="E255" i="20"/>
  <c r="E256" i="20"/>
  <c r="E257" i="20"/>
  <c r="E258" i="20"/>
  <c r="E259" i="20"/>
  <c r="E260" i="20"/>
  <c r="E261" i="20"/>
  <c r="E262" i="20"/>
  <c r="E263" i="20"/>
  <c r="E264" i="20"/>
  <c r="E265" i="20"/>
  <c r="E266" i="20"/>
  <c r="E267" i="20"/>
  <c r="E268" i="20"/>
  <c r="E269" i="20"/>
  <c r="E270" i="20"/>
  <c r="E271" i="20"/>
  <c r="E272" i="20"/>
  <c r="E273" i="20"/>
  <c r="E274" i="20"/>
  <c r="E275" i="20"/>
  <c r="E276" i="20"/>
  <c r="E277" i="20"/>
  <c r="E278" i="20"/>
  <c r="E279" i="20"/>
  <c r="E280" i="20"/>
  <c r="E281" i="20"/>
  <c r="E282" i="20"/>
  <c r="E283" i="20"/>
  <c r="E284" i="20"/>
  <c r="E285" i="20"/>
  <c r="E286" i="20"/>
  <c r="E287" i="20"/>
  <c r="E288" i="20"/>
  <c r="E289" i="20"/>
  <c r="E290" i="20"/>
  <c r="E291" i="20"/>
  <c r="E292" i="20"/>
  <c r="E293" i="20"/>
  <c r="E294" i="20"/>
  <c r="E295" i="20"/>
  <c r="E296" i="20"/>
  <c r="E297" i="20"/>
  <c r="E298" i="20"/>
  <c r="E299" i="20"/>
  <c r="E300" i="20"/>
  <c r="E196" i="24"/>
  <c r="E197" i="24"/>
  <c r="E198" i="24"/>
  <c r="E199" i="24"/>
  <c r="E200" i="24"/>
  <c r="E201" i="24"/>
  <c r="E202" i="24"/>
  <c r="E203" i="24"/>
  <c r="E204" i="24"/>
  <c r="E205" i="24"/>
  <c r="E206" i="24"/>
  <c r="E207" i="24"/>
  <c r="E208" i="24"/>
  <c r="E209" i="24"/>
  <c r="E210" i="24"/>
  <c r="E211" i="24"/>
  <c r="E212" i="24"/>
  <c r="E213" i="24"/>
  <c r="E214" i="24"/>
  <c r="E215" i="24"/>
  <c r="E216" i="24"/>
  <c r="E217" i="24"/>
  <c r="E218" i="24"/>
  <c r="E219" i="24"/>
  <c r="E220" i="24"/>
  <c r="E221" i="24"/>
  <c r="E222" i="24"/>
  <c r="E223" i="24"/>
  <c r="E224" i="24"/>
  <c r="E225" i="24"/>
  <c r="E226" i="24"/>
  <c r="E227" i="24"/>
  <c r="E228" i="24"/>
  <c r="E229" i="24"/>
  <c r="E230" i="24"/>
  <c r="E231" i="24"/>
  <c r="E232" i="24"/>
  <c r="E233" i="24"/>
  <c r="E234" i="24"/>
  <c r="E235" i="24"/>
  <c r="E236" i="24"/>
  <c r="E237" i="24"/>
  <c r="E238" i="24"/>
  <c r="E239" i="24"/>
  <c r="E240" i="24"/>
  <c r="E241" i="24"/>
  <c r="E242" i="24"/>
  <c r="E243" i="24"/>
  <c r="E244" i="24"/>
  <c r="E245" i="24"/>
  <c r="E246" i="24"/>
  <c r="E247" i="24"/>
  <c r="E248" i="24"/>
  <c r="E249" i="24"/>
  <c r="E250" i="24"/>
  <c r="E251" i="24"/>
  <c r="E252" i="24"/>
  <c r="E253" i="24"/>
  <c r="E254" i="24"/>
  <c r="E255" i="24"/>
  <c r="E256" i="24"/>
  <c r="E257" i="24"/>
  <c r="E258" i="24"/>
  <c r="E259" i="24"/>
  <c r="E260" i="24"/>
  <c r="E261" i="24"/>
  <c r="E262" i="24"/>
  <c r="E263" i="24"/>
  <c r="E264" i="24"/>
  <c r="E265" i="24"/>
  <c r="E266" i="24"/>
  <c r="E267" i="24"/>
  <c r="E268" i="24"/>
  <c r="E269" i="24"/>
  <c r="E270" i="24"/>
  <c r="E271" i="24"/>
  <c r="E272" i="24"/>
  <c r="E273" i="24"/>
  <c r="E274" i="24"/>
  <c r="E275" i="24"/>
  <c r="E276" i="24"/>
  <c r="E277" i="24"/>
  <c r="E278" i="24"/>
  <c r="E279" i="24"/>
  <c r="E280" i="24"/>
  <c r="E281" i="24"/>
  <c r="E282" i="24"/>
  <c r="E283" i="24"/>
  <c r="E284" i="24"/>
  <c r="E285" i="24"/>
  <c r="E286" i="24"/>
  <c r="E287" i="24"/>
  <c r="E288" i="24"/>
  <c r="E289" i="24"/>
  <c r="E290" i="24"/>
  <c r="E291" i="24"/>
  <c r="E292" i="24"/>
  <c r="E293" i="24"/>
  <c r="E294" i="24"/>
  <c r="E295" i="24"/>
  <c r="E296" i="24"/>
  <c r="E297" i="24"/>
  <c r="E298" i="24"/>
  <c r="E299" i="24"/>
  <c r="E300" i="24"/>
  <c r="D169" i="19"/>
  <c r="D196" i="19"/>
  <c r="D197" i="19"/>
  <c r="D198" i="19"/>
  <c r="D199" i="19"/>
  <c r="D200" i="19"/>
  <c r="D201" i="19"/>
  <c r="D202" i="19"/>
  <c r="D203" i="19"/>
  <c r="D204" i="19"/>
  <c r="D205" i="19"/>
  <c r="D206" i="19"/>
  <c r="D207" i="19"/>
  <c r="D208" i="19"/>
  <c r="D209" i="19"/>
  <c r="D210" i="19"/>
  <c r="D211" i="19"/>
  <c r="D212" i="19"/>
  <c r="D213" i="19"/>
  <c r="D214" i="19"/>
  <c r="D215" i="19"/>
  <c r="D216" i="19"/>
  <c r="D217" i="19"/>
  <c r="D218" i="19"/>
  <c r="D219" i="19"/>
  <c r="D220" i="19"/>
  <c r="D221" i="19"/>
  <c r="D222" i="19"/>
  <c r="D223" i="19"/>
  <c r="D224" i="19"/>
  <c r="D225" i="19"/>
  <c r="D226" i="19"/>
  <c r="D227" i="19"/>
  <c r="D228" i="19"/>
  <c r="D229" i="19"/>
  <c r="D230" i="19"/>
  <c r="D231" i="19"/>
  <c r="D232" i="19"/>
  <c r="D233" i="19"/>
  <c r="D234" i="19"/>
  <c r="D235" i="19"/>
  <c r="D236" i="19"/>
  <c r="D237" i="19"/>
  <c r="D238" i="19"/>
  <c r="D239" i="19"/>
  <c r="D240" i="19"/>
  <c r="D241" i="19"/>
  <c r="D242" i="19"/>
  <c r="D243" i="19"/>
  <c r="D244" i="19"/>
  <c r="D245" i="19"/>
  <c r="D246" i="19"/>
  <c r="D247" i="19"/>
  <c r="D248" i="19"/>
  <c r="D249" i="19"/>
  <c r="D250" i="19"/>
  <c r="D251" i="19"/>
  <c r="D252" i="19"/>
  <c r="D253" i="19"/>
  <c r="D254" i="19"/>
  <c r="D255" i="19"/>
  <c r="D256" i="19"/>
  <c r="D257" i="19"/>
  <c r="D258" i="19"/>
  <c r="D259" i="19"/>
  <c r="D260" i="19"/>
  <c r="D261" i="19"/>
  <c r="D262" i="19"/>
  <c r="D263" i="19"/>
  <c r="D264" i="19"/>
  <c r="D265" i="19"/>
  <c r="D266" i="19"/>
  <c r="D267" i="19"/>
  <c r="D268" i="19"/>
  <c r="D269" i="19"/>
  <c r="D270" i="19"/>
  <c r="D271" i="19"/>
  <c r="D272" i="19"/>
  <c r="D273" i="19"/>
  <c r="D274" i="19"/>
  <c r="D275" i="19"/>
  <c r="D276" i="19"/>
  <c r="D277" i="19"/>
  <c r="D278" i="19"/>
  <c r="D279" i="19"/>
  <c r="D280" i="19"/>
  <c r="D281" i="19"/>
  <c r="D282" i="19"/>
  <c r="D283" i="19"/>
  <c r="D284" i="19"/>
  <c r="D285" i="19"/>
  <c r="D286" i="19"/>
  <c r="D287" i="19"/>
  <c r="D288" i="19"/>
  <c r="D289" i="19"/>
  <c r="D290" i="19"/>
  <c r="D291" i="19"/>
  <c r="D292" i="19"/>
  <c r="D293" i="19"/>
  <c r="D294" i="19"/>
  <c r="D295" i="19"/>
  <c r="D296" i="19"/>
  <c r="D297" i="19"/>
  <c r="D298" i="19"/>
  <c r="D299" i="19"/>
  <c r="D300" i="19"/>
  <c r="D196" i="20"/>
  <c r="D197" i="20"/>
  <c r="D198" i="20"/>
  <c r="D199" i="20"/>
  <c r="D200" i="20"/>
  <c r="D201" i="20"/>
  <c r="D202" i="20"/>
  <c r="D203" i="20"/>
  <c r="D204" i="20"/>
  <c r="D205" i="20"/>
  <c r="D206" i="20"/>
  <c r="D207" i="20"/>
  <c r="D208" i="20"/>
  <c r="D209" i="20"/>
  <c r="D210" i="20"/>
  <c r="D211" i="20"/>
  <c r="D212" i="20"/>
  <c r="D213" i="20"/>
  <c r="D214" i="20"/>
  <c r="D215" i="20"/>
  <c r="D216" i="20"/>
  <c r="D217" i="20"/>
  <c r="D218" i="20"/>
  <c r="D219" i="20"/>
  <c r="D220" i="20"/>
  <c r="D221" i="20"/>
  <c r="D222" i="20"/>
  <c r="D223" i="20"/>
  <c r="D224" i="20"/>
  <c r="D225" i="20"/>
  <c r="D226" i="20"/>
  <c r="D227" i="20"/>
  <c r="D228" i="20"/>
  <c r="D229" i="20"/>
  <c r="D230" i="20"/>
  <c r="D231" i="20"/>
  <c r="D232" i="20"/>
  <c r="D233" i="20"/>
  <c r="D234" i="20"/>
  <c r="D235" i="20"/>
  <c r="D236" i="20"/>
  <c r="D237" i="20"/>
  <c r="D238" i="20"/>
  <c r="D239" i="20"/>
  <c r="D240" i="20"/>
  <c r="D241" i="20"/>
  <c r="D242" i="20"/>
  <c r="D243" i="20"/>
  <c r="D244" i="20"/>
  <c r="D245" i="20"/>
  <c r="D246" i="20"/>
  <c r="D247" i="20"/>
  <c r="D248" i="20"/>
  <c r="D249" i="20"/>
  <c r="D250" i="20"/>
  <c r="D251" i="20"/>
  <c r="D252" i="20"/>
  <c r="D253" i="20"/>
  <c r="D254" i="20"/>
  <c r="D255" i="20"/>
  <c r="D256" i="20"/>
  <c r="D257" i="20"/>
  <c r="D258" i="20"/>
  <c r="D259" i="20"/>
  <c r="D260" i="20"/>
  <c r="D261" i="20"/>
  <c r="D262" i="20"/>
  <c r="D263" i="20"/>
  <c r="D264" i="20"/>
  <c r="D265" i="20"/>
  <c r="D266" i="20"/>
  <c r="D267" i="20"/>
  <c r="D268" i="20"/>
  <c r="D269" i="20"/>
  <c r="D270" i="20"/>
  <c r="D271" i="20"/>
  <c r="D272" i="20"/>
  <c r="D273" i="20"/>
  <c r="D274" i="20"/>
  <c r="D275" i="20"/>
  <c r="D276" i="20"/>
  <c r="D277" i="20"/>
  <c r="D278" i="20"/>
  <c r="D279" i="20"/>
  <c r="D280" i="20"/>
  <c r="D281" i="20"/>
  <c r="D282" i="20"/>
  <c r="D283" i="20"/>
  <c r="D284" i="20"/>
  <c r="D285" i="20"/>
  <c r="D286" i="20"/>
  <c r="D287" i="20"/>
  <c r="D288" i="20"/>
  <c r="D289" i="20"/>
  <c r="D290" i="20"/>
  <c r="D291" i="20"/>
  <c r="D292" i="20"/>
  <c r="D293" i="20"/>
  <c r="D294" i="20"/>
  <c r="D295" i="20"/>
  <c r="D296" i="20"/>
  <c r="D297" i="20"/>
  <c r="D298" i="20"/>
  <c r="D299" i="20"/>
  <c r="D300" i="20"/>
  <c r="D196" i="24"/>
  <c r="D197" i="24"/>
  <c r="D198" i="24"/>
  <c r="D199" i="24"/>
  <c r="D200" i="24"/>
  <c r="D201" i="24"/>
  <c r="D202" i="24"/>
  <c r="D203" i="24"/>
  <c r="D204" i="24"/>
  <c r="D205" i="24"/>
  <c r="D206" i="24"/>
  <c r="D207" i="24"/>
  <c r="D208" i="24"/>
  <c r="D209" i="24"/>
  <c r="D210" i="24"/>
  <c r="D211" i="24"/>
  <c r="D212" i="24"/>
  <c r="D213" i="24"/>
  <c r="D214" i="24"/>
  <c r="D215" i="24"/>
  <c r="D216" i="24"/>
  <c r="D217" i="24"/>
  <c r="D218" i="24"/>
  <c r="D219" i="24"/>
  <c r="D220" i="24"/>
  <c r="D221" i="24"/>
  <c r="D222" i="24"/>
  <c r="D223" i="24"/>
  <c r="D224" i="24"/>
  <c r="D225" i="24"/>
  <c r="D226" i="24"/>
  <c r="D227" i="24"/>
  <c r="D228" i="24"/>
  <c r="D229" i="24"/>
  <c r="D230" i="24"/>
  <c r="D231" i="24"/>
  <c r="D232" i="24"/>
  <c r="D233" i="24"/>
  <c r="D234" i="24"/>
  <c r="D235" i="24"/>
  <c r="D236" i="24"/>
  <c r="D237" i="24"/>
  <c r="D238" i="24"/>
  <c r="D239" i="24"/>
  <c r="D240" i="24"/>
  <c r="D241" i="24"/>
  <c r="D242" i="24"/>
  <c r="D243" i="24"/>
  <c r="D244" i="24"/>
  <c r="D245" i="24"/>
  <c r="D246" i="24"/>
  <c r="D247" i="24"/>
  <c r="D248" i="24"/>
  <c r="D249" i="24"/>
  <c r="D250" i="24"/>
  <c r="D251" i="24"/>
  <c r="D252" i="24"/>
  <c r="D253" i="24"/>
  <c r="D254" i="24"/>
  <c r="D255" i="24"/>
  <c r="D256" i="24"/>
  <c r="D257" i="24"/>
  <c r="D258" i="24"/>
  <c r="D259" i="24"/>
  <c r="D260" i="24"/>
  <c r="D261" i="24"/>
  <c r="D262" i="24"/>
  <c r="D263" i="24"/>
  <c r="D264" i="24"/>
  <c r="D265" i="24"/>
  <c r="D266" i="24"/>
  <c r="D267" i="24"/>
  <c r="D268" i="24"/>
  <c r="D269" i="24"/>
  <c r="D270" i="24"/>
  <c r="D271" i="24"/>
  <c r="D272" i="24"/>
  <c r="D273" i="24"/>
  <c r="D274" i="24"/>
  <c r="D275" i="24"/>
  <c r="D276" i="24"/>
  <c r="D277" i="24"/>
  <c r="D278" i="24"/>
  <c r="D279" i="24"/>
  <c r="D280" i="24"/>
  <c r="D281" i="24"/>
  <c r="D282" i="24"/>
  <c r="D283" i="24"/>
  <c r="D284" i="24"/>
  <c r="D285" i="24"/>
  <c r="D286" i="24"/>
  <c r="D287" i="24"/>
  <c r="D288" i="24"/>
  <c r="D289" i="24"/>
  <c r="D290" i="24"/>
  <c r="D291" i="24"/>
  <c r="D292" i="24"/>
  <c r="D293" i="24"/>
  <c r="D294" i="24"/>
  <c r="D295" i="24"/>
  <c r="D296" i="24"/>
  <c r="D297" i="24"/>
  <c r="D298" i="24"/>
  <c r="D299" i="24"/>
  <c r="D300" i="24"/>
  <c r="A5" i="24" a="1"/>
  <c r="B190" i="24" s="1"/>
  <c r="A5" i="20" a="1"/>
  <c r="E115" i="20" s="1"/>
  <c r="A5" i="19" a="1"/>
  <c r="E115" i="19" s="1"/>
  <c r="D193" i="19" l="1"/>
  <c r="D144" i="19"/>
  <c r="D140" i="19"/>
  <c r="D168" i="19"/>
  <c r="D171" i="24"/>
  <c r="D133" i="24"/>
  <c r="E188" i="24"/>
  <c r="E158" i="24"/>
  <c r="E123" i="24"/>
  <c r="E187" i="24"/>
  <c r="E119" i="24"/>
  <c r="D158" i="24"/>
  <c r="E183" i="24"/>
  <c r="E148" i="24"/>
  <c r="E174" i="24"/>
  <c r="D186" i="24"/>
  <c r="D118" i="24"/>
  <c r="E173" i="24"/>
  <c r="E135" i="24"/>
  <c r="D182" i="24"/>
  <c r="D147" i="24"/>
  <c r="D116" i="19"/>
  <c r="E172" i="24"/>
  <c r="E134" i="24"/>
  <c r="E189" i="19"/>
  <c r="D173" i="24"/>
  <c r="D146" i="24"/>
  <c r="D115" i="19"/>
  <c r="E163" i="24"/>
  <c r="E133" i="24"/>
  <c r="E156" i="19"/>
  <c r="D162" i="24"/>
  <c r="D132" i="24"/>
  <c r="E149" i="24"/>
  <c r="D123" i="24"/>
  <c r="E110" i="24"/>
  <c r="D187" i="24"/>
  <c r="D157" i="24"/>
  <c r="D122" i="24"/>
  <c r="E147" i="24"/>
  <c r="D148" i="24"/>
  <c r="D172" i="24"/>
  <c r="D134" i="24"/>
  <c r="D194" i="19"/>
  <c r="E159" i="24"/>
  <c r="E124" i="24"/>
  <c r="E155" i="19"/>
  <c r="D112" i="20"/>
  <c r="D193" i="20"/>
  <c r="D173" i="20"/>
  <c r="D150" i="20"/>
  <c r="D133" i="20"/>
  <c r="E166" i="20"/>
  <c r="E134" i="20"/>
  <c r="D111" i="20"/>
  <c r="D189" i="20"/>
  <c r="D169" i="20"/>
  <c r="D149" i="20"/>
  <c r="D129" i="20"/>
  <c r="E165" i="20"/>
  <c r="E133" i="20"/>
  <c r="D185" i="20"/>
  <c r="D168" i="20"/>
  <c r="D145" i="20"/>
  <c r="D125" i="20"/>
  <c r="D192" i="19"/>
  <c r="D164" i="19"/>
  <c r="D139" i="19"/>
  <c r="D114" i="19"/>
  <c r="E195" i="20"/>
  <c r="E164" i="20"/>
  <c r="E132" i="20"/>
  <c r="E188" i="19"/>
  <c r="E141" i="19"/>
  <c r="D180" i="24"/>
  <c r="D155" i="24"/>
  <c r="D130" i="24"/>
  <c r="D160" i="20"/>
  <c r="D120" i="20"/>
  <c r="D180" i="19"/>
  <c r="D130" i="19"/>
  <c r="E181" i="24"/>
  <c r="E156" i="24"/>
  <c r="E131" i="24"/>
  <c r="E182" i="20"/>
  <c r="E118" i="20"/>
  <c r="E173" i="19"/>
  <c r="D111" i="24"/>
  <c r="D190" i="24"/>
  <c r="D165" i="24"/>
  <c r="D140" i="24"/>
  <c r="D115" i="24"/>
  <c r="D159" i="20"/>
  <c r="D119" i="20"/>
  <c r="D179" i="19"/>
  <c r="D129" i="19"/>
  <c r="E180" i="24"/>
  <c r="E155" i="24"/>
  <c r="E127" i="24"/>
  <c r="E181" i="20"/>
  <c r="E149" i="20"/>
  <c r="E172" i="19"/>
  <c r="E125" i="19"/>
  <c r="D110" i="24"/>
  <c r="D189" i="24"/>
  <c r="D178" i="24"/>
  <c r="D164" i="24"/>
  <c r="D150" i="24"/>
  <c r="D139" i="24"/>
  <c r="D125" i="24"/>
  <c r="D114" i="24"/>
  <c r="D175" i="20"/>
  <c r="D158" i="20"/>
  <c r="D135" i="20"/>
  <c r="D118" i="20"/>
  <c r="D178" i="19"/>
  <c r="D153" i="19"/>
  <c r="D128" i="19"/>
  <c r="E190" i="24"/>
  <c r="E179" i="24"/>
  <c r="E165" i="24"/>
  <c r="E151" i="24"/>
  <c r="E140" i="24"/>
  <c r="E126" i="24"/>
  <c r="E115" i="24"/>
  <c r="E180" i="20"/>
  <c r="E148" i="20"/>
  <c r="E116" i="20"/>
  <c r="E171" i="19"/>
  <c r="E124" i="19"/>
  <c r="D195" i="24"/>
  <c r="D181" i="24"/>
  <c r="D170" i="24"/>
  <c r="D156" i="24"/>
  <c r="D142" i="24"/>
  <c r="D131" i="24"/>
  <c r="D117" i="24"/>
  <c r="D184" i="20"/>
  <c r="D161" i="20"/>
  <c r="D144" i="20"/>
  <c r="D121" i="20"/>
  <c r="D188" i="19"/>
  <c r="D163" i="19"/>
  <c r="D138" i="19"/>
  <c r="E182" i="24"/>
  <c r="E171" i="24"/>
  <c r="E157" i="24"/>
  <c r="E143" i="24"/>
  <c r="E132" i="24"/>
  <c r="E118" i="24"/>
  <c r="E194" i="20"/>
  <c r="E163" i="20"/>
  <c r="E131" i="20"/>
  <c r="E187" i="19"/>
  <c r="E140" i="19"/>
  <c r="D194" i="24"/>
  <c r="D166" i="24"/>
  <c r="D141" i="24"/>
  <c r="D116" i="24"/>
  <c r="D183" i="20"/>
  <c r="D143" i="20"/>
  <c r="D155" i="19"/>
  <c r="E195" i="24"/>
  <c r="E167" i="24"/>
  <c r="E142" i="24"/>
  <c r="E117" i="24"/>
  <c r="E150" i="20"/>
  <c r="E139" i="19"/>
  <c r="D179" i="24"/>
  <c r="D154" i="24"/>
  <c r="D126" i="24"/>
  <c r="D182" i="20"/>
  <c r="D136" i="20"/>
  <c r="D154" i="19"/>
  <c r="E191" i="24"/>
  <c r="E166" i="24"/>
  <c r="E141" i="24"/>
  <c r="E116" i="24"/>
  <c r="E117" i="20"/>
  <c r="D113" i="20"/>
  <c r="D188" i="24"/>
  <c r="D174" i="24"/>
  <c r="D163" i="24"/>
  <c r="D149" i="24"/>
  <c r="D138" i="24"/>
  <c r="D124" i="24"/>
  <c r="D174" i="20"/>
  <c r="D157" i="20"/>
  <c r="D134" i="20"/>
  <c r="D177" i="19"/>
  <c r="D152" i="19"/>
  <c r="D124" i="19"/>
  <c r="E189" i="24"/>
  <c r="E175" i="24"/>
  <c r="E164" i="24"/>
  <c r="E150" i="24"/>
  <c r="E139" i="24"/>
  <c r="E125" i="24"/>
  <c r="E111" i="24"/>
  <c r="E179" i="20"/>
  <c r="E147" i="20"/>
  <c r="E157" i="19"/>
  <c r="E123" i="19"/>
  <c r="E186" i="19"/>
  <c r="E170" i="19"/>
  <c r="E154" i="19"/>
  <c r="E138" i="19"/>
  <c r="E122" i="19"/>
  <c r="D111" i="19"/>
  <c r="E111" i="20"/>
  <c r="E119" i="20"/>
  <c r="E127" i="20"/>
  <c r="E135" i="20"/>
  <c r="E143" i="20"/>
  <c r="E151" i="20"/>
  <c r="E159" i="20"/>
  <c r="E167" i="20"/>
  <c r="E175" i="20"/>
  <c r="E183" i="20"/>
  <c r="E191" i="20"/>
  <c r="D114" i="20"/>
  <c r="D122" i="20"/>
  <c r="D130" i="20"/>
  <c r="D138" i="20"/>
  <c r="D146" i="20"/>
  <c r="D154" i="20"/>
  <c r="D162" i="20"/>
  <c r="D170" i="20"/>
  <c r="D178" i="20"/>
  <c r="D186" i="20"/>
  <c r="D194" i="20"/>
  <c r="D180" i="20"/>
  <c r="E114" i="20"/>
  <c r="E130" i="20"/>
  <c r="E138" i="20"/>
  <c r="E154" i="20"/>
  <c r="E170" i="20"/>
  <c r="E178" i="20"/>
  <c r="E112" i="20"/>
  <c r="E120" i="20"/>
  <c r="E128" i="20"/>
  <c r="E136" i="20"/>
  <c r="E144" i="20"/>
  <c r="E152" i="20"/>
  <c r="E160" i="20"/>
  <c r="E168" i="20"/>
  <c r="E176" i="20"/>
  <c r="E184" i="20"/>
  <c r="E192" i="20"/>
  <c r="D115" i="20"/>
  <c r="D123" i="20"/>
  <c r="D131" i="20"/>
  <c r="D139" i="20"/>
  <c r="D147" i="20"/>
  <c r="D155" i="20"/>
  <c r="D163" i="20"/>
  <c r="D171" i="20"/>
  <c r="D179" i="20"/>
  <c r="D187" i="20"/>
  <c r="D195" i="20"/>
  <c r="D172" i="20"/>
  <c r="E113" i="20"/>
  <c r="E121" i="20"/>
  <c r="E129" i="20"/>
  <c r="E137" i="20"/>
  <c r="E145" i="20"/>
  <c r="E153" i="20"/>
  <c r="E161" i="20"/>
  <c r="E169" i="20"/>
  <c r="E177" i="20"/>
  <c r="E185" i="20"/>
  <c r="E193" i="20"/>
  <c r="D116" i="20"/>
  <c r="D124" i="20"/>
  <c r="D132" i="20"/>
  <c r="D140" i="20"/>
  <c r="D148" i="20"/>
  <c r="D156" i="20"/>
  <c r="D164" i="20"/>
  <c r="D188" i="20"/>
  <c r="D110" i="20"/>
  <c r="E122" i="20"/>
  <c r="E146" i="20"/>
  <c r="E162" i="20"/>
  <c r="E186" i="20"/>
  <c r="D142" i="20"/>
  <c r="E173" i="20"/>
  <c r="E141" i="20"/>
  <c r="E180" i="19"/>
  <c r="E164" i="19"/>
  <c r="E148" i="19"/>
  <c r="E116" i="19"/>
  <c r="D191" i="20"/>
  <c r="D177" i="20"/>
  <c r="D166" i="20"/>
  <c r="D152" i="20"/>
  <c r="D141" i="20"/>
  <c r="D127" i="20"/>
  <c r="D185" i="19"/>
  <c r="D171" i="19"/>
  <c r="D160" i="19"/>
  <c r="D146" i="19"/>
  <c r="D132" i="19"/>
  <c r="D121" i="19"/>
  <c r="E188" i="20"/>
  <c r="E172" i="20"/>
  <c r="E156" i="20"/>
  <c r="E140" i="20"/>
  <c r="E124" i="20"/>
  <c r="E195" i="19"/>
  <c r="E179" i="19"/>
  <c r="E163" i="19"/>
  <c r="E147" i="19"/>
  <c r="E131" i="19"/>
  <c r="E110" i="19"/>
  <c r="E118" i="19"/>
  <c r="E126" i="19"/>
  <c r="E134" i="19"/>
  <c r="E142" i="19"/>
  <c r="E150" i="19"/>
  <c r="E158" i="19"/>
  <c r="E166" i="19"/>
  <c r="E174" i="19"/>
  <c r="E182" i="19"/>
  <c r="E190" i="19"/>
  <c r="D117" i="19"/>
  <c r="D125" i="19"/>
  <c r="D133" i="19"/>
  <c r="D141" i="19"/>
  <c r="D149" i="19"/>
  <c r="D157" i="19"/>
  <c r="D165" i="19"/>
  <c r="D173" i="19"/>
  <c r="D181" i="19"/>
  <c r="D189" i="19"/>
  <c r="D112" i="19"/>
  <c r="E113" i="19"/>
  <c r="E129" i="19"/>
  <c r="E137" i="19"/>
  <c r="E145" i="19"/>
  <c r="E153" i="19"/>
  <c r="E161" i="19"/>
  <c r="E169" i="19"/>
  <c r="E177" i="19"/>
  <c r="E193" i="19"/>
  <c r="E111" i="19"/>
  <c r="E119" i="19"/>
  <c r="E127" i="19"/>
  <c r="E135" i="19"/>
  <c r="E143" i="19"/>
  <c r="E151" i="19"/>
  <c r="E159" i="19"/>
  <c r="E167" i="19"/>
  <c r="E175" i="19"/>
  <c r="E183" i="19"/>
  <c r="E191" i="19"/>
  <c r="D118" i="19"/>
  <c r="D126" i="19"/>
  <c r="D134" i="19"/>
  <c r="D142" i="19"/>
  <c r="D150" i="19"/>
  <c r="D158" i="19"/>
  <c r="D166" i="19"/>
  <c r="D174" i="19"/>
  <c r="D182" i="19"/>
  <c r="D190" i="19"/>
  <c r="D113" i="19"/>
  <c r="E112" i="19"/>
  <c r="E120" i="19"/>
  <c r="E128" i="19"/>
  <c r="E136" i="19"/>
  <c r="E144" i="19"/>
  <c r="E152" i="19"/>
  <c r="E160" i="19"/>
  <c r="E168" i="19"/>
  <c r="E176" i="19"/>
  <c r="E184" i="19"/>
  <c r="E192" i="19"/>
  <c r="D119" i="19"/>
  <c r="D127" i="19"/>
  <c r="D135" i="19"/>
  <c r="D143" i="19"/>
  <c r="D151" i="19"/>
  <c r="D159" i="19"/>
  <c r="D167" i="19"/>
  <c r="D175" i="19"/>
  <c r="D183" i="19"/>
  <c r="D191" i="19"/>
  <c r="E121" i="19"/>
  <c r="E185" i="19"/>
  <c r="D187" i="19"/>
  <c r="D176" i="19"/>
  <c r="D162" i="19"/>
  <c r="D148" i="19"/>
  <c r="D137" i="19"/>
  <c r="D123" i="19"/>
  <c r="E190" i="20"/>
  <c r="E174" i="20"/>
  <c r="E158" i="20"/>
  <c r="E142" i="20"/>
  <c r="E126" i="20"/>
  <c r="E110" i="20"/>
  <c r="E181" i="19"/>
  <c r="E165" i="19"/>
  <c r="E149" i="19"/>
  <c r="E133" i="19"/>
  <c r="E117" i="19"/>
  <c r="D110" i="19"/>
  <c r="D192" i="20"/>
  <c r="D181" i="20"/>
  <c r="D167" i="20"/>
  <c r="D153" i="20"/>
  <c r="D128" i="20"/>
  <c r="D117" i="20"/>
  <c r="D186" i="19"/>
  <c r="D172" i="19"/>
  <c r="D161" i="19"/>
  <c r="D147" i="19"/>
  <c r="D136" i="19"/>
  <c r="D122" i="19"/>
  <c r="E189" i="20"/>
  <c r="E157" i="20"/>
  <c r="E125" i="20"/>
  <c r="E132" i="19"/>
  <c r="D190" i="20"/>
  <c r="D176" i="20"/>
  <c r="D165" i="20"/>
  <c r="D151" i="20"/>
  <c r="D137" i="20"/>
  <c r="D126" i="20"/>
  <c r="D195" i="19"/>
  <c r="D184" i="19"/>
  <c r="D170" i="19"/>
  <c r="D156" i="19"/>
  <c r="D145" i="19"/>
  <c r="D131" i="19"/>
  <c r="D120" i="19"/>
  <c r="E187" i="20"/>
  <c r="E171" i="20"/>
  <c r="E155" i="20"/>
  <c r="E139" i="20"/>
  <c r="E123" i="20"/>
  <c r="E194" i="19"/>
  <c r="E178" i="19"/>
  <c r="E162" i="19"/>
  <c r="E146" i="19"/>
  <c r="E130" i="19"/>
  <c r="E114" i="19"/>
  <c r="D185" i="24"/>
  <c r="D161" i="24"/>
  <c r="D129" i="24"/>
  <c r="E194" i="24"/>
  <c r="E186" i="24"/>
  <c r="E178" i="24"/>
  <c r="E170" i="24"/>
  <c r="E162" i="24"/>
  <c r="E154" i="24"/>
  <c r="E146" i="24"/>
  <c r="E138" i="24"/>
  <c r="E130" i="24"/>
  <c r="E122" i="24"/>
  <c r="E114" i="24"/>
  <c r="D177" i="24"/>
  <c r="D153" i="24"/>
  <c r="D145" i="24"/>
  <c r="D121" i="24"/>
  <c r="D113" i="24"/>
  <c r="D192" i="24"/>
  <c r="D184" i="24"/>
  <c r="D176" i="24"/>
  <c r="D168" i="24"/>
  <c r="D160" i="24"/>
  <c r="D152" i="24"/>
  <c r="D144" i="24"/>
  <c r="D136" i="24"/>
  <c r="D128" i="24"/>
  <c r="D120" i="24"/>
  <c r="E193" i="24"/>
  <c r="E185" i="24"/>
  <c r="E177" i="24"/>
  <c r="E169" i="24"/>
  <c r="E161" i="24"/>
  <c r="E153" i="24"/>
  <c r="E145" i="24"/>
  <c r="E137" i="24"/>
  <c r="E129" i="24"/>
  <c r="E121" i="24"/>
  <c r="E113" i="24"/>
  <c r="D193" i="24"/>
  <c r="D169" i="24"/>
  <c r="D137" i="24"/>
  <c r="D112" i="24"/>
  <c r="D191" i="24"/>
  <c r="D183" i="24"/>
  <c r="D175" i="24"/>
  <c r="D167" i="24"/>
  <c r="D159" i="24"/>
  <c r="D151" i="24"/>
  <c r="D143" i="24"/>
  <c r="D135" i="24"/>
  <c r="D127" i="24"/>
  <c r="D119" i="24"/>
  <c r="E192" i="24"/>
  <c r="E184" i="24"/>
  <c r="E176" i="24"/>
  <c r="E168" i="24"/>
  <c r="E160" i="24"/>
  <c r="E152" i="24"/>
  <c r="E144" i="24"/>
  <c r="E136" i="24"/>
  <c r="E128" i="24"/>
  <c r="E120" i="24"/>
  <c r="E112" i="24"/>
  <c r="C111" i="19"/>
  <c r="C112" i="19"/>
  <c r="C113" i="19"/>
  <c r="F111" i="19"/>
  <c r="B111" i="19"/>
  <c r="F112" i="19"/>
  <c r="B112" i="19"/>
  <c r="F113" i="19"/>
  <c r="B113" i="19"/>
  <c r="E7" i="20"/>
  <c r="B111" i="20"/>
  <c r="B112" i="20"/>
  <c r="B113" i="20"/>
  <c r="C113" i="20"/>
  <c r="C111" i="20"/>
  <c r="C112" i="20"/>
  <c r="C121" i="24"/>
  <c r="B121" i="24"/>
  <c r="E74" i="20"/>
  <c r="D74" i="20"/>
  <c r="C74" i="20"/>
  <c r="B74" i="20"/>
  <c r="F74" i="20"/>
  <c r="E74" i="19"/>
  <c r="D74" i="19"/>
  <c r="C74" i="19"/>
  <c r="B74" i="19"/>
  <c r="F74" i="19"/>
  <c r="V136" i="19"/>
  <c r="V31" i="19"/>
  <c r="V69" i="19"/>
  <c r="V39" i="19"/>
  <c r="V97" i="19"/>
  <c r="V127" i="19"/>
  <c r="V109" i="19"/>
  <c r="V134" i="19"/>
  <c r="V53" i="19"/>
  <c r="V93" i="19"/>
  <c r="V33" i="19"/>
  <c r="V89" i="19"/>
  <c r="A5" i="24"/>
  <c r="B74" i="24"/>
  <c r="E74" i="24"/>
  <c r="D74" i="24"/>
  <c r="C74" i="24"/>
  <c r="V17" i="19"/>
  <c r="V119" i="19"/>
  <c r="V101" i="19"/>
  <c r="V131" i="19"/>
  <c r="V105" i="19"/>
  <c r="V13" i="19"/>
  <c r="V152" i="19"/>
  <c r="V83" i="19"/>
  <c r="V164" i="19"/>
  <c r="V55" i="19"/>
  <c r="V188" i="19"/>
  <c r="V174" i="19"/>
  <c r="V160" i="19"/>
  <c r="V71" i="19"/>
  <c r="V81" i="19"/>
  <c r="V148" i="19"/>
  <c r="V182" i="19"/>
  <c r="V11" i="19"/>
  <c r="V29" i="19"/>
  <c r="V156" i="19"/>
  <c r="V125" i="19"/>
  <c r="V57" i="19"/>
  <c r="V158" i="19"/>
  <c r="V85" i="19"/>
  <c r="V168" i="19"/>
  <c r="V180" i="19"/>
  <c r="V25" i="19"/>
  <c r="V166" i="19"/>
  <c r="V49" i="19"/>
  <c r="V9" i="19"/>
  <c r="V27" i="19"/>
  <c r="V21" i="19"/>
  <c r="V117" i="19"/>
  <c r="V37" i="19"/>
  <c r="V144" i="19"/>
  <c r="V162" i="19"/>
  <c r="V63" i="19"/>
  <c r="V176" i="19"/>
  <c r="V192" i="19"/>
  <c r="V178" i="19"/>
  <c r="V65" i="19"/>
  <c r="V45" i="19"/>
  <c r="V140" i="19"/>
  <c r="V172" i="19"/>
  <c r="V75" i="19"/>
  <c r="V41" i="19"/>
  <c r="V107" i="19"/>
  <c r="V115" i="19"/>
  <c r="V77" i="19"/>
  <c r="V87" i="19"/>
  <c r="V121" i="19"/>
  <c r="V61" i="19"/>
  <c r="V138" i="19"/>
  <c r="V190" i="19"/>
  <c r="V150" i="19"/>
  <c r="V142" i="19"/>
  <c r="V59" i="19"/>
  <c r="V79" i="19"/>
  <c r="V23" i="19"/>
  <c r="V47" i="19"/>
  <c r="V170" i="19"/>
  <c r="V132" i="19"/>
  <c r="V43" i="19"/>
  <c r="V99" i="19"/>
  <c r="V154" i="19"/>
  <c r="V184" i="19"/>
  <c r="V73" i="19"/>
  <c r="V103" i="19"/>
  <c r="V67" i="19"/>
  <c r="V123" i="19"/>
  <c r="V91" i="19"/>
  <c r="V146" i="19"/>
  <c r="V51" i="19"/>
  <c r="V15" i="19"/>
  <c r="V95" i="19"/>
  <c r="V19" i="19"/>
  <c r="V35" i="19"/>
  <c r="V186" i="19"/>
  <c r="V129" i="19"/>
  <c r="V7" i="19"/>
  <c r="C195" i="19"/>
  <c r="B195" i="19"/>
  <c r="F194" i="19"/>
  <c r="B194" i="19"/>
  <c r="C194" i="19"/>
  <c r="F110" i="19"/>
  <c r="C110" i="19"/>
  <c r="B110" i="19"/>
  <c r="F195" i="19"/>
  <c r="C194" i="20"/>
  <c r="F110" i="20"/>
  <c r="B194" i="20"/>
  <c r="C110" i="20"/>
  <c r="B110" i="20"/>
  <c r="F195" i="20"/>
  <c r="C195" i="20"/>
  <c r="B195" i="20"/>
  <c r="F194" i="20"/>
  <c r="C7" i="19"/>
  <c r="C21" i="19"/>
  <c r="C35" i="19"/>
  <c r="C49" i="19"/>
  <c r="C62" i="19"/>
  <c r="C77" i="19"/>
  <c r="C91" i="19"/>
  <c r="C102" i="19"/>
  <c r="C124" i="19"/>
  <c r="C137" i="19"/>
  <c r="C151" i="19"/>
  <c r="C165" i="19"/>
  <c r="C179" i="19"/>
  <c r="C193" i="19"/>
  <c r="C8" i="19"/>
  <c r="C22" i="19"/>
  <c r="C36" i="19"/>
  <c r="C50" i="19"/>
  <c r="C63" i="19"/>
  <c r="C78" i="19"/>
  <c r="C92" i="19"/>
  <c r="C103" i="19"/>
  <c r="C125" i="19"/>
  <c r="C138" i="19"/>
  <c r="C152" i="19"/>
  <c r="C166" i="19"/>
  <c r="C180" i="19"/>
  <c r="C9" i="19"/>
  <c r="C23" i="19"/>
  <c r="C37" i="19"/>
  <c r="C51" i="19"/>
  <c r="C64" i="19"/>
  <c r="C79" i="19"/>
  <c r="C93" i="19"/>
  <c r="C104" i="19"/>
  <c r="C126" i="19"/>
  <c r="C139" i="19"/>
  <c r="C153" i="19"/>
  <c r="C167" i="19"/>
  <c r="C181" i="19"/>
  <c r="C10" i="19"/>
  <c r="C24" i="19"/>
  <c r="C38" i="19"/>
  <c r="C52" i="19"/>
  <c r="C65" i="19"/>
  <c r="C80" i="19"/>
  <c r="C114" i="19"/>
  <c r="C105" i="19"/>
  <c r="C127" i="19"/>
  <c r="C140" i="19"/>
  <c r="C154" i="19"/>
  <c r="C168" i="19"/>
  <c r="C182" i="19"/>
  <c r="C11" i="19"/>
  <c r="C25" i="19"/>
  <c r="C39" i="19"/>
  <c r="C53" i="19"/>
  <c r="C66" i="19"/>
  <c r="C81" i="19"/>
  <c r="C115" i="19"/>
  <c r="C106" i="19"/>
  <c r="C128" i="19"/>
  <c r="C141" i="19"/>
  <c r="C155" i="19"/>
  <c r="C169" i="19"/>
  <c r="C183" i="19"/>
  <c r="C12" i="19"/>
  <c r="C26" i="19"/>
  <c r="C40" i="19"/>
  <c r="C54" i="19"/>
  <c r="C67" i="19"/>
  <c r="C82" i="19"/>
  <c r="C116" i="19"/>
  <c r="C107" i="19"/>
  <c r="C129" i="19"/>
  <c r="C142" i="19"/>
  <c r="C156" i="19"/>
  <c r="C170" i="19"/>
  <c r="C184" i="19"/>
  <c r="C13" i="19"/>
  <c r="C27" i="19"/>
  <c r="C41" i="19"/>
  <c r="C55" i="19"/>
  <c r="C68" i="19"/>
  <c r="C83" i="19"/>
  <c r="C94" i="19"/>
  <c r="C108" i="19"/>
  <c r="C130" i="19"/>
  <c r="C143" i="19"/>
  <c r="C157" i="19"/>
  <c r="C171" i="19"/>
  <c r="C185" i="19"/>
  <c r="C14" i="19"/>
  <c r="C28" i="19"/>
  <c r="C42" i="19"/>
  <c r="C120" i="19"/>
  <c r="C69" i="19"/>
  <c r="C84" i="19"/>
  <c r="C95" i="19"/>
  <c r="C109" i="19"/>
  <c r="C131" i="19"/>
  <c r="C144" i="19"/>
  <c r="C158" i="19"/>
  <c r="C172" i="19"/>
  <c r="C186" i="19"/>
  <c r="C15" i="19"/>
  <c r="C29" i="19"/>
  <c r="C43" i="19"/>
  <c r="C56" i="19"/>
  <c r="C70" i="19"/>
  <c r="C85" i="19"/>
  <c r="C96" i="19"/>
  <c r="C117" i="19"/>
  <c r="C145" i="19"/>
  <c r="C159" i="19"/>
  <c r="C173" i="19"/>
  <c r="C187" i="19"/>
  <c r="C20" i="19"/>
  <c r="C60" i="19"/>
  <c r="C99" i="19"/>
  <c r="C147" i="19"/>
  <c r="C188" i="19"/>
  <c r="C6" i="19"/>
  <c r="C133" i="19"/>
  <c r="C30" i="19"/>
  <c r="C61" i="19"/>
  <c r="C100" i="19"/>
  <c r="C148" i="19"/>
  <c r="C189" i="19"/>
  <c r="C136" i="19"/>
  <c r="C31" i="19"/>
  <c r="C71" i="19"/>
  <c r="C101" i="19"/>
  <c r="C149" i="19"/>
  <c r="C190" i="19"/>
  <c r="C146" i="19"/>
  <c r="C32" i="19"/>
  <c r="C72" i="19"/>
  <c r="C118" i="19"/>
  <c r="C150" i="19"/>
  <c r="C191" i="19"/>
  <c r="C175" i="19"/>
  <c r="C59" i="19"/>
  <c r="C33" i="19"/>
  <c r="C73" i="19"/>
  <c r="C119" i="19"/>
  <c r="C160" i="19"/>
  <c r="C192" i="19"/>
  <c r="C132" i="19"/>
  <c r="C47" i="19"/>
  <c r="C89" i="19"/>
  <c r="C34" i="19"/>
  <c r="C75" i="19"/>
  <c r="C121" i="19"/>
  <c r="C161" i="19"/>
  <c r="C88" i="19"/>
  <c r="C44" i="19"/>
  <c r="C76" i="19"/>
  <c r="C122" i="19"/>
  <c r="C162" i="19"/>
  <c r="C174" i="19"/>
  <c r="C16" i="19"/>
  <c r="C134" i="19"/>
  <c r="C57" i="19"/>
  <c r="C58" i="19"/>
  <c r="C178" i="19"/>
  <c r="C45" i="19"/>
  <c r="C86" i="19"/>
  <c r="C123" i="19"/>
  <c r="C163" i="19"/>
  <c r="C46" i="19"/>
  <c r="C87" i="19"/>
  <c r="C164" i="19"/>
  <c r="C48" i="19"/>
  <c r="C135" i="19"/>
  <c r="C17" i="19"/>
  <c r="C90" i="19"/>
  <c r="C176" i="19"/>
  <c r="C18" i="19"/>
  <c r="C97" i="19"/>
  <c r="C177" i="19"/>
  <c r="C19" i="19"/>
  <c r="C98" i="19"/>
  <c r="B93" i="20"/>
  <c r="C11" i="20"/>
  <c r="C25" i="20"/>
  <c r="C39" i="20"/>
  <c r="C53" i="20"/>
  <c r="C66" i="20"/>
  <c r="C81" i="20"/>
  <c r="C115" i="20"/>
  <c r="C106" i="20"/>
  <c r="C128" i="20"/>
  <c r="C141" i="20"/>
  <c r="C155" i="20"/>
  <c r="C169" i="20"/>
  <c r="C183" i="20"/>
  <c r="C12" i="20"/>
  <c r="C26" i="20"/>
  <c r="C40" i="20"/>
  <c r="C54" i="20"/>
  <c r="C67" i="20"/>
  <c r="C82" i="20"/>
  <c r="C116" i="20"/>
  <c r="C107" i="20"/>
  <c r="C129" i="20"/>
  <c r="C142" i="20"/>
  <c r="C156" i="20"/>
  <c r="C170" i="20"/>
  <c r="C184" i="20"/>
  <c r="C13" i="20"/>
  <c r="C27" i="20"/>
  <c r="C41" i="20"/>
  <c r="C55" i="20"/>
  <c r="C68" i="20"/>
  <c r="C83" i="20"/>
  <c r="C94" i="20"/>
  <c r="C108" i="20"/>
  <c r="C130" i="20"/>
  <c r="C143" i="20"/>
  <c r="C157" i="20"/>
  <c r="C171" i="20"/>
  <c r="C185" i="20"/>
  <c r="C14" i="20"/>
  <c r="C28" i="20"/>
  <c r="C42" i="20"/>
  <c r="C120" i="20"/>
  <c r="C69" i="20"/>
  <c r="C84" i="20"/>
  <c r="C95" i="20"/>
  <c r="C109" i="20"/>
  <c r="C131" i="20"/>
  <c r="C144" i="20"/>
  <c r="C158" i="20"/>
  <c r="C172" i="20"/>
  <c r="C186" i="20"/>
  <c r="C15" i="20"/>
  <c r="C29" i="20"/>
  <c r="C43" i="20"/>
  <c r="C56" i="20"/>
  <c r="C70" i="20"/>
  <c r="C85" i="20"/>
  <c r="C96" i="20"/>
  <c r="C117" i="20"/>
  <c r="C145" i="20"/>
  <c r="C159" i="20"/>
  <c r="C173" i="20"/>
  <c r="C187" i="20"/>
  <c r="C16" i="20"/>
  <c r="C30" i="20"/>
  <c r="C44" i="20"/>
  <c r="C57" i="20"/>
  <c r="C71" i="20"/>
  <c r="C86" i="20"/>
  <c r="C97" i="20"/>
  <c r="C118" i="20"/>
  <c r="C132" i="20"/>
  <c r="C146" i="20"/>
  <c r="C160" i="20"/>
  <c r="C174" i="20"/>
  <c r="C188" i="20"/>
  <c r="C17" i="20"/>
  <c r="C31" i="20"/>
  <c r="C45" i="20"/>
  <c r="C58" i="20"/>
  <c r="C72" i="20"/>
  <c r="C87" i="20"/>
  <c r="C98" i="20"/>
  <c r="C119" i="20"/>
  <c r="C133" i="20"/>
  <c r="C147" i="20"/>
  <c r="C161" i="20"/>
  <c r="C175" i="20"/>
  <c r="C189" i="20"/>
  <c r="C18" i="20"/>
  <c r="C19" i="20"/>
  <c r="C33" i="20"/>
  <c r="C47" i="20"/>
  <c r="C60" i="20"/>
  <c r="C75" i="20"/>
  <c r="C89" i="20"/>
  <c r="C100" i="20"/>
  <c r="C122" i="20"/>
  <c r="C135" i="20"/>
  <c r="C149" i="20"/>
  <c r="C163" i="20"/>
  <c r="C177" i="20"/>
  <c r="C7" i="20"/>
  <c r="C38" i="20"/>
  <c r="C76" i="20"/>
  <c r="C103" i="20"/>
  <c r="C140" i="20"/>
  <c r="C178" i="20"/>
  <c r="C32" i="20"/>
  <c r="C8" i="20"/>
  <c r="C46" i="20"/>
  <c r="C77" i="20"/>
  <c r="C104" i="20"/>
  <c r="C148" i="20"/>
  <c r="C179" i="20"/>
  <c r="C92" i="20"/>
  <c r="C165" i="20"/>
  <c r="C34" i="20"/>
  <c r="C114" i="20"/>
  <c r="C136" i="20"/>
  <c r="C166" i="20"/>
  <c r="C137" i="20"/>
  <c r="C9" i="20"/>
  <c r="C48" i="20"/>
  <c r="C78" i="20"/>
  <c r="C105" i="20"/>
  <c r="C150" i="20"/>
  <c r="C180" i="20"/>
  <c r="C164" i="20"/>
  <c r="C193" i="20"/>
  <c r="C63" i="20"/>
  <c r="C65" i="20"/>
  <c r="C102" i="20"/>
  <c r="C10" i="20"/>
  <c r="C49" i="20"/>
  <c r="C79" i="20"/>
  <c r="C121" i="20"/>
  <c r="C151" i="20"/>
  <c r="C181" i="20"/>
  <c r="C61" i="20"/>
  <c r="C62" i="20"/>
  <c r="C35" i="20"/>
  <c r="C138" i="20"/>
  <c r="C139" i="20"/>
  <c r="C20" i="20"/>
  <c r="C50" i="20"/>
  <c r="C80" i="20"/>
  <c r="C123" i="20"/>
  <c r="C152" i="20"/>
  <c r="C182" i="20"/>
  <c r="C168" i="20"/>
  <c r="C21" i="20"/>
  <c r="C51" i="20"/>
  <c r="C88" i="20"/>
  <c r="C124" i="20"/>
  <c r="C153" i="20"/>
  <c r="C190" i="20"/>
  <c r="C24" i="20"/>
  <c r="C22" i="20"/>
  <c r="C52" i="20"/>
  <c r="C90" i="20"/>
  <c r="C125" i="20"/>
  <c r="C154" i="20"/>
  <c r="C191" i="20"/>
  <c r="C127" i="20"/>
  <c r="C93" i="20"/>
  <c r="C99" i="20"/>
  <c r="C36" i="20"/>
  <c r="C101" i="20"/>
  <c r="C37" i="20"/>
  <c r="C23" i="20"/>
  <c r="C59" i="20"/>
  <c r="C91" i="20"/>
  <c r="C126" i="20"/>
  <c r="C162" i="20"/>
  <c r="C192" i="20"/>
  <c r="C134" i="20"/>
  <c r="C167" i="20"/>
  <c r="C6" i="20"/>
  <c r="C64" i="20"/>
  <c r="C73" i="20"/>
  <c r="C176" i="20"/>
  <c r="A5" i="20"/>
  <c r="B22" i="20"/>
  <c r="A5" i="19"/>
  <c r="E57" i="19"/>
  <c r="B10" i="24"/>
  <c r="B191" i="24"/>
  <c r="C191" i="24"/>
  <c r="B192" i="24"/>
  <c r="C192" i="24"/>
  <c r="B193" i="24"/>
  <c r="C193" i="24"/>
  <c r="B194" i="24"/>
  <c r="C194" i="24"/>
  <c r="B195" i="24"/>
  <c r="C195" i="24"/>
  <c r="B110" i="24"/>
  <c r="C110" i="24"/>
  <c r="B196" i="24"/>
  <c r="C196" i="24"/>
  <c r="B197" i="24"/>
  <c r="C197" i="24"/>
  <c r="B198" i="24"/>
  <c r="C198" i="24"/>
  <c r="B199" i="24"/>
  <c r="C199" i="24"/>
  <c r="B200" i="24"/>
  <c r="C200" i="24"/>
  <c r="B201" i="24"/>
  <c r="C201" i="24"/>
  <c r="B202" i="24"/>
  <c r="C202" i="24"/>
  <c r="B203" i="24"/>
  <c r="C203" i="24"/>
  <c r="B204" i="24"/>
  <c r="C204" i="24"/>
  <c r="B205" i="24"/>
  <c r="C205" i="24"/>
  <c r="B206" i="24"/>
  <c r="C206" i="24"/>
  <c r="B207" i="24"/>
  <c r="C207" i="24"/>
  <c r="B208" i="24"/>
  <c r="C208" i="24"/>
  <c r="B209" i="24"/>
  <c r="C209" i="24"/>
  <c r="B210" i="24"/>
  <c r="C210" i="24"/>
  <c r="B211" i="24"/>
  <c r="C211" i="24"/>
  <c r="B212" i="24"/>
  <c r="C212" i="24"/>
  <c r="B213" i="24"/>
  <c r="C213" i="24"/>
  <c r="B214" i="24"/>
  <c r="C214" i="24"/>
  <c r="B215" i="24"/>
  <c r="C215" i="24"/>
  <c r="B216" i="24"/>
  <c r="C216" i="24"/>
  <c r="B217" i="24"/>
  <c r="C217" i="24"/>
  <c r="B218" i="24"/>
  <c r="C218" i="24"/>
  <c r="B219" i="24"/>
  <c r="C219" i="24"/>
  <c r="B220" i="24"/>
  <c r="C220" i="24"/>
  <c r="B221" i="24"/>
  <c r="C221" i="24"/>
  <c r="B222" i="24"/>
  <c r="C222" i="24"/>
  <c r="B223" i="24"/>
  <c r="C223" i="24"/>
  <c r="B224" i="24"/>
  <c r="C224" i="24"/>
  <c r="B225" i="24"/>
  <c r="C225" i="24"/>
  <c r="B226" i="24"/>
  <c r="C226" i="24"/>
  <c r="B227" i="24"/>
  <c r="C227" i="24"/>
  <c r="B228" i="24"/>
  <c r="C228" i="24"/>
  <c r="B229" i="24"/>
  <c r="C229" i="24"/>
  <c r="B230" i="24"/>
  <c r="C230" i="24"/>
  <c r="B231" i="24"/>
  <c r="C231" i="24"/>
  <c r="B232" i="24"/>
  <c r="C232" i="24"/>
  <c r="B233" i="24"/>
  <c r="C233" i="24"/>
  <c r="B234" i="24"/>
  <c r="C234" i="24"/>
  <c r="B235" i="24"/>
  <c r="C235" i="24"/>
  <c r="B236" i="24"/>
  <c r="C236" i="24"/>
  <c r="B237" i="24"/>
  <c r="C237" i="24"/>
  <c r="B238" i="24"/>
  <c r="C238" i="24"/>
  <c r="B239" i="24"/>
  <c r="C239" i="24"/>
  <c r="B240" i="24"/>
  <c r="C240" i="24"/>
  <c r="B241" i="24"/>
  <c r="C241" i="24"/>
  <c r="B242" i="24"/>
  <c r="C242" i="24"/>
  <c r="B243" i="24"/>
  <c r="C243" i="24"/>
  <c r="B244" i="24"/>
  <c r="C244" i="24"/>
  <c r="B245" i="24"/>
  <c r="C245" i="24"/>
  <c r="B246" i="24"/>
  <c r="C246" i="24"/>
  <c r="B247" i="24"/>
  <c r="C247" i="24"/>
  <c r="B248" i="24"/>
  <c r="C248" i="24"/>
  <c r="B249" i="24"/>
  <c r="C249" i="24"/>
  <c r="B250" i="24"/>
  <c r="C250" i="24"/>
  <c r="B251" i="24"/>
  <c r="C251" i="24"/>
  <c r="B252" i="24"/>
  <c r="C252" i="24"/>
  <c r="B253" i="24"/>
  <c r="C253" i="24"/>
  <c r="B254" i="24"/>
  <c r="C254" i="24"/>
  <c r="B255" i="24"/>
  <c r="C255" i="24"/>
  <c r="B256" i="24"/>
  <c r="C256" i="24"/>
  <c r="B257" i="24"/>
  <c r="C257" i="24"/>
  <c r="B258" i="24"/>
  <c r="C258" i="24"/>
  <c r="B259" i="24"/>
  <c r="C259" i="24"/>
  <c r="B260" i="24"/>
  <c r="C260" i="24"/>
  <c r="B261" i="24"/>
  <c r="C261" i="24"/>
  <c r="B262" i="24"/>
  <c r="C262" i="24"/>
  <c r="B263" i="24"/>
  <c r="C263" i="24"/>
  <c r="B264" i="24"/>
  <c r="C264" i="24"/>
  <c r="B265" i="24"/>
  <c r="C265" i="24"/>
  <c r="B266" i="24"/>
  <c r="C266" i="24"/>
  <c r="B267" i="24"/>
  <c r="C267" i="24"/>
  <c r="B268" i="24"/>
  <c r="C268" i="24"/>
  <c r="B269" i="24"/>
  <c r="C269" i="24"/>
  <c r="B270" i="24"/>
  <c r="C270" i="24"/>
  <c r="B271" i="24"/>
  <c r="C271" i="24"/>
  <c r="B272" i="24"/>
  <c r="C272" i="24"/>
  <c r="B273" i="24"/>
  <c r="C273" i="24"/>
  <c r="B274" i="24"/>
  <c r="C274" i="24"/>
  <c r="B275" i="24"/>
  <c r="C275" i="24"/>
  <c r="B276" i="24"/>
  <c r="C276" i="24"/>
  <c r="B277" i="24"/>
  <c r="C277" i="24"/>
  <c r="B278" i="24"/>
  <c r="C278" i="24"/>
  <c r="B279" i="24"/>
  <c r="C279" i="24"/>
  <c r="B280" i="24"/>
  <c r="C280" i="24"/>
  <c r="B281" i="24"/>
  <c r="C281" i="24"/>
  <c r="B282" i="24"/>
  <c r="C282" i="24"/>
  <c r="B283" i="24"/>
  <c r="C283" i="24"/>
  <c r="B284" i="24"/>
  <c r="C284" i="24"/>
  <c r="B285" i="24"/>
  <c r="C285" i="24"/>
  <c r="B286" i="24"/>
  <c r="C286" i="24"/>
  <c r="B287" i="24"/>
  <c r="C287" i="24"/>
  <c r="B288" i="24"/>
  <c r="C288" i="24"/>
  <c r="B289" i="24"/>
  <c r="C289" i="24"/>
  <c r="B290" i="24"/>
  <c r="C290" i="24"/>
  <c r="B291" i="24"/>
  <c r="C291" i="24"/>
  <c r="B292" i="24"/>
  <c r="C292" i="24"/>
  <c r="B293" i="24"/>
  <c r="C293" i="24"/>
  <c r="B294" i="24"/>
  <c r="C294" i="24"/>
  <c r="B295" i="24"/>
  <c r="C295" i="24"/>
  <c r="B296" i="24"/>
  <c r="C296" i="24"/>
  <c r="B297" i="24"/>
  <c r="C297" i="24"/>
  <c r="B298" i="24"/>
  <c r="C298" i="24"/>
  <c r="B299" i="24"/>
  <c r="C299" i="24"/>
  <c r="B300" i="24"/>
  <c r="C300" i="24"/>
  <c r="L110" i="5" l="1"/>
  <c r="L194" i="5"/>
  <c r="L195" i="5"/>
  <c r="L134" i="5"/>
  <c r="L25" i="5"/>
  <c r="U25" i="19" s="1"/>
  <c r="D5" i="24"/>
  <c r="L15" i="5"/>
  <c r="L74" i="5"/>
  <c r="U74" i="19" s="1"/>
  <c r="V5" i="19"/>
  <c r="F5" i="19"/>
  <c r="C5" i="19"/>
  <c r="B5" i="19"/>
  <c r="B5" i="20"/>
  <c r="C5" i="20"/>
  <c r="C168" i="24"/>
  <c r="D89" i="24"/>
  <c r="C144" i="24"/>
  <c r="C122" i="24"/>
  <c r="C89" i="24"/>
  <c r="C166" i="24"/>
  <c r="B143" i="24"/>
  <c r="B122" i="24"/>
  <c r="B88" i="24"/>
  <c r="C182" i="24"/>
  <c r="C190" i="24"/>
  <c r="B164" i="24"/>
  <c r="C18" i="24"/>
  <c r="B109" i="24"/>
  <c r="E84" i="24"/>
  <c r="C178" i="24"/>
  <c r="C163" i="24"/>
  <c r="C142" i="24"/>
  <c r="D108" i="24"/>
  <c r="D83" i="24"/>
  <c r="C161" i="24"/>
  <c r="B108" i="24"/>
  <c r="C57" i="24"/>
  <c r="E90" i="24"/>
  <c r="C189" i="24"/>
  <c r="B177" i="24"/>
  <c r="C159" i="24"/>
  <c r="D106" i="24"/>
  <c r="E56" i="24"/>
  <c r="B189" i="24"/>
  <c r="B176" i="24"/>
  <c r="B159" i="24"/>
  <c r="C138" i="24"/>
  <c r="C106" i="24"/>
  <c r="E41" i="24"/>
  <c r="E101" i="24"/>
  <c r="C40" i="24"/>
  <c r="B187" i="24"/>
  <c r="C173" i="24"/>
  <c r="C157" i="24"/>
  <c r="B101" i="24"/>
  <c r="E25" i="24"/>
  <c r="C136" i="24"/>
  <c r="B98" i="24"/>
  <c r="C24" i="24"/>
  <c r="C172" i="24"/>
  <c r="E97" i="24"/>
  <c r="B172" i="24"/>
  <c r="C129" i="24"/>
  <c r="E96" i="24"/>
  <c r="B126" i="24"/>
  <c r="B184" i="24"/>
  <c r="B129" i="24"/>
  <c r="B112" i="24"/>
  <c r="B183" i="24"/>
  <c r="C183" i="24"/>
  <c r="B148" i="24"/>
  <c r="B128" i="24"/>
  <c r="C6" i="24"/>
  <c r="E7" i="24"/>
  <c r="C14" i="24"/>
  <c r="E15" i="24"/>
  <c r="C23" i="24"/>
  <c r="E24" i="24"/>
  <c r="C31" i="24"/>
  <c r="E32" i="24"/>
  <c r="C39" i="24"/>
  <c r="E40" i="24"/>
  <c r="C47" i="24"/>
  <c r="E48" i="24"/>
  <c r="C55" i="24"/>
  <c r="C62" i="24"/>
  <c r="E63" i="24"/>
  <c r="C70" i="24"/>
  <c r="E71" i="24"/>
  <c r="C79" i="24"/>
  <c r="E80" i="24"/>
  <c r="C87" i="24"/>
  <c r="E88" i="24"/>
  <c r="C112" i="24"/>
  <c r="D6" i="24"/>
  <c r="B13" i="24"/>
  <c r="D14" i="24"/>
  <c r="B22" i="24"/>
  <c r="D23" i="24"/>
  <c r="B30" i="24"/>
  <c r="D31" i="24"/>
  <c r="B38" i="24"/>
  <c r="D39" i="24"/>
  <c r="B46" i="24"/>
  <c r="D47" i="24"/>
  <c r="B54" i="24"/>
  <c r="D55" i="24"/>
  <c r="B61" i="24"/>
  <c r="D62" i="24"/>
  <c r="B69" i="24"/>
  <c r="D70" i="24"/>
  <c r="B78" i="24"/>
  <c r="D79" i="24"/>
  <c r="B86" i="24"/>
  <c r="D87" i="24"/>
  <c r="B111" i="24"/>
  <c r="B99" i="24"/>
  <c r="E6" i="24"/>
  <c r="C13" i="24"/>
  <c r="E14" i="24"/>
  <c r="C22" i="24"/>
  <c r="E23" i="24"/>
  <c r="C30" i="24"/>
  <c r="E31" i="24"/>
  <c r="C38" i="24"/>
  <c r="E39" i="24"/>
  <c r="C46" i="24"/>
  <c r="E47" i="24"/>
  <c r="C54" i="24"/>
  <c r="E55" i="24"/>
  <c r="C61" i="24"/>
  <c r="E62" i="24"/>
  <c r="C69" i="24"/>
  <c r="E70" i="24"/>
  <c r="C78" i="24"/>
  <c r="E79" i="24"/>
  <c r="C86" i="24"/>
  <c r="E87" i="24"/>
  <c r="C111" i="24"/>
  <c r="C99" i="24"/>
  <c r="B12" i="24"/>
  <c r="D13" i="24"/>
  <c r="B21" i="24"/>
  <c r="D22" i="24"/>
  <c r="B29" i="24"/>
  <c r="D30" i="24"/>
  <c r="B37" i="24"/>
  <c r="D38" i="24"/>
  <c r="B45" i="24"/>
  <c r="D46" i="24"/>
  <c r="B53" i="24"/>
  <c r="D54" i="24"/>
  <c r="B60" i="24"/>
  <c r="D61" i="24"/>
  <c r="B68" i="24"/>
  <c r="D69" i="24"/>
  <c r="B77" i="24"/>
  <c r="D78" i="24"/>
  <c r="C12" i="24"/>
  <c r="E13" i="24"/>
  <c r="C21" i="24"/>
  <c r="E22" i="24"/>
  <c r="C29" i="24"/>
  <c r="E30" i="24"/>
  <c r="C37" i="24"/>
  <c r="E38" i="24"/>
  <c r="C45" i="24"/>
  <c r="E46" i="24"/>
  <c r="C53" i="24"/>
  <c r="E54" i="24"/>
  <c r="C60" i="24"/>
  <c r="E61" i="24"/>
  <c r="C68" i="24"/>
  <c r="E69" i="24"/>
  <c r="C77" i="24"/>
  <c r="E78" i="24"/>
  <c r="C85" i="24"/>
  <c r="E86" i="24"/>
  <c r="C93" i="24"/>
  <c r="C98" i="24"/>
  <c r="E99" i="24"/>
  <c r="B11" i="24"/>
  <c r="D12" i="24"/>
  <c r="B20" i="24"/>
  <c r="D21" i="24"/>
  <c r="B28" i="24"/>
  <c r="D29" i="24"/>
  <c r="B36" i="24"/>
  <c r="D37" i="24"/>
  <c r="B44" i="24"/>
  <c r="D45" i="24"/>
  <c r="B52" i="24"/>
  <c r="D53" i="24"/>
  <c r="B59" i="24"/>
  <c r="D60" i="24"/>
  <c r="B67" i="24"/>
  <c r="D68" i="24"/>
  <c r="B76" i="24"/>
  <c r="D77" i="24"/>
  <c r="B84" i="24"/>
  <c r="D85" i="24"/>
  <c r="B92" i="24"/>
  <c r="D93" i="24"/>
  <c r="B97" i="24"/>
  <c r="D98" i="24"/>
  <c r="C11" i="24"/>
  <c r="E12" i="24"/>
  <c r="C20" i="24"/>
  <c r="E21" i="24"/>
  <c r="C28" i="24"/>
  <c r="E29" i="24"/>
  <c r="C36" i="24"/>
  <c r="E37" i="24"/>
  <c r="C44" i="24"/>
  <c r="E45" i="24"/>
  <c r="C52" i="24"/>
  <c r="E53" i="24"/>
  <c r="C59" i="24"/>
  <c r="E60" i="24"/>
  <c r="C67" i="24"/>
  <c r="E68" i="24"/>
  <c r="C76" i="24"/>
  <c r="E77" i="24"/>
  <c r="C84" i="24"/>
  <c r="E85" i="24"/>
  <c r="C92" i="24"/>
  <c r="E93" i="24"/>
  <c r="C97" i="24"/>
  <c r="E98" i="24"/>
  <c r="D11" i="24"/>
  <c r="B19" i="24"/>
  <c r="D20" i="24"/>
  <c r="B27" i="24"/>
  <c r="D28" i="24"/>
  <c r="B35" i="24"/>
  <c r="D36" i="24"/>
  <c r="B43" i="24"/>
  <c r="D44" i="24"/>
  <c r="B51" i="24"/>
  <c r="D52" i="24"/>
  <c r="B58" i="24"/>
  <c r="D59" i="24"/>
  <c r="B66" i="24"/>
  <c r="D67" i="24"/>
  <c r="B75" i="24"/>
  <c r="D76" i="24"/>
  <c r="B83" i="24"/>
  <c r="D84" i="24"/>
  <c r="B91" i="24"/>
  <c r="D92" i="24"/>
  <c r="B96" i="24"/>
  <c r="D97" i="24"/>
  <c r="C10" i="24"/>
  <c r="E11" i="24"/>
  <c r="C19" i="24"/>
  <c r="E20" i="24"/>
  <c r="C27" i="24"/>
  <c r="E28" i="24"/>
  <c r="C35" i="24"/>
  <c r="E36" i="24"/>
  <c r="C43" i="24"/>
  <c r="E44" i="24"/>
  <c r="C51" i="24"/>
  <c r="E52" i="24"/>
  <c r="C58" i="24"/>
  <c r="E59" i="24"/>
  <c r="C66" i="24"/>
  <c r="E67" i="24"/>
  <c r="C75" i="24"/>
  <c r="E76" i="24"/>
  <c r="B9" i="24"/>
  <c r="D10" i="24"/>
  <c r="B17" i="24"/>
  <c r="D19" i="24"/>
  <c r="B26" i="24"/>
  <c r="D27" i="24"/>
  <c r="B34" i="24"/>
  <c r="D35" i="24"/>
  <c r="B42" i="24"/>
  <c r="D43" i="24"/>
  <c r="B50" i="24"/>
  <c r="D51" i="24"/>
  <c r="B57" i="24"/>
  <c r="D58" i="24"/>
  <c r="B65" i="24"/>
  <c r="D66" i="24"/>
  <c r="B73" i="24"/>
  <c r="D75" i="24"/>
  <c r="C9" i="24"/>
  <c r="E10" i="24"/>
  <c r="C17" i="24"/>
  <c r="E19" i="24"/>
  <c r="C26" i="24"/>
  <c r="E27" i="24"/>
  <c r="C34" i="24"/>
  <c r="B8" i="24"/>
  <c r="D9" i="24"/>
  <c r="B16" i="24"/>
  <c r="D17" i="24"/>
  <c r="B25" i="24"/>
  <c r="D26" i="24"/>
  <c r="B33" i="24"/>
  <c r="D34" i="24"/>
  <c r="B41" i="24"/>
  <c r="D42" i="24"/>
  <c r="B49" i="24"/>
  <c r="D50" i="24"/>
  <c r="B56" i="24"/>
  <c r="D57" i="24"/>
  <c r="B6" i="24"/>
  <c r="D7" i="24"/>
  <c r="B14" i="24"/>
  <c r="D15" i="24"/>
  <c r="B23" i="24"/>
  <c r="D24" i="24"/>
  <c r="B31" i="24"/>
  <c r="D32" i="24"/>
  <c r="B39" i="24"/>
  <c r="D40" i="24"/>
  <c r="B47" i="24"/>
  <c r="D48" i="24"/>
  <c r="B55" i="24"/>
  <c r="B62" i="24"/>
  <c r="D63" i="24"/>
  <c r="C25" i="24"/>
  <c r="C41" i="24"/>
  <c r="E50" i="24"/>
  <c r="D72" i="24"/>
  <c r="B79" i="24"/>
  <c r="B90" i="24"/>
  <c r="C95" i="24"/>
  <c r="E100" i="24"/>
  <c r="C107" i="24"/>
  <c r="E108" i="24"/>
  <c r="C120" i="24"/>
  <c r="C128" i="24"/>
  <c r="D25" i="24"/>
  <c r="D41" i="24"/>
  <c r="B63" i="24"/>
  <c r="E72" i="24"/>
  <c r="B82" i="24"/>
  <c r="C90" i="24"/>
  <c r="E92" i="24"/>
  <c r="B113" i="24"/>
  <c r="D95" i="24"/>
  <c r="B106" i="24"/>
  <c r="D107" i="24"/>
  <c r="B119" i="24"/>
  <c r="B127" i="24"/>
  <c r="B134" i="24"/>
  <c r="B142" i="24"/>
  <c r="D18" i="24"/>
  <c r="B149" i="24"/>
  <c r="B157" i="24"/>
  <c r="B165" i="24"/>
  <c r="B173" i="24"/>
  <c r="B181" i="24"/>
  <c r="E26" i="24"/>
  <c r="B32" i="24"/>
  <c r="C42" i="24"/>
  <c r="E51" i="24"/>
  <c r="B7" i="24"/>
  <c r="C32" i="24"/>
  <c r="E42" i="24"/>
  <c r="B64" i="24"/>
  <c r="D73" i="24"/>
  <c r="B80" i="24"/>
  <c r="E82" i="24"/>
  <c r="D88" i="24"/>
  <c r="C105" i="24"/>
  <c r="E106" i="24"/>
  <c r="C118" i="24"/>
  <c r="C126" i="24"/>
  <c r="C133" i="24"/>
  <c r="C141" i="24"/>
  <c r="C148" i="24"/>
  <c r="C156" i="24"/>
  <c r="C164" i="24"/>
  <c r="C7" i="24"/>
  <c r="C33" i="24"/>
  <c r="B117" i="24"/>
  <c r="C64" i="24"/>
  <c r="E73" i="24"/>
  <c r="C80" i="24"/>
  <c r="D99" i="24"/>
  <c r="B104" i="24"/>
  <c r="D105" i="24"/>
  <c r="B116" i="24"/>
  <c r="B125" i="24"/>
  <c r="B132" i="24"/>
  <c r="B140" i="24"/>
  <c r="B147" i="24"/>
  <c r="B155" i="24"/>
  <c r="B163" i="24"/>
  <c r="C8" i="24"/>
  <c r="D33" i="24"/>
  <c r="C117" i="24"/>
  <c r="D64" i="24"/>
  <c r="B70" i="24"/>
  <c r="D80" i="24"/>
  <c r="C104" i="24"/>
  <c r="D8" i="24"/>
  <c r="E33" i="24"/>
  <c r="E43" i="24"/>
  <c r="E64" i="24"/>
  <c r="B103" i="24"/>
  <c r="D104" i="24"/>
  <c r="B115" i="24"/>
  <c r="B124" i="24"/>
  <c r="B131" i="24"/>
  <c r="B139" i="24"/>
  <c r="B146" i="24"/>
  <c r="B154" i="24"/>
  <c r="B162" i="24"/>
  <c r="E8" i="24"/>
  <c r="E34" i="24"/>
  <c r="C56" i="24"/>
  <c r="C91" i="24"/>
  <c r="B94" i="24"/>
  <c r="C96" i="24"/>
  <c r="C103" i="24"/>
  <c r="E104" i="24"/>
  <c r="C115" i="24"/>
  <c r="C124" i="24"/>
  <c r="C131" i="24"/>
  <c r="C139" i="24"/>
  <c r="C146" i="24"/>
  <c r="C154" i="24"/>
  <c r="C162" i="24"/>
  <c r="E9" i="24"/>
  <c r="B15" i="24"/>
  <c r="B48" i="24"/>
  <c r="D56" i="24"/>
  <c r="C65" i="24"/>
  <c r="E75" i="24"/>
  <c r="C83" i="24"/>
  <c r="B89" i="24"/>
  <c r="D91" i="24"/>
  <c r="B93" i="24"/>
  <c r="C94" i="24"/>
  <c r="D96" i="24"/>
  <c r="B102" i="24"/>
  <c r="D103" i="24"/>
  <c r="B114" i="24"/>
  <c r="B123" i="24"/>
  <c r="B130" i="24"/>
  <c r="B138" i="24"/>
  <c r="B145" i="24"/>
  <c r="B153" i="24"/>
  <c r="B161" i="24"/>
  <c r="D16" i="24"/>
  <c r="C49" i="24"/>
  <c r="E57" i="24"/>
  <c r="D71" i="24"/>
  <c r="D81" i="24"/>
  <c r="E89" i="24"/>
  <c r="C101" i="24"/>
  <c r="E102" i="24"/>
  <c r="C109" i="24"/>
  <c r="E16" i="24"/>
  <c r="B40" i="24"/>
  <c r="D49" i="24"/>
  <c r="E81" i="24"/>
  <c r="B100" i="24"/>
  <c r="D101" i="24"/>
  <c r="C184" i="24"/>
  <c r="B178" i="24"/>
  <c r="B168" i="24"/>
  <c r="B166" i="24"/>
  <c r="C155" i="24"/>
  <c r="E18" i="24"/>
  <c r="B136" i="24"/>
  <c r="C134" i="24"/>
  <c r="C108" i="24"/>
  <c r="C88" i="24"/>
  <c r="E83" i="24"/>
  <c r="B24" i="24"/>
  <c r="C179" i="24"/>
  <c r="B144" i="24"/>
  <c r="B18" i="24"/>
  <c r="C132" i="24"/>
  <c r="E103" i="24"/>
  <c r="D100" i="24"/>
  <c r="D82" i="24"/>
  <c r="E66" i="24"/>
  <c r="C185" i="24"/>
  <c r="B179" i="24"/>
  <c r="C174" i="24"/>
  <c r="C153" i="24"/>
  <c r="C151" i="24"/>
  <c r="B141" i="24"/>
  <c r="C114" i="24"/>
  <c r="C100" i="24"/>
  <c r="E95" i="24"/>
  <c r="C82" i="24"/>
  <c r="B185" i="24"/>
  <c r="B174" i="24"/>
  <c r="B151" i="24"/>
  <c r="C149" i="24"/>
  <c r="C119" i="24"/>
  <c r="C116" i="24"/>
  <c r="E105" i="24"/>
  <c r="B95" i="24"/>
  <c r="B87" i="24"/>
  <c r="C73" i="24"/>
  <c r="E65" i="24"/>
  <c r="C180" i="24"/>
  <c r="C169" i="24"/>
  <c r="C160" i="24"/>
  <c r="C158" i="24"/>
  <c r="C130" i="24"/>
  <c r="C127" i="24"/>
  <c r="C125" i="24"/>
  <c r="B105" i="24"/>
  <c r="D65" i="24"/>
  <c r="E17" i="24"/>
  <c r="C186" i="24"/>
  <c r="B180" i="24"/>
  <c r="C175" i="24"/>
  <c r="B169" i="24"/>
  <c r="B160" i="24"/>
  <c r="B158" i="24"/>
  <c r="C147" i="24"/>
  <c r="C123" i="24"/>
  <c r="E107" i="24"/>
  <c r="E94" i="24"/>
  <c r="D86" i="24"/>
  <c r="C81" i="24"/>
  <c r="C72" i="24"/>
  <c r="C63" i="24"/>
  <c r="C50" i="24"/>
  <c r="C16" i="24"/>
  <c r="B186" i="24"/>
  <c r="B175" i="24"/>
  <c r="C167" i="24"/>
  <c r="B156" i="24"/>
  <c r="C137" i="24"/>
  <c r="C135" i="24"/>
  <c r="B107" i="24"/>
  <c r="D94" i="24"/>
  <c r="B81" i="24"/>
  <c r="B72" i="24"/>
  <c r="E49" i="24"/>
  <c r="E35" i="24"/>
  <c r="C15" i="24"/>
  <c r="C181" i="24"/>
  <c r="C170" i="24"/>
  <c r="B167" i="24"/>
  <c r="C165" i="24"/>
  <c r="B137" i="24"/>
  <c r="B135" i="24"/>
  <c r="E109" i="24"/>
  <c r="D102" i="24"/>
  <c r="C71" i="24"/>
  <c r="C187" i="24"/>
  <c r="C176" i="24"/>
  <c r="B170" i="24"/>
  <c r="C145" i="24"/>
  <c r="C143" i="24"/>
  <c r="B133" i="24"/>
  <c r="D109" i="24"/>
  <c r="C102" i="24"/>
  <c r="C113" i="24"/>
  <c r="E91" i="24"/>
  <c r="B71" i="24"/>
  <c r="C48" i="24"/>
  <c r="C188" i="24"/>
  <c r="B182" i="24"/>
  <c r="C171" i="24"/>
  <c r="C152" i="24"/>
  <c r="C150" i="24"/>
  <c r="D90" i="24"/>
  <c r="B85" i="24"/>
  <c r="B188" i="24"/>
  <c r="C177" i="24"/>
  <c r="B171" i="24"/>
  <c r="B152" i="24"/>
  <c r="B150" i="24"/>
  <c r="C140" i="24"/>
  <c r="B120" i="24"/>
  <c r="B118" i="24"/>
  <c r="E58" i="24"/>
  <c r="L6" i="5" l="1"/>
  <c r="L114" i="5"/>
  <c r="L120" i="5"/>
  <c r="L96" i="5"/>
  <c r="L50" i="5"/>
  <c r="L103" i="5"/>
  <c r="L62" i="5"/>
  <c r="L124" i="5"/>
  <c r="L139" i="5"/>
  <c r="L154" i="5"/>
  <c r="L170" i="5"/>
  <c r="L186" i="5"/>
  <c r="L65" i="5"/>
  <c r="L18" i="5"/>
  <c r="L5" i="5"/>
  <c r="L104" i="5"/>
  <c r="L7" i="5"/>
  <c r="L115" i="5"/>
  <c r="L34" i="5"/>
  <c r="L84" i="5"/>
  <c r="L51" i="5"/>
  <c r="L85" i="5"/>
  <c r="L63" i="5"/>
  <c r="L125" i="5"/>
  <c r="L140" i="5"/>
  <c r="L155" i="5"/>
  <c r="L171" i="5"/>
  <c r="L187" i="5"/>
  <c r="L24" i="5"/>
  <c r="L177" i="5"/>
  <c r="L162" i="5"/>
  <c r="L122" i="5"/>
  <c r="L105" i="5"/>
  <c r="L8" i="5"/>
  <c r="L55" i="5"/>
  <c r="L35" i="5"/>
  <c r="U35" i="19" s="1"/>
  <c r="L97" i="5"/>
  <c r="L52" i="5"/>
  <c r="L86" i="5"/>
  <c r="L64" i="5"/>
  <c r="L126" i="5"/>
  <c r="L141" i="5"/>
  <c r="L156" i="5"/>
  <c r="L172" i="5"/>
  <c r="L188" i="5"/>
  <c r="L91" i="5"/>
  <c r="U91" i="19" s="1"/>
  <c r="L146" i="5"/>
  <c r="L94" i="5"/>
  <c r="L185" i="5"/>
  <c r="L9" i="5"/>
  <c r="L116" i="5"/>
  <c r="L36" i="5"/>
  <c r="L98" i="5"/>
  <c r="L53" i="5"/>
  <c r="L87" i="5"/>
  <c r="L80" i="5"/>
  <c r="L127" i="5"/>
  <c r="L142" i="5"/>
  <c r="L157" i="5"/>
  <c r="L173" i="5"/>
  <c r="L189" i="5"/>
  <c r="L44" i="5"/>
  <c r="U44" i="19" s="1"/>
  <c r="L161" i="5"/>
  <c r="L178" i="5"/>
  <c r="L108" i="5"/>
  <c r="L10" i="5"/>
  <c r="U10" i="19" s="1"/>
  <c r="L43" i="5"/>
  <c r="L99" i="5"/>
  <c r="L54" i="5"/>
  <c r="L88" i="5"/>
  <c r="L81" i="5"/>
  <c r="L128" i="5"/>
  <c r="L143" i="5"/>
  <c r="L158" i="5"/>
  <c r="L174" i="5"/>
  <c r="L190" i="5"/>
  <c r="L192" i="5"/>
  <c r="L83" i="5"/>
  <c r="L166" i="5"/>
  <c r="L137" i="5"/>
  <c r="L123" i="5"/>
  <c r="L11" i="5"/>
  <c r="U11" i="19" s="1"/>
  <c r="L26" i="5"/>
  <c r="L45" i="5"/>
  <c r="L100" i="5"/>
  <c r="L42" i="5"/>
  <c r="L89" i="5"/>
  <c r="U89" i="19" s="1"/>
  <c r="L82" i="5"/>
  <c r="L129" i="5"/>
  <c r="L144" i="5"/>
  <c r="L159" i="5"/>
  <c r="L175" i="5"/>
  <c r="L191" i="5"/>
  <c r="L20" i="5"/>
  <c r="U20" i="19" s="1"/>
  <c r="L131" i="5"/>
  <c r="L119" i="5"/>
  <c r="L152" i="5"/>
  <c r="L138" i="5"/>
  <c r="L12" i="5"/>
  <c r="U12" i="19" s="1"/>
  <c r="L27" i="5"/>
  <c r="L46" i="5"/>
  <c r="L101" i="5"/>
  <c r="L102" i="5"/>
  <c r="L90" i="5"/>
  <c r="U90" i="19" s="1"/>
  <c r="L106" i="5"/>
  <c r="L130" i="5"/>
  <c r="L145" i="5"/>
  <c r="L160" i="5"/>
  <c r="L176" i="5"/>
  <c r="L75" i="5"/>
  <c r="L193" i="5"/>
  <c r="L150" i="5"/>
  <c r="L168" i="5"/>
  <c r="L153" i="5"/>
  <c r="L31" i="5"/>
  <c r="L21" i="5"/>
  <c r="U21" i="19" s="1"/>
  <c r="L66" i="5"/>
  <c r="L56" i="5"/>
  <c r="L32" i="5"/>
  <c r="L16" i="5"/>
  <c r="U16" i="19" s="1"/>
  <c r="L19" i="5"/>
  <c r="U19" i="19" s="1"/>
  <c r="L92" i="5"/>
  <c r="U92" i="19" s="1"/>
  <c r="L30" i="5"/>
  <c r="U30" i="19" s="1"/>
  <c r="L109" i="5"/>
  <c r="L22" i="5"/>
  <c r="U22" i="19" s="1"/>
  <c r="L67" i="5"/>
  <c r="L23" i="5"/>
  <c r="L33" i="5"/>
  <c r="U33" i="19" s="1"/>
  <c r="L17" i="5"/>
  <c r="U17" i="19" s="1"/>
  <c r="L58" i="5"/>
  <c r="U58" i="19" s="1"/>
  <c r="L93" i="5"/>
  <c r="U93" i="19" s="1"/>
  <c r="L132" i="5"/>
  <c r="L147" i="5"/>
  <c r="L163" i="5"/>
  <c r="L179" i="5"/>
  <c r="L28" i="5"/>
  <c r="U28" i="19" s="1"/>
  <c r="L61" i="5"/>
  <c r="U61" i="19" s="1"/>
  <c r="L48" i="5"/>
  <c r="L49" i="5"/>
  <c r="L13" i="5"/>
  <c r="U13" i="19" s="1"/>
  <c r="L68" i="5"/>
  <c r="L70" i="5"/>
  <c r="U70" i="19" s="1"/>
  <c r="L76" i="5"/>
  <c r="U76" i="19" s="1"/>
  <c r="L57" i="5"/>
  <c r="U57" i="19" s="1"/>
  <c r="L59" i="5"/>
  <c r="U59" i="19" s="1"/>
  <c r="L117" i="5"/>
  <c r="U117" i="19" s="1"/>
  <c r="L133" i="5"/>
  <c r="L148" i="5"/>
  <c r="L164" i="5"/>
  <c r="L180" i="5"/>
  <c r="L72" i="5"/>
  <c r="U72" i="19" s="1"/>
  <c r="L38" i="5"/>
  <c r="U38" i="19" s="1"/>
  <c r="L182" i="5"/>
  <c r="L41" i="5"/>
  <c r="U41" i="19" s="1"/>
  <c r="L14" i="5"/>
  <c r="U14" i="19" s="1"/>
  <c r="L69" i="5"/>
  <c r="U69" i="19" s="1"/>
  <c r="L71" i="5"/>
  <c r="U71" i="19" s="1"/>
  <c r="L77" i="5"/>
  <c r="U77" i="19" s="1"/>
  <c r="L37" i="5"/>
  <c r="U37" i="19" s="1"/>
  <c r="L60" i="5"/>
  <c r="U60" i="19" s="1"/>
  <c r="L118" i="5"/>
  <c r="L149" i="5"/>
  <c r="L165" i="5"/>
  <c r="L181" i="5"/>
  <c r="L78" i="5"/>
  <c r="U78" i="19" s="1"/>
  <c r="L135" i="5"/>
  <c r="L184" i="5"/>
  <c r="L169" i="5"/>
  <c r="L39" i="5"/>
  <c r="L29" i="5"/>
  <c r="U29" i="19" s="1"/>
  <c r="L73" i="5"/>
  <c r="U73" i="19" s="1"/>
  <c r="L47" i="5"/>
  <c r="U47" i="19" s="1"/>
  <c r="L107" i="5"/>
  <c r="U107" i="19" s="1"/>
  <c r="L79" i="5"/>
  <c r="U79" i="19" s="1"/>
  <c r="L121" i="5"/>
  <c r="L136" i="5"/>
  <c r="L151" i="5"/>
  <c r="L167" i="5"/>
  <c r="L183" i="5"/>
  <c r="L40" i="5"/>
  <c r="U40" i="19" s="1"/>
  <c r="L95" i="5"/>
  <c r="B5" i="24"/>
  <c r="C5" i="24"/>
  <c r="E5" i="24"/>
  <c r="U119" i="19" l="1"/>
  <c r="U121" i="19"/>
  <c r="U135" i="19"/>
  <c r="U136" i="19"/>
  <c r="U39" i="19"/>
  <c r="U68" i="19"/>
  <c r="U49" i="19"/>
  <c r="U48" i="19"/>
  <c r="U23" i="19"/>
  <c r="U67" i="19"/>
  <c r="U32" i="19"/>
  <c r="U56" i="19"/>
  <c r="U66" i="19"/>
  <c r="U31" i="19"/>
  <c r="U75" i="19"/>
  <c r="U46" i="19"/>
  <c r="U27" i="19"/>
  <c r="U82" i="19"/>
  <c r="U42" i="19"/>
  <c r="U45" i="19"/>
  <c r="U26" i="19"/>
  <c r="U123" i="19"/>
  <c r="U83" i="19"/>
  <c r="U81" i="19"/>
  <c r="U88" i="19"/>
  <c r="U54" i="19"/>
  <c r="U43" i="19"/>
  <c r="U80" i="19"/>
  <c r="U87" i="19"/>
  <c r="U53" i="19"/>
  <c r="U36" i="19"/>
  <c r="U9" i="19"/>
  <c r="U64" i="19"/>
  <c r="U86" i="19"/>
  <c r="U52" i="19"/>
  <c r="U55" i="19"/>
  <c r="U8" i="19"/>
  <c r="U24" i="19"/>
  <c r="U63" i="19"/>
  <c r="U85" i="19"/>
  <c r="U51" i="19"/>
  <c r="U84" i="19"/>
  <c r="U34" i="19"/>
  <c r="U7" i="19"/>
  <c r="U5" i="19"/>
  <c r="U15" i="19"/>
  <c r="U18" i="19"/>
  <c r="U65" i="19"/>
  <c r="U62" i="19"/>
  <c r="U50" i="19"/>
  <c r="U6" i="19"/>
  <c r="U131" i="19"/>
  <c r="U133" i="19"/>
  <c r="U130" i="19"/>
  <c r="U128" i="19"/>
  <c r="U125" i="19"/>
  <c r="U137" i="19"/>
  <c r="U134" i="19"/>
  <c r="U127" i="19"/>
  <c r="U122" i="19"/>
  <c r="U124" i="19"/>
  <c r="U118" i="19"/>
  <c r="U129" i="19"/>
  <c r="U126" i="19"/>
  <c r="U120" i="19"/>
  <c r="U132" i="19"/>
  <c r="U143" i="19"/>
  <c r="U95" i="19"/>
  <c r="U109" i="19"/>
  <c r="U115" i="19"/>
  <c r="U104" i="19"/>
  <c r="U102" i="19"/>
  <c r="U98" i="19"/>
  <c r="U100" i="19"/>
  <c r="U94" i="19"/>
  <c r="U106" i="19"/>
  <c r="U105" i="19"/>
  <c r="U99" i="19"/>
  <c r="U101" i="19"/>
  <c r="U103" i="19"/>
  <c r="U108" i="19"/>
  <c r="U96" i="19"/>
  <c r="U116" i="19"/>
  <c r="U114" i="19"/>
  <c r="U97" i="19"/>
  <c r="B191" i="20"/>
  <c r="B187" i="20"/>
  <c r="B183" i="20"/>
  <c r="B179" i="20"/>
  <c r="B175" i="20"/>
  <c r="B171" i="20"/>
  <c r="B167" i="20"/>
  <c r="B163" i="20"/>
  <c r="B159" i="20"/>
  <c r="B155" i="20"/>
  <c r="B151" i="20"/>
  <c r="B148" i="20"/>
  <c r="B147" i="20"/>
  <c r="B145" i="20"/>
  <c r="B144" i="20"/>
  <c r="B141" i="20"/>
  <c r="B140" i="20"/>
  <c r="B137" i="20"/>
  <c r="B136" i="20"/>
  <c r="B133" i="20"/>
  <c r="B132" i="20"/>
  <c r="B130" i="20"/>
  <c r="B129" i="20"/>
  <c r="B126" i="20"/>
  <c r="B125" i="20"/>
  <c r="B122" i="20"/>
  <c r="B121" i="20"/>
  <c r="B117" i="20"/>
  <c r="D109" i="20"/>
  <c r="B109" i="20"/>
  <c r="B106" i="20"/>
  <c r="D105" i="20"/>
  <c r="B105" i="20"/>
  <c r="B102" i="20"/>
  <c r="D101" i="20"/>
  <c r="B101" i="20"/>
  <c r="B98" i="20"/>
  <c r="D97" i="20"/>
  <c r="B97" i="20"/>
  <c r="B94" i="20"/>
  <c r="B116" i="20"/>
  <c r="D92" i="20"/>
  <c r="B92" i="20"/>
  <c r="B89" i="20"/>
  <c r="D88" i="20"/>
  <c r="B88" i="20"/>
  <c r="B85" i="20"/>
  <c r="D84" i="20"/>
  <c r="B84" i="20"/>
  <c r="B81" i="20"/>
  <c r="D80" i="20"/>
  <c r="B80" i="20"/>
  <c r="B77" i="20"/>
  <c r="D76" i="20"/>
  <c r="B76" i="20"/>
  <c r="B72" i="20"/>
  <c r="D71" i="20"/>
  <c r="B71" i="20"/>
  <c r="B68" i="20"/>
  <c r="D67" i="20"/>
  <c r="B67" i="20"/>
  <c r="B64" i="20"/>
  <c r="D63" i="20"/>
  <c r="B63" i="20"/>
  <c r="B60" i="20"/>
  <c r="D59" i="20"/>
  <c r="B59" i="20"/>
  <c r="B56" i="20"/>
  <c r="B120" i="20"/>
  <c r="B53" i="20"/>
  <c r="D52" i="20"/>
  <c r="B52" i="20"/>
  <c r="B49" i="20"/>
  <c r="D48" i="20"/>
  <c r="B48" i="20"/>
  <c r="B45" i="20"/>
  <c r="D44" i="20"/>
  <c r="B44" i="20"/>
  <c r="B41" i="20"/>
  <c r="D40" i="20"/>
  <c r="B40" i="20"/>
  <c r="B37" i="20"/>
  <c r="D36" i="20"/>
  <c r="B36" i="20"/>
  <c r="B33" i="20"/>
  <c r="D32" i="20"/>
  <c r="B32" i="20"/>
  <c r="B29" i="20"/>
  <c r="D28" i="20"/>
  <c r="B28" i="20"/>
  <c r="B25" i="20"/>
  <c r="D24" i="20"/>
  <c r="B24" i="20"/>
  <c r="B21" i="20"/>
  <c r="D20" i="20"/>
  <c r="B20" i="20"/>
  <c r="B16" i="20"/>
  <c r="D15" i="20"/>
  <c r="B15" i="20"/>
  <c r="B12" i="20"/>
  <c r="D11" i="20"/>
  <c r="B11" i="20"/>
  <c r="B8" i="20"/>
  <c r="D7" i="20"/>
  <c r="B7" i="20"/>
  <c r="B225" i="19"/>
  <c r="F225" i="19"/>
  <c r="B226" i="19"/>
  <c r="F226" i="19"/>
  <c r="B227" i="19"/>
  <c r="F227" i="19"/>
  <c r="B228" i="19"/>
  <c r="F228" i="19"/>
  <c r="B229" i="19"/>
  <c r="F229" i="19"/>
  <c r="B230" i="19"/>
  <c r="F230" i="19"/>
  <c r="B231" i="19"/>
  <c r="F231" i="19"/>
  <c r="B232" i="19"/>
  <c r="F232" i="19"/>
  <c r="B233" i="19"/>
  <c r="F233" i="19"/>
  <c r="B234" i="19"/>
  <c r="F234" i="19"/>
  <c r="B235" i="19"/>
  <c r="F235" i="19"/>
  <c r="B236" i="19"/>
  <c r="F236" i="19"/>
  <c r="B237" i="19"/>
  <c r="F237" i="19"/>
  <c r="B238" i="19"/>
  <c r="F238" i="19"/>
  <c r="B239" i="19"/>
  <c r="F239" i="19"/>
  <c r="B240" i="19"/>
  <c r="F240" i="19"/>
  <c r="B241" i="19"/>
  <c r="F241" i="19"/>
  <c r="B242" i="19"/>
  <c r="F242" i="19"/>
  <c r="B243" i="19"/>
  <c r="F243" i="19"/>
  <c r="B244" i="19"/>
  <c r="F244" i="19"/>
  <c r="B245" i="19"/>
  <c r="F245" i="19"/>
  <c r="B246" i="19"/>
  <c r="F246" i="19"/>
  <c r="B247" i="19"/>
  <c r="F247" i="19"/>
  <c r="B248" i="19"/>
  <c r="F248" i="19"/>
  <c r="B249" i="19"/>
  <c r="F249" i="19"/>
  <c r="B250" i="19"/>
  <c r="F250" i="19"/>
  <c r="B251" i="19"/>
  <c r="F251" i="19"/>
  <c r="B252" i="19"/>
  <c r="F252" i="19"/>
  <c r="B253" i="19"/>
  <c r="F253" i="19"/>
  <c r="B254" i="19"/>
  <c r="F254" i="19"/>
  <c r="B255" i="19"/>
  <c r="F255" i="19"/>
  <c r="B256" i="19"/>
  <c r="F256" i="19"/>
  <c r="B257" i="19"/>
  <c r="F257" i="19"/>
  <c r="B258" i="19"/>
  <c r="F258" i="19"/>
  <c r="B259" i="19"/>
  <c r="F259" i="19"/>
  <c r="B260" i="19"/>
  <c r="F260" i="19"/>
  <c r="B261" i="19"/>
  <c r="F261" i="19"/>
  <c r="B262" i="19"/>
  <c r="F262" i="19"/>
  <c r="B263" i="19"/>
  <c r="F263" i="19"/>
  <c r="B264" i="19"/>
  <c r="F264" i="19"/>
  <c r="B265" i="19"/>
  <c r="F265" i="19"/>
  <c r="B266" i="19"/>
  <c r="F266" i="19"/>
  <c r="B267" i="19"/>
  <c r="F267" i="19"/>
  <c r="B268" i="19"/>
  <c r="F268" i="19"/>
  <c r="B269" i="19"/>
  <c r="F269" i="19"/>
  <c r="B270" i="19"/>
  <c r="F270" i="19"/>
  <c r="B271" i="19"/>
  <c r="F271" i="19"/>
  <c r="B272" i="19"/>
  <c r="F272" i="19"/>
  <c r="B273" i="19"/>
  <c r="F273" i="19"/>
  <c r="B274" i="19"/>
  <c r="F274" i="19"/>
  <c r="B275" i="19"/>
  <c r="F275" i="19"/>
  <c r="B276" i="19"/>
  <c r="F276" i="19"/>
  <c r="B277" i="19"/>
  <c r="F277" i="19"/>
  <c r="B278" i="19"/>
  <c r="F278" i="19"/>
  <c r="B279" i="19"/>
  <c r="F279" i="19"/>
  <c r="B280" i="19"/>
  <c r="F280" i="19"/>
  <c r="B281" i="19"/>
  <c r="F281" i="19"/>
  <c r="B282" i="19"/>
  <c r="F282" i="19"/>
  <c r="B283" i="19"/>
  <c r="F283" i="19"/>
  <c r="B284" i="19"/>
  <c r="F284" i="19"/>
  <c r="B285" i="19"/>
  <c r="F285" i="19"/>
  <c r="B286" i="19"/>
  <c r="F286" i="19"/>
  <c r="B287" i="19"/>
  <c r="F287" i="19"/>
  <c r="B288" i="19"/>
  <c r="F288" i="19"/>
  <c r="B289" i="19"/>
  <c r="F289" i="19"/>
  <c r="B290" i="19"/>
  <c r="F290" i="19"/>
  <c r="B291" i="19"/>
  <c r="F291" i="19"/>
  <c r="B292" i="19"/>
  <c r="F292" i="19"/>
  <c r="B293" i="19"/>
  <c r="F293" i="19"/>
  <c r="B294" i="19"/>
  <c r="F294" i="19"/>
  <c r="B295" i="19"/>
  <c r="F295" i="19"/>
  <c r="B296" i="19"/>
  <c r="F296" i="19"/>
  <c r="B297" i="19"/>
  <c r="F297" i="19"/>
  <c r="B298" i="19"/>
  <c r="F298" i="19"/>
  <c r="B299" i="19"/>
  <c r="F299" i="19"/>
  <c r="B300" i="19"/>
  <c r="F300" i="19"/>
  <c r="B301" i="19"/>
  <c r="D301" i="19"/>
  <c r="E301" i="19"/>
  <c r="F301" i="19"/>
  <c r="B302" i="19"/>
  <c r="D302" i="19"/>
  <c r="E302" i="19"/>
  <c r="F302" i="19"/>
  <c r="B303" i="19"/>
  <c r="D303" i="19"/>
  <c r="E303" i="19"/>
  <c r="F303" i="19"/>
  <c r="B304" i="19"/>
  <c r="D304" i="19"/>
  <c r="E304" i="19"/>
  <c r="F304" i="19"/>
  <c r="B305" i="19"/>
  <c r="D305" i="19"/>
  <c r="E305" i="19"/>
  <c r="F305" i="19"/>
  <c r="B306" i="19"/>
  <c r="D306" i="19"/>
  <c r="E306" i="19"/>
  <c r="F306" i="19"/>
  <c r="B307" i="19"/>
  <c r="D307" i="19"/>
  <c r="E307" i="19"/>
  <c r="F307" i="19"/>
  <c r="B308" i="19"/>
  <c r="D308" i="19"/>
  <c r="E308" i="19"/>
  <c r="F308" i="19"/>
  <c r="B309" i="19"/>
  <c r="D309" i="19"/>
  <c r="E309" i="19"/>
  <c r="F309" i="19"/>
  <c r="B310" i="19"/>
  <c r="D310" i="19"/>
  <c r="E310" i="19"/>
  <c r="F310" i="19"/>
  <c r="B311" i="19"/>
  <c r="D311" i="19"/>
  <c r="E311" i="19"/>
  <c r="F311" i="19"/>
  <c r="B312" i="19"/>
  <c r="D312" i="19"/>
  <c r="E312" i="19"/>
  <c r="F312" i="19"/>
  <c r="B313" i="19"/>
  <c r="D313" i="19"/>
  <c r="E313" i="19"/>
  <c r="F313" i="19"/>
  <c r="B314" i="19"/>
  <c r="D314" i="19"/>
  <c r="E314" i="19"/>
  <c r="F314" i="19"/>
  <c r="B315" i="19"/>
  <c r="D315" i="19"/>
  <c r="E315" i="19"/>
  <c r="F315" i="19"/>
  <c r="B316" i="19"/>
  <c r="D316" i="19"/>
  <c r="E316" i="19"/>
  <c r="F316" i="19"/>
  <c r="B317" i="19"/>
  <c r="D317" i="19"/>
  <c r="E317" i="19"/>
  <c r="F317" i="19"/>
  <c r="B318" i="19"/>
  <c r="D318" i="19"/>
  <c r="E318" i="19"/>
  <c r="F318" i="19"/>
  <c r="B319" i="19"/>
  <c r="D319" i="19"/>
  <c r="E319" i="19"/>
  <c r="F319" i="19"/>
  <c r="B320" i="19"/>
  <c r="D320" i="19"/>
  <c r="E320" i="19"/>
  <c r="F320" i="19"/>
  <c r="B321" i="19"/>
  <c r="D321" i="19"/>
  <c r="E321" i="19"/>
  <c r="F321" i="19"/>
  <c r="B322" i="19"/>
  <c r="D322" i="19"/>
  <c r="E322" i="19"/>
  <c r="F322" i="19"/>
  <c r="B323" i="19"/>
  <c r="D323" i="19"/>
  <c r="E323" i="19"/>
  <c r="F323" i="19"/>
  <c r="B324" i="19"/>
  <c r="D324" i="19"/>
  <c r="E324" i="19"/>
  <c r="F324" i="19"/>
  <c r="B325" i="19"/>
  <c r="D325" i="19"/>
  <c r="E325" i="19"/>
  <c r="F325" i="19"/>
  <c r="B326" i="19"/>
  <c r="D326" i="19"/>
  <c r="E326" i="19"/>
  <c r="F326" i="19"/>
  <c r="B327" i="19"/>
  <c r="D327" i="19"/>
  <c r="E327" i="19"/>
  <c r="F327" i="19"/>
  <c r="B328" i="19"/>
  <c r="D328" i="19"/>
  <c r="E328" i="19"/>
  <c r="F328" i="19"/>
  <c r="B329" i="19"/>
  <c r="D329" i="19"/>
  <c r="E329" i="19"/>
  <c r="F329" i="19"/>
  <c r="B330" i="19"/>
  <c r="D330" i="19"/>
  <c r="E330" i="19"/>
  <c r="F330" i="19"/>
  <c r="B331" i="19"/>
  <c r="D331" i="19"/>
  <c r="E331" i="19"/>
  <c r="F331" i="19"/>
  <c r="B332" i="19"/>
  <c r="D332" i="19"/>
  <c r="E332" i="19"/>
  <c r="F332" i="19"/>
  <c r="B333" i="19"/>
  <c r="D333" i="19"/>
  <c r="E333" i="19"/>
  <c r="F333" i="19"/>
  <c r="B334" i="19"/>
  <c r="D334" i="19"/>
  <c r="E334" i="19"/>
  <c r="F334" i="19"/>
  <c r="B335" i="19"/>
  <c r="D335" i="19"/>
  <c r="E335" i="19"/>
  <c r="F335" i="19"/>
  <c r="B336" i="19"/>
  <c r="D336" i="19"/>
  <c r="E336" i="19"/>
  <c r="F336" i="19"/>
  <c r="B337" i="19"/>
  <c r="D337" i="19"/>
  <c r="E337" i="19"/>
  <c r="F337" i="19"/>
  <c r="B338" i="19"/>
  <c r="D338" i="19"/>
  <c r="E338" i="19"/>
  <c r="F338" i="19"/>
  <c r="B339" i="19"/>
  <c r="D339" i="19"/>
  <c r="E339" i="19"/>
  <c r="F339" i="19"/>
  <c r="B340" i="19"/>
  <c r="D340" i="19"/>
  <c r="E340" i="19"/>
  <c r="F340" i="19"/>
  <c r="B341" i="19"/>
  <c r="D341" i="19"/>
  <c r="E341" i="19"/>
  <c r="F341" i="19"/>
  <c r="B342" i="19"/>
  <c r="D342" i="19"/>
  <c r="E342" i="19"/>
  <c r="F342" i="19"/>
  <c r="B343" i="19"/>
  <c r="D343" i="19"/>
  <c r="E343" i="19"/>
  <c r="F343" i="19"/>
  <c r="B344" i="19"/>
  <c r="D344" i="19"/>
  <c r="E344" i="19"/>
  <c r="F344" i="19"/>
  <c r="B345" i="19"/>
  <c r="D345" i="19"/>
  <c r="E345" i="19"/>
  <c r="F345" i="19"/>
  <c r="B346" i="19"/>
  <c r="D346" i="19"/>
  <c r="E346" i="19"/>
  <c r="F346" i="19"/>
  <c r="B347" i="19"/>
  <c r="D347" i="19"/>
  <c r="E347" i="19"/>
  <c r="F347" i="19"/>
  <c r="B348" i="19"/>
  <c r="D348" i="19"/>
  <c r="E348" i="19"/>
  <c r="F348" i="19"/>
  <c r="B349" i="19"/>
  <c r="D349" i="19"/>
  <c r="E349" i="19"/>
  <c r="F349" i="19"/>
  <c r="B350" i="19"/>
  <c r="D350" i="19"/>
  <c r="E350" i="19"/>
  <c r="F350" i="19"/>
  <c r="B351" i="19"/>
  <c r="D351" i="19"/>
  <c r="E351" i="19"/>
  <c r="F351" i="19"/>
  <c r="B352" i="19"/>
  <c r="D352" i="19"/>
  <c r="E352" i="19"/>
  <c r="F352" i="19"/>
  <c r="B353" i="19"/>
  <c r="D353" i="19"/>
  <c r="E353" i="19"/>
  <c r="F353" i="19"/>
  <c r="B354" i="19"/>
  <c r="D354" i="19"/>
  <c r="E354" i="19"/>
  <c r="F354" i="19"/>
  <c r="B355" i="19"/>
  <c r="D355" i="19"/>
  <c r="E355" i="19"/>
  <c r="F355" i="19"/>
  <c r="B356" i="19"/>
  <c r="D356" i="19"/>
  <c r="E356" i="19"/>
  <c r="F356" i="19"/>
  <c r="B357" i="19"/>
  <c r="D357" i="19"/>
  <c r="E357" i="19"/>
  <c r="F357" i="19"/>
  <c r="B358" i="19"/>
  <c r="D358" i="19"/>
  <c r="E358" i="19"/>
  <c r="F358" i="19"/>
  <c r="B359" i="19"/>
  <c r="D359" i="19"/>
  <c r="E359" i="19"/>
  <c r="F359" i="19"/>
  <c r="B360" i="19"/>
  <c r="D360" i="19"/>
  <c r="E360" i="19"/>
  <c r="F360" i="19"/>
  <c r="B361" i="19"/>
  <c r="D361" i="19"/>
  <c r="E361" i="19"/>
  <c r="F361" i="19"/>
  <c r="B362" i="19"/>
  <c r="D362" i="19"/>
  <c r="E362" i="19"/>
  <c r="F362" i="19"/>
  <c r="B363" i="19"/>
  <c r="D363" i="19"/>
  <c r="E363" i="19"/>
  <c r="F363" i="19"/>
  <c r="B364" i="19"/>
  <c r="D364" i="19"/>
  <c r="E364" i="19"/>
  <c r="F364" i="19"/>
  <c r="B365" i="19"/>
  <c r="D365" i="19"/>
  <c r="E365" i="19"/>
  <c r="F365" i="19"/>
  <c r="B366" i="19"/>
  <c r="D366" i="19"/>
  <c r="E366" i="19"/>
  <c r="F366" i="19"/>
  <c r="B367" i="19"/>
  <c r="D367" i="19"/>
  <c r="E367" i="19"/>
  <c r="F367" i="19"/>
  <c r="B368" i="19"/>
  <c r="D368" i="19"/>
  <c r="E368" i="19"/>
  <c r="F368" i="19"/>
  <c r="B369" i="19"/>
  <c r="D369" i="19"/>
  <c r="E369" i="19"/>
  <c r="F369" i="19"/>
  <c r="B370" i="19"/>
  <c r="D370" i="19"/>
  <c r="E370" i="19"/>
  <c r="F370" i="19"/>
  <c r="B371" i="19"/>
  <c r="D371" i="19"/>
  <c r="E371" i="19"/>
  <c r="F371" i="19"/>
  <c r="B372" i="19"/>
  <c r="D372" i="19"/>
  <c r="E372" i="19"/>
  <c r="F372" i="19"/>
  <c r="B373" i="19"/>
  <c r="D373" i="19"/>
  <c r="E373" i="19"/>
  <c r="F373" i="19"/>
  <c r="B374" i="19"/>
  <c r="D374" i="19"/>
  <c r="E374" i="19"/>
  <c r="F374" i="19"/>
  <c r="B375" i="19"/>
  <c r="D375" i="19"/>
  <c r="E375" i="19"/>
  <c r="F375" i="19"/>
  <c r="B376" i="19"/>
  <c r="D376" i="19"/>
  <c r="E376" i="19"/>
  <c r="F376" i="19"/>
  <c r="B377" i="19"/>
  <c r="D377" i="19"/>
  <c r="E377" i="19"/>
  <c r="F377" i="19"/>
  <c r="B378" i="19"/>
  <c r="D378" i="19"/>
  <c r="E378" i="19"/>
  <c r="F378" i="19"/>
  <c r="B379" i="19"/>
  <c r="D379" i="19"/>
  <c r="E379" i="19"/>
  <c r="F379" i="19"/>
  <c r="B380" i="19"/>
  <c r="D380" i="19"/>
  <c r="E380" i="19"/>
  <c r="F380" i="19"/>
  <c r="B381" i="19"/>
  <c r="D381" i="19"/>
  <c r="E381" i="19"/>
  <c r="F381" i="19"/>
  <c r="B382" i="19"/>
  <c r="D382" i="19"/>
  <c r="E382" i="19"/>
  <c r="F382" i="19"/>
  <c r="B383" i="19"/>
  <c r="D383" i="19"/>
  <c r="E383" i="19"/>
  <c r="F383" i="19"/>
  <c r="B384" i="19"/>
  <c r="D384" i="19"/>
  <c r="E384" i="19"/>
  <c r="F384" i="19"/>
  <c r="B385" i="19"/>
  <c r="D385" i="19"/>
  <c r="E385" i="19"/>
  <c r="F385" i="19"/>
  <c r="B386" i="19"/>
  <c r="D386" i="19"/>
  <c r="E386" i="19"/>
  <c r="F386" i="19"/>
  <c r="B387" i="19"/>
  <c r="D387" i="19"/>
  <c r="E387" i="19"/>
  <c r="F387" i="19"/>
  <c r="B388" i="19"/>
  <c r="D388" i="19"/>
  <c r="E388" i="19"/>
  <c r="F388" i="19"/>
  <c r="B389" i="19"/>
  <c r="D389" i="19"/>
  <c r="E389" i="19"/>
  <c r="F389" i="19"/>
  <c r="B390" i="19"/>
  <c r="D390" i="19"/>
  <c r="E390" i="19"/>
  <c r="F390" i="19"/>
  <c r="B391" i="19"/>
  <c r="D391" i="19"/>
  <c r="E391" i="19"/>
  <c r="F391" i="19"/>
  <c r="B392" i="19"/>
  <c r="D392" i="19"/>
  <c r="E392" i="19"/>
  <c r="F392" i="19"/>
  <c r="B393" i="19"/>
  <c r="D393" i="19"/>
  <c r="E393" i="19"/>
  <c r="F393" i="19"/>
  <c r="B394" i="19"/>
  <c r="D394" i="19"/>
  <c r="E394" i="19"/>
  <c r="F394" i="19"/>
  <c r="B395" i="19"/>
  <c r="D395" i="19"/>
  <c r="E395" i="19"/>
  <c r="F395" i="19"/>
  <c r="B396" i="19"/>
  <c r="D396" i="19"/>
  <c r="E396" i="19"/>
  <c r="F396" i="19"/>
  <c r="B397" i="19"/>
  <c r="D397" i="19"/>
  <c r="E397" i="19"/>
  <c r="F397" i="19"/>
  <c r="B398" i="19"/>
  <c r="D398" i="19"/>
  <c r="E398" i="19"/>
  <c r="F398" i="19"/>
  <c r="B399" i="19"/>
  <c r="D399" i="19"/>
  <c r="E399" i="19"/>
  <c r="F399" i="19"/>
  <c r="B400" i="19"/>
  <c r="D400" i="19"/>
  <c r="E400" i="19"/>
  <c r="F400" i="19"/>
  <c r="B401" i="19"/>
  <c r="D401" i="19"/>
  <c r="E401" i="19"/>
  <c r="F401" i="19"/>
  <c r="B402" i="19"/>
  <c r="D402" i="19"/>
  <c r="E402" i="19"/>
  <c r="F402" i="19"/>
  <c r="B403" i="19"/>
  <c r="D403" i="19"/>
  <c r="E403" i="19"/>
  <c r="F403" i="19"/>
  <c r="B404" i="19"/>
  <c r="D404" i="19"/>
  <c r="E404" i="19"/>
  <c r="F404" i="19"/>
  <c r="B405" i="19"/>
  <c r="D405" i="19"/>
  <c r="E405" i="19"/>
  <c r="F405" i="19"/>
  <c r="B406" i="19"/>
  <c r="D406" i="19"/>
  <c r="E406" i="19"/>
  <c r="F406" i="19"/>
  <c r="B407" i="19"/>
  <c r="D407" i="19"/>
  <c r="E407" i="19"/>
  <c r="F407" i="19"/>
  <c r="B408" i="19"/>
  <c r="D408" i="19"/>
  <c r="E408" i="19"/>
  <c r="F408" i="19"/>
  <c r="B409" i="19"/>
  <c r="D409" i="19"/>
  <c r="E409" i="19"/>
  <c r="F409" i="19"/>
  <c r="B410" i="19"/>
  <c r="D410" i="19"/>
  <c r="E410" i="19"/>
  <c r="F410" i="19"/>
  <c r="B411" i="19"/>
  <c r="D411" i="19"/>
  <c r="E411" i="19"/>
  <c r="F411" i="19"/>
  <c r="B412" i="19"/>
  <c r="D412" i="19"/>
  <c r="E412" i="19"/>
  <c r="F412" i="19"/>
  <c r="B413" i="19"/>
  <c r="D413" i="19"/>
  <c r="E413" i="19"/>
  <c r="F413" i="19"/>
  <c r="B414" i="19"/>
  <c r="D414" i="19"/>
  <c r="E414" i="19"/>
  <c r="F414" i="19"/>
  <c r="B415" i="19"/>
  <c r="D415" i="19"/>
  <c r="E415" i="19"/>
  <c r="F415" i="19"/>
  <c r="B416" i="19"/>
  <c r="D416" i="19"/>
  <c r="E416" i="19"/>
  <c r="F416" i="19"/>
  <c r="B417" i="19"/>
  <c r="D417" i="19"/>
  <c r="E417" i="19"/>
  <c r="F417" i="19"/>
  <c r="B418" i="19"/>
  <c r="D418" i="19"/>
  <c r="E418" i="19"/>
  <c r="F418" i="19"/>
  <c r="B419" i="19"/>
  <c r="D419" i="19"/>
  <c r="E419" i="19"/>
  <c r="F419" i="19"/>
  <c r="B420" i="19"/>
  <c r="D420" i="19"/>
  <c r="E420" i="19"/>
  <c r="F420" i="19"/>
  <c r="B421" i="19"/>
  <c r="D421" i="19"/>
  <c r="E421" i="19"/>
  <c r="F421" i="19"/>
  <c r="B422" i="19"/>
  <c r="D422" i="19"/>
  <c r="E422" i="19"/>
  <c r="F422" i="19"/>
  <c r="B423" i="19"/>
  <c r="D423" i="19"/>
  <c r="E423" i="19"/>
  <c r="F423" i="19"/>
  <c r="B424" i="19"/>
  <c r="D424" i="19"/>
  <c r="E424" i="19"/>
  <c r="F424" i="19"/>
  <c r="B425" i="19"/>
  <c r="D425" i="19"/>
  <c r="E425" i="19"/>
  <c r="F425" i="19"/>
  <c r="B426" i="19"/>
  <c r="D426" i="19"/>
  <c r="E426" i="19"/>
  <c r="F426" i="19"/>
  <c r="B427" i="19"/>
  <c r="D427" i="19"/>
  <c r="E427" i="19"/>
  <c r="F427" i="19"/>
  <c r="B428" i="19"/>
  <c r="D428" i="19"/>
  <c r="E428" i="19"/>
  <c r="F428" i="19"/>
  <c r="B429" i="19"/>
  <c r="D429" i="19"/>
  <c r="E429" i="19"/>
  <c r="F429" i="19"/>
  <c r="B430" i="19"/>
  <c r="D430" i="19"/>
  <c r="E430" i="19"/>
  <c r="F430" i="19"/>
  <c r="B431" i="19"/>
  <c r="D431" i="19"/>
  <c r="E431" i="19"/>
  <c r="F431" i="19"/>
  <c r="B432" i="19"/>
  <c r="D432" i="19"/>
  <c r="E432" i="19"/>
  <c r="F432" i="19"/>
  <c r="B433" i="19"/>
  <c r="D433" i="19"/>
  <c r="E433" i="19"/>
  <c r="F433" i="19"/>
  <c r="B434" i="19"/>
  <c r="D434" i="19"/>
  <c r="E434" i="19"/>
  <c r="F434" i="19"/>
  <c r="B435" i="19"/>
  <c r="D435" i="19"/>
  <c r="E435" i="19"/>
  <c r="F435" i="19"/>
  <c r="B436" i="19"/>
  <c r="D436" i="19"/>
  <c r="E436" i="19"/>
  <c r="F436" i="19"/>
  <c r="B437" i="19"/>
  <c r="D437" i="19"/>
  <c r="E437" i="19"/>
  <c r="F437" i="19"/>
  <c r="B438" i="19"/>
  <c r="D438" i="19"/>
  <c r="E438" i="19"/>
  <c r="F438" i="19"/>
  <c r="B439" i="19"/>
  <c r="D439" i="19"/>
  <c r="E439" i="19"/>
  <c r="F439" i="19"/>
  <c r="B440" i="19"/>
  <c r="D440" i="19"/>
  <c r="E440" i="19"/>
  <c r="F440" i="19"/>
  <c r="B441" i="19"/>
  <c r="D441" i="19"/>
  <c r="E441" i="19"/>
  <c r="F441" i="19"/>
  <c r="B442" i="19"/>
  <c r="D442" i="19"/>
  <c r="E442" i="19"/>
  <c r="F442" i="19"/>
  <c r="B443" i="19"/>
  <c r="D443" i="19"/>
  <c r="E443" i="19"/>
  <c r="F443" i="19"/>
  <c r="B444" i="19"/>
  <c r="D444" i="19"/>
  <c r="E444" i="19"/>
  <c r="F444" i="19"/>
  <c r="B445" i="19"/>
  <c r="D445" i="19"/>
  <c r="E445" i="19"/>
  <c r="F445" i="19"/>
  <c r="B446" i="19"/>
  <c r="D446" i="19"/>
  <c r="E446" i="19"/>
  <c r="F446" i="19"/>
  <c r="B447" i="19"/>
  <c r="D447" i="19"/>
  <c r="E447" i="19"/>
  <c r="F447" i="19"/>
  <c r="B448" i="19"/>
  <c r="D448" i="19"/>
  <c r="E448" i="19"/>
  <c r="F448" i="19"/>
  <c r="B449" i="19"/>
  <c r="D449" i="19"/>
  <c r="E449" i="19"/>
  <c r="F449" i="19"/>
  <c r="B450" i="19"/>
  <c r="D450" i="19"/>
  <c r="E450" i="19"/>
  <c r="F450" i="19"/>
  <c r="B451" i="19"/>
  <c r="D451" i="19"/>
  <c r="E451" i="19"/>
  <c r="F451" i="19"/>
  <c r="B452" i="19"/>
  <c r="D452" i="19"/>
  <c r="E452" i="19"/>
  <c r="F452" i="19"/>
  <c r="B453" i="19"/>
  <c r="D453" i="19"/>
  <c r="E453" i="19"/>
  <c r="F453" i="19"/>
  <c r="B454" i="19"/>
  <c r="D454" i="19"/>
  <c r="E454" i="19"/>
  <c r="F454" i="19"/>
  <c r="B455" i="19"/>
  <c r="D455" i="19"/>
  <c r="E455" i="19"/>
  <c r="F455" i="19"/>
  <c r="B456" i="19"/>
  <c r="D456" i="19"/>
  <c r="E456" i="19"/>
  <c r="F456" i="19"/>
  <c r="B457" i="19"/>
  <c r="D457" i="19"/>
  <c r="E457" i="19"/>
  <c r="F457" i="19"/>
  <c r="B458" i="19"/>
  <c r="D458" i="19"/>
  <c r="E458" i="19"/>
  <c r="F458" i="19"/>
  <c r="B459" i="19"/>
  <c r="D459" i="19"/>
  <c r="E459" i="19"/>
  <c r="F459" i="19"/>
  <c r="B460" i="19"/>
  <c r="D460" i="19"/>
  <c r="E460" i="19"/>
  <c r="F460" i="19"/>
  <c r="B461" i="19"/>
  <c r="D461" i="19"/>
  <c r="E461" i="19"/>
  <c r="F461" i="19"/>
  <c r="B462" i="19"/>
  <c r="D462" i="19"/>
  <c r="E462" i="19"/>
  <c r="F462" i="19"/>
  <c r="B463" i="19"/>
  <c r="D463" i="19"/>
  <c r="E463" i="19"/>
  <c r="F463" i="19"/>
  <c r="B464" i="19"/>
  <c r="D464" i="19"/>
  <c r="E464" i="19"/>
  <c r="F464" i="19"/>
  <c r="B465" i="19"/>
  <c r="D465" i="19"/>
  <c r="E465" i="19"/>
  <c r="F465" i="19"/>
  <c r="B466" i="19"/>
  <c r="D466" i="19"/>
  <c r="E466" i="19"/>
  <c r="F466" i="19"/>
  <c r="B467" i="19"/>
  <c r="D467" i="19"/>
  <c r="E467" i="19"/>
  <c r="F467" i="19"/>
  <c r="B468" i="19"/>
  <c r="D468" i="19"/>
  <c r="E468" i="19"/>
  <c r="F468" i="19"/>
  <c r="B469" i="19"/>
  <c r="D469" i="19"/>
  <c r="E469" i="19"/>
  <c r="F469" i="19"/>
  <c r="B470" i="19"/>
  <c r="D470" i="19"/>
  <c r="E470" i="19"/>
  <c r="F470" i="19"/>
  <c r="B471" i="19"/>
  <c r="D471" i="19"/>
  <c r="E471" i="19"/>
  <c r="F471" i="19"/>
  <c r="B472" i="19"/>
  <c r="D472" i="19"/>
  <c r="E472" i="19"/>
  <c r="F472" i="19"/>
  <c r="B473" i="19"/>
  <c r="D473" i="19"/>
  <c r="E473" i="19"/>
  <c r="F473" i="19"/>
  <c r="B474" i="19"/>
  <c r="D474" i="19"/>
  <c r="E474" i="19"/>
  <c r="F474" i="19"/>
  <c r="B475" i="19"/>
  <c r="D475" i="19"/>
  <c r="E475" i="19"/>
  <c r="F475" i="19"/>
  <c r="B476" i="19"/>
  <c r="D476" i="19"/>
  <c r="E476" i="19"/>
  <c r="F476" i="19"/>
  <c r="B477" i="19"/>
  <c r="D477" i="19"/>
  <c r="E477" i="19"/>
  <c r="F477" i="19"/>
  <c r="B478" i="19"/>
  <c r="D478" i="19"/>
  <c r="E478" i="19"/>
  <c r="F478" i="19"/>
  <c r="B479" i="19"/>
  <c r="D479" i="19"/>
  <c r="E479" i="19"/>
  <c r="F479" i="19"/>
  <c r="B480" i="19"/>
  <c r="D480" i="19"/>
  <c r="E480" i="19"/>
  <c r="F480" i="19"/>
  <c r="B481" i="19"/>
  <c r="D481" i="19"/>
  <c r="E481" i="19"/>
  <c r="F481" i="19"/>
  <c r="B482" i="19"/>
  <c r="D482" i="19"/>
  <c r="E482" i="19"/>
  <c r="F482" i="19"/>
  <c r="B483" i="19"/>
  <c r="D483" i="19"/>
  <c r="E483" i="19"/>
  <c r="F483" i="19"/>
  <c r="B484" i="19"/>
  <c r="D484" i="19"/>
  <c r="E484" i="19"/>
  <c r="F484" i="19"/>
  <c r="B485" i="19"/>
  <c r="D485" i="19"/>
  <c r="E485" i="19"/>
  <c r="F485" i="19"/>
  <c r="B486" i="19"/>
  <c r="D486" i="19"/>
  <c r="E486" i="19"/>
  <c r="F486" i="19"/>
  <c r="B487" i="19"/>
  <c r="D487" i="19"/>
  <c r="E487" i="19"/>
  <c r="F487" i="19"/>
  <c r="B488" i="19"/>
  <c r="D488" i="19"/>
  <c r="E488" i="19"/>
  <c r="F488" i="19"/>
  <c r="B489" i="19"/>
  <c r="D489" i="19"/>
  <c r="E489" i="19"/>
  <c r="F489" i="19"/>
  <c r="B490" i="19"/>
  <c r="D490" i="19"/>
  <c r="E490" i="19"/>
  <c r="F490" i="19"/>
  <c r="B491" i="19"/>
  <c r="D491" i="19"/>
  <c r="E491" i="19"/>
  <c r="F491" i="19"/>
  <c r="B492" i="19"/>
  <c r="D492" i="19"/>
  <c r="E492" i="19"/>
  <c r="F492" i="19"/>
  <c r="B493" i="19"/>
  <c r="D493" i="19"/>
  <c r="E493" i="19"/>
  <c r="F493" i="19"/>
  <c r="B494" i="19"/>
  <c r="D494" i="19"/>
  <c r="E494" i="19"/>
  <c r="F494" i="19"/>
  <c r="B495" i="19"/>
  <c r="D495" i="19"/>
  <c r="E495" i="19"/>
  <c r="F495" i="19"/>
  <c r="B496" i="19"/>
  <c r="D496" i="19"/>
  <c r="E496" i="19"/>
  <c r="F496" i="19"/>
  <c r="B497" i="19"/>
  <c r="D497" i="19"/>
  <c r="E497" i="19"/>
  <c r="F497" i="19"/>
  <c r="B498" i="19"/>
  <c r="D498" i="19"/>
  <c r="E498" i="19"/>
  <c r="F498" i="19"/>
  <c r="B499" i="19"/>
  <c r="D499" i="19"/>
  <c r="E499" i="19"/>
  <c r="F499" i="19"/>
  <c r="B500" i="19"/>
  <c r="D500" i="19"/>
  <c r="E500" i="19"/>
  <c r="F500" i="19"/>
  <c r="B501" i="19"/>
  <c r="D501" i="19"/>
  <c r="E501" i="19"/>
  <c r="F501" i="19"/>
  <c r="B502" i="19"/>
  <c r="D502" i="19"/>
  <c r="E502" i="19"/>
  <c r="F502" i="19"/>
  <c r="B503" i="19"/>
  <c r="D503" i="19"/>
  <c r="E503" i="19"/>
  <c r="F503" i="19"/>
  <c r="B504" i="19"/>
  <c r="D504" i="19"/>
  <c r="E504" i="19"/>
  <c r="F504" i="19"/>
  <c r="B505" i="19"/>
  <c r="D505" i="19"/>
  <c r="E505" i="19"/>
  <c r="F505" i="19"/>
  <c r="B506" i="19"/>
  <c r="D506" i="19"/>
  <c r="E506" i="19"/>
  <c r="F506" i="19"/>
  <c r="B507" i="19"/>
  <c r="D507" i="19"/>
  <c r="E507" i="19"/>
  <c r="F507" i="19"/>
  <c r="B508" i="19"/>
  <c r="D508" i="19"/>
  <c r="E508" i="19"/>
  <c r="F508" i="19"/>
  <c r="B509" i="19"/>
  <c r="D509" i="19"/>
  <c r="E509" i="19"/>
  <c r="F509" i="19"/>
  <c r="B510" i="19"/>
  <c r="D510" i="19"/>
  <c r="E510" i="19"/>
  <c r="F510" i="19"/>
  <c r="B511" i="19"/>
  <c r="D511" i="19"/>
  <c r="E511" i="19"/>
  <c r="F511" i="19"/>
  <c r="B512" i="19"/>
  <c r="D512" i="19"/>
  <c r="E512" i="19"/>
  <c r="F512" i="19"/>
  <c r="B513" i="19"/>
  <c r="D513" i="19"/>
  <c r="E513" i="19"/>
  <c r="F513" i="19"/>
  <c r="B514" i="19"/>
  <c r="D514" i="19"/>
  <c r="E514" i="19"/>
  <c r="F514" i="19"/>
  <c r="B515" i="19"/>
  <c r="D515" i="19"/>
  <c r="E515" i="19"/>
  <c r="F515" i="19"/>
  <c r="B516" i="19"/>
  <c r="D516" i="19"/>
  <c r="E516" i="19"/>
  <c r="F516" i="19"/>
  <c r="B517" i="19"/>
  <c r="D517" i="19"/>
  <c r="E517" i="19"/>
  <c r="F517" i="19"/>
  <c r="B518" i="19"/>
  <c r="D518" i="19"/>
  <c r="E518" i="19"/>
  <c r="F518" i="19"/>
  <c r="B519" i="19"/>
  <c r="D519" i="19"/>
  <c r="E519" i="19"/>
  <c r="F519" i="19"/>
  <c r="B520" i="19"/>
  <c r="D520" i="19"/>
  <c r="E520" i="19"/>
  <c r="F520" i="19"/>
  <c r="B521" i="19"/>
  <c r="D521" i="19"/>
  <c r="E521" i="19"/>
  <c r="F521" i="19"/>
  <c r="B522" i="19"/>
  <c r="D522" i="19"/>
  <c r="E522" i="19"/>
  <c r="F522" i="19"/>
  <c r="B523" i="19"/>
  <c r="D523" i="19"/>
  <c r="E523" i="19"/>
  <c r="F523" i="19"/>
  <c r="B524" i="19"/>
  <c r="D524" i="19"/>
  <c r="E524" i="19"/>
  <c r="F524" i="19"/>
  <c r="B525" i="19"/>
  <c r="D525" i="19"/>
  <c r="E525" i="19"/>
  <c r="F525" i="19"/>
  <c r="B526" i="19"/>
  <c r="D526" i="19"/>
  <c r="E526" i="19"/>
  <c r="F526" i="19"/>
  <c r="B527" i="19"/>
  <c r="D527" i="19"/>
  <c r="E527" i="19"/>
  <c r="F527" i="19"/>
  <c r="B528" i="19"/>
  <c r="D528" i="19"/>
  <c r="E528" i="19"/>
  <c r="F528" i="19"/>
  <c r="B529" i="19"/>
  <c r="D529" i="19"/>
  <c r="E529" i="19"/>
  <c r="F529" i="19"/>
  <c r="B530" i="19"/>
  <c r="D530" i="19"/>
  <c r="E530" i="19"/>
  <c r="F530" i="19"/>
  <c r="B531" i="19"/>
  <c r="D531" i="19"/>
  <c r="E531" i="19"/>
  <c r="F531" i="19"/>
  <c r="B532" i="19"/>
  <c r="D532" i="19"/>
  <c r="E532" i="19"/>
  <c r="F532" i="19"/>
  <c r="B533" i="19"/>
  <c r="D533" i="19"/>
  <c r="E533" i="19"/>
  <c r="F533" i="19"/>
  <c r="B534" i="19"/>
  <c r="D534" i="19"/>
  <c r="E534" i="19"/>
  <c r="F534" i="19"/>
  <c r="B535" i="19"/>
  <c r="D535" i="19"/>
  <c r="E535" i="19"/>
  <c r="F535" i="19"/>
  <c r="B536" i="19"/>
  <c r="D536" i="19"/>
  <c r="E536" i="19"/>
  <c r="F536" i="19"/>
  <c r="B537" i="19"/>
  <c r="D537" i="19"/>
  <c r="E537" i="19"/>
  <c r="F537" i="19"/>
  <c r="B538" i="19"/>
  <c r="D538" i="19"/>
  <c r="E538" i="19"/>
  <c r="F538" i="19"/>
  <c r="B539" i="19"/>
  <c r="D539" i="19"/>
  <c r="E539" i="19"/>
  <c r="F539" i="19"/>
  <c r="B540" i="19"/>
  <c r="D540" i="19"/>
  <c r="E540" i="19"/>
  <c r="F540" i="19"/>
  <c r="B541" i="19"/>
  <c r="D541" i="19"/>
  <c r="E541" i="19"/>
  <c r="F541" i="19"/>
  <c r="B542" i="19"/>
  <c r="D542" i="19"/>
  <c r="E542" i="19"/>
  <c r="F542" i="19"/>
  <c r="B543" i="19"/>
  <c r="D543" i="19"/>
  <c r="E543" i="19"/>
  <c r="F543" i="19"/>
  <c r="B544" i="19"/>
  <c r="D544" i="19"/>
  <c r="E544" i="19"/>
  <c r="F544" i="19"/>
  <c r="B545" i="19"/>
  <c r="D545" i="19"/>
  <c r="E545" i="19"/>
  <c r="F545" i="19"/>
  <c r="B546" i="19"/>
  <c r="D546" i="19"/>
  <c r="E546" i="19"/>
  <c r="F546" i="19"/>
  <c r="B547" i="19"/>
  <c r="D547" i="19"/>
  <c r="E547" i="19"/>
  <c r="F547" i="19"/>
  <c r="B548" i="19"/>
  <c r="D548" i="19"/>
  <c r="E548" i="19"/>
  <c r="F548" i="19"/>
  <c r="B549" i="19"/>
  <c r="D549" i="19"/>
  <c r="E549" i="19"/>
  <c r="F549" i="19"/>
  <c r="B550" i="19"/>
  <c r="D550" i="19"/>
  <c r="E550" i="19"/>
  <c r="F550" i="19"/>
  <c r="B551" i="19"/>
  <c r="D551" i="19"/>
  <c r="E551" i="19"/>
  <c r="F551" i="19"/>
  <c r="B552" i="19"/>
  <c r="D552" i="19"/>
  <c r="E552" i="19"/>
  <c r="F552" i="19"/>
  <c r="B553" i="19"/>
  <c r="D553" i="19"/>
  <c r="E553" i="19"/>
  <c r="F553" i="19"/>
  <c r="B554" i="19"/>
  <c r="D554" i="19"/>
  <c r="E554" i="19"/>
  <c r="F554" i="19"/>
  <c r="B555" i="19"/>
  <c r="D555" i="19"/>
  <c r="E555" i="19"/>
  <c r="F555" i="19"/>
  <c r="B556" i="19"/>
  <c r="D556" i="19"/>
  <c r="E556" i="19"/>
  <c r="F556" i="19"/>
  <c r="B557" i="19"/>
  <c r="D557" i="19"/>
  <c r="E557" i="19"/>
  <c r="F557" i="19"/>
  <c r="B558" i="19"/>
  <c r="D558" i="19"/>
  <c r="E558" i="19"/>
  <c r="F558" i="19"/>
  <c r="B559" i="19"/>
  <c r="D559" i="19"/>
  <c r="E559" i="19"/>
  <c r="F559" i="19"/>
  <c r="B560" i="19"/>
  <c r="D560" i="19"/>
  <c r="E560" i="19"/>
  <c r="F560" i="19"/>
  <c r="B561" i="19"/>
  <c r="D561" i="19"/>
  <c r="E561" i="19"/>
  <c r="F561" i="19"/>
  <c r="B562" i="19"/>
  <c r="D562" i="19"/>
  <c r="E562" i="19"/>
  <c r="F562" i="19"/>
  <c r="B563" i="19"/>
  <c r="D563" i="19"/>
  <c r="E563" i="19"/>
  <c r="F563" i="19"/>
  <c r="B564" i="19"/>
  <c r="D564" i="19"/>
  <c r="E564" i="19"/>
  <c r="F564" i="19"/>
  <c r="B565" i="19"/>
  <c r="D565" i="19"/>
  <c r="E565" i="19"/>
  <c r="F565" i="19"/>
  <c r="B566" i="19"/>
  <c r="D566" i="19"/>
  <c r="E566" i="19"/>
  <c r="F566" i="19"/>
  <c r="B567" i="19"/>
  <c r="D567" i="19"/>
  <c r="E567" i="19"/>
  <c r="F567" i="19"/>
  <c r="B568" i="19"/>
  <c r="D568" i="19"/>
  <c r="E568" i="19"/>
  <c r="F568" i="19"/>
  <c r="B569" i="19"/>
  <c r="D569" i="19"/>
  <c r="E569" i="19"/>
  <c r="F569" i="19"/>
  <c r="B570" i="19"/>
  <c r="D570" i="19"/>
  <c r="E570" i="19"/>
  <c r="F570" i="19"/>
  <c r="B571" i="19"/>
  <c r="D571" i="19"/>
  <c r="E571" i="19"/>
  <c r="F571" i="19"/>
  <c r="B572" i="19"/>
  <c r="D572" i="19"/>
  <c r="E572" i="19"/>
  <c r="F572" i="19"/>
  <c r="B573" i="19"/>
  <c r="D573" i="19"/>
  <c r="E573" i="19"/>
  <c r="F573" i="19"/>
  <c r="B574" i="19"/>
  <c r="D574" i="19"/>
  <c r="E574" i="19"/>
  <c r="F574" i="19"/>
  <c r="B575" i="19"/>
  <c r="D575" i="19"/>
  <c r="E575" i="19"/>
  <c r="F575" i="19"/>
  <c r="B576" i="19"/>
  <c r="D576" i="19"/>
  <c r="E576" i="19"/>
  <c r="F576" i="19"/>
  <c r="B577" i="19"/>
  <c r="D577" i="19"/>
  <c r="E577" i="19"/>
  <c r="F577" i="19"/>
  <c r="B578" i="19"/>
  <c r="D578" i="19"/>
  <c r="E578" i="19"/>
  <c r="F578" i="19"/>
  <c r="B579" i="19"/>
  <c r="D579" i="19"/>
  <c r="E579" i="19"/>
  <c r="F579" i="19"/>
  <c r="B580" i="19"/>
  <c r="D580" i="19"/>
  <c r="E580" i="19"/>
  <c r="F580" i="19"/>
  <c r="B581" i="19"/>
  <c r="D581" i="19"/>
  <c r="E581" i="19"/>
  <c r="F581" i="19"/>
  <c r="B582" i="19"/>
  <c r="D582" i="19"/>
  <c r="E582" i="19"/>
  <c r="F582" i="19"/>
  <c r="B583" i="19"/>
  <c r="D583" i="19"/>
  <c r="E583" i="19"/>
  <c r="F583" i="19"/>
  <c r="B584" i="19"/>
  <c r="D584" i="19"/>
  <c r="E584" i="19"/>
  <c r="F584" i="19"/>
  <c r="B585" i="19"/>
  <c r="D585" i="19"/>
  <c r="E585" i="19"/>
  <c r="F585" i="19"/>
  <c r="B586" i="19"/>
  <c r="D586" i="19"/>
  <c r="E586" i="19"/>
  <c r="F586" i="19"/>
  <c r="B587" i="19"/>
  <c r="D587" i="19"/>
  <c r="E587" i="19"/>
  <c r="F587" i="19"/>
  <c r="B588" i="19"/>
  <c r="D588" i="19"/>
  <c r="E588" i="19"/>
  <c r="F588" i="19"/>
  <c r="B589" i="19"/>
  <c r="D589" i="19"/>
  <c r="E589" i="19"/>
  <c r="F589" i="19"/>
  <c r="B590" i="19"/>
  <c r="D590" i="19"/>
  <c r="E590" i="19"/>
  <c r="F590" i="19"/>
  <c r="B591" i="19"/>
  <c r="D591" i="19"/>
  <c r="E591" i="19"/>
  <c r="F591" i="19"/>
  <c r="B592" i="19"/>
  <c r="D592" i="19"/>
  <c r="E592" i="19"/>
  <c r="F592" i="19"/>
  <c r="B593" i="19"/>
  <c r="D593" i="19"/>
  <c r="E593" i="19"/>
  <c r="F593" i="19"/>
  <c r="B594" i="19"/>
  <c r="D594" i="19"/>
  <c r="E594" i="19"/>
  <c r="F594" i="19"/>
  <c r="B595" i="19"/>
  <c r="D595" i="19"/>
  <c r="E595" i="19"/>
  <c r="F595" i="19"/>
  <c r="B596" i="19"/>
  <c r="D596" i="19"/>
  <c r="E596" i="19"/>
  <c r="F596" i="19"/>
  <c r="B597" i="19"/>
  <c r="D597" i="19"/>
  <c r="E597" i="19"/>
  <c r="F597" i="19"/>
  <c r="B598" i="19"/>
  <c r="D598" i="19"/>
  <c r="E598" i="19"/>
  <c r="F598" i="19"/>
  <c r="B599" i="19"/>
  <c r="D599" i="19"/>
  <c r="E599" i="19"/>
  <c r="F599" i="19"/>
  <c r="B600" i="19"/>
  <c r="D600" i="19"/>
  <c r="E600" i="19"/>
  <c r="F600" i="19"/>
  <c r="B601" i="19"/>
  <c r="D601" i="19"/>
  <c r="E601" i="19"/>
  <c r="F601" i="19"/>
  <c r="B602" i="19"/>
  <c r="D602" i="19"/>
  <c r="E602" i="19"/>
  <c r="F602" i="19"/>
  <c r="B603" i="19"/>
  <c r="D603" i="19"/>
  <c r="E603" i="19"/>
  <c r="F603" i="19"/>
  <c r="B604" i="19"/>
  <c r="D604" i="19"/>
  <c r="E604" i="19"/>
  <c r="F604" i="19"/>
  <c r="B605" i="19"/>
  <c r="D605" i="19"/>
  <c r="E605" i="19"/>
  <c r="F605" i="19"/>
  <c r="B606" i="19"/>
  <c r="D606" i="19"/>
  <c r="E606" i="19"/>
  <c r="F606" i="19"/>
  <c r="B607" i="19"/>
  <c r="D607" i="19"/>
  <c r="E607" i="19"/>
  <c r="F607" i="19"/>
  <c r="B608" i="19"/>
  <c r="D608" i="19"/>
  <c r="E608" i="19"/>
  <c r="F608" i="19"/>
  <c r="B609" i="19"/>
  <c r="D609" i="19"/>
  <c r="E609" i="19"/>
  <c r="F609" i="19"/>
  <c r="B610" i="19"/>
  <c r="D610" i="19"/>
  <c r="E610" i="19"/>
  <c r="F610" i="19"/>
  <c r="B611" i="19"/>
  <c r="D611" i="19"/>
  <c r="E611" i="19"/>
  <c r="F611" i="19"/>
  <c r="B612" i="19"/>
  <c r="D612" i="19"/>
  <c r="E612" i="19"/>
  <c r="F612" i="19"/>
  <c r="B613" i="19"/>
  <c r="D613" i="19"/>
  <c r="E613" i="19"/>
  <c r="F613" i="19"/>
  <c r="B614" i="19"/>
  <c r="D614" i="19"/>
  <c r="E614" i="19"/>
  <c r="F614" i="19"/>
  <c r="B615" i="19"/>
  <c r="D615" i="19"/>
  <c r="E615" i="19"/>
  <c r="F615" i="19"/>
  <c r="B616" i="19"/>
  <c r="D616" i="19"/>
  <c r="E616" i="19"/>
  <c r="F616" i="19"/>
  <c r="B617" i="19"/>
  <c r="D617" i="19"/>
  <c r="E617" i="19"/>
  <c r="F617" i="19"/>
  <c r="B618" i="19"/>
  <c r="D618" i="19"/>
  <c r="E618" i="19"/>
  <c r="F618" i="19"/>
  <c r="B619" i="19"/>
  <c r="D619" i="19"/>
  <c r="E619" i="19"/>
  <c r="F619" i="19"/>
  <c r="B620" i="19"/>
  <c r="D620" i="19"/>
  <c r="E620" i="19"/>
  <c r="F620" i="19"/>
  <c r="B621" i="19"/>
  <c r="D621" i="19"/>
  <c r="E621" i="19"/>
  <c r="F621" i="19"/>
  <c r="B622" i="19"/>
  <c r="D622" i="19"/>
  <c r="E622" i="19"/>
  <c r="F622" i="19"/>
  <c r="B623" i="19"/>
  <c r="D623" i="19"/>
  <c r="E623" i="19"/>
  <c r="F623" i="19"/>
  <c r="B624" i="19"/>
  <c r="D624" i="19"/>
  <c r="E624" i="19"/>
  <c r="F624" i="19"/>
  <c r="B625" i="19"/>
  <c r="D625" i="19"/>
  <c r="E625" i="19"/>
  <c r="F625" i="19"/>
  <c r="B626" i="19"/>
  <c r="D626" i="19"/>
  <c r="E626" i="19"/>
  <c r="F626" i="19"/>
  <c r="B627" i="19"/>
  <c r="D627" i="19"/>
  <c r="E627" i="19"/>
  <c r="F627" i="19"/>
  <c r="B628" i="19"/>
  <c r="D628" i="19"/>
  <c r="E628" i="19"/>
  <c r="F628" i="19"/>
  <c r="B629" i="19"/>
  <c r="D629" i="19"/>
  <c r="E629" i="19"/>
  <c r="F629" i="19"/>
  <c r="B630" i="19"/>
  <c r="D630" i="19"/>
  <c r="E630" i="19"/>
  <c r="F630" i="19"/>
  <c r="B631" i="19"/>
  <c r="D631" i="19"/>
  <c r="E631" i="19"/>
  <c r="F631" i="19"/>
  <c r="B632" i="19"/>
  <c r="D632" i="19"/>
  <c r="E632" i="19"/>
  <c r="F632" i="19"/>
  <c r="B633" i="19"/>
  <c r="D633" i="19"/>
  <c r="E633" i="19"/>
  <c r="F633" i="19"/>
  <c r="B634" i="19"/>
  <c r="D634" i="19"/>
  <c r="E634" i="19"/>
  <c r="F634" i="19"/>
  <c r="B635" i="19"/>
  <c r="D635" i="19"/>
  <c r="E635" i="19"/>
  <c r="F635" i="19"/>
  <c r="B636" i="19"/>
  <c r="D636" i="19"/>
  <c r="E636" i="19"/>
  <c r="F636" i="19"/>
  <c r="B637" i="19"/>
  <c r="D637" i="19"/>
  <c r="E637" i="19"/>
  <c r="F637" i="19"/>
  <c r="B638" i="19"/>
  <c r="D638" i="19"/>
  <c r="E638" i="19"/>
  <c r="F638" i="19"/>
  <c r="B639" i="19"/>
  <c r="D639" i="19"/>
  <c r="E639" i="19"/>
  <c r="F639" i="19"/>
  <c r="B640" i="19"/>
  <c r="D640" i="19"/>
  <c r="E640" i="19"/>
  <c r="F640" i="19"/>
  <c r="B641" i="19"/>
  <c r="D641" i="19"/>
  <c r="E641" i="19"/>
  <c r="F641" i="19"/>
  <c r="B642" i="19"/>
  <c r="D642" i="19"/>
  <c r="E642" i="19"/>
  <c r="F642" i="19"/>
  <c r="B643" i="19"/>
  <c r="D643" i="19"/>
  <c r="E643" i="19"/>
  <c r="F643" i="19"/>
  <c r="B644" i="19"/>
  <c r="D644" i="19"/>
  <c r="E644" i="19"/>
  <c r="F644" i="19"/>
  <c r="B645" i="19"/>
  <c r="D645" i="19"/>
  <c r="E645" i="19"/>
  <c r="F645" i="19"/>
  <c r="B646" i="19"/>
  <c r="D646" i="19"/>
  <c r="E646" i="19"/>
  <c r="F646" i="19"/>
  <c r="B647" i="19"/>
  <c r="D647" i="19"/>
  <c r="E647" i="19"/>
  <c r="F647" i="19"/>
  <c r="B648" i="19"/>
  <c r="D648" i="19"/>
  <c r="E648" i="19"/>
  <c r="F648" i="19"/>
  <c r="B649" i="19"/>
  <c r="D649" i="19"/>
  <c r="E649" i="19"/>
  <c r="F649" i="19"/>
  <c r="B650" i="19"/>
  <c r="D650" i="19"/>
  <c r="E650" i="19"/>
  <c r="F650" i="19"/>
  <c r="B651" i="19"/>
  <c r="D651" i="19"/>
  <c r="E651" i="19"/>
  <c r="F651" i="19"/>
  <c r="B652" i="19"/>
  <c r="D652" i="19"/>
  <c r="E652" i="19"/>
  <c r="F652" i="19"/>
  <c r="B653" i="19"/>
  <c r="D653" i="19"/>
  <c r="E653" i="19"/>
  <c r="F653" i="19"/>
  <c r="B654" i="19"/>
  <c r="D654" i="19"/>
  <c r="E654" i="19"/>
  <c r="F654" i="19"/>
  <c r="B655" i="19"/>
  <c r="D655" i="19"/>
  <c r="E655" i="19"/>
  <c r="F655" i="19"/>
  <c r="B656" i="19"/>
  <c r="D656" i="19"/>
  <c r="E656" i="19"/>
  <c r="F656" i="19"/>
  <c r="B657" i="19"/>
  <c r="D657" i="19"/>
  <c r="E657" i="19"/>
  <c r="F657" i="19"/>
  <c r="B658" i="19"/>
  <c r="D658" i="19"/>
  <c r="E658" i="19"/>
  <c r="F658" i="19"/>
  <c r="B659" i="19"/>
  <c r="D659" i="19"/>
  <c r="E659" i="19"/>
  <c r="F659" i="19"/>
  <c r="B660" i="19"/>
  <c r="D660" i="19"/>
  <c r="E660" i="19"/>
  <c r="F660" i="19"/>
  <c r="B661" i="19"/>
  <c r="D661" i="19"/>
  <c r="E661" i="19"/>
  <c r="F661" i="19"/>
  <c r="B662" i="19"/>
  <c r="D662" i="19"/>
  <c r="E662" i="19"/>
  <c r="F662" i="19"/>
  <c r="B663" i="19"/>
  <c r="D663" i="19"/>
  <c r="E663" i="19"/>
  <c r="F663" i="19"/>
  <c r="B664" i="19"/>
  <c r="D664" i="19"/>
  <c r="E664" i="19"/>
  <c r="F664" i="19"/>
  <c r="B665" i="19"/>
  <c r="D665" i="19"/>
  <c r="E665" i="19"/>
  <c r="F665" i="19"/>
  <c r="B666" i="19"/>
  <c r="D666" i="19"/>
  <c r="E666" i="19"/>
  <c r="F666" i="19"/>
  <c r="B667" i="19"/>
  <c r="D667" i="19"/>
  <c r="E667" i="19"/>
  <c r="F667" i="19"/>
  <c r="B668" i="19"/>
  <c r="D668" i="19"/>
  <c r="E668" i="19"/>
  <c r="F668" i="19"/>
  <c r="B669" i="19"/>
  <c r="D669" i="19"/>
  <c r="E669" i="19"/>
  <c r="F669" i="19"/>
  <c r="B670" i="19"/>
  <c r="D670" i="19"/>
  <c r="E670" i="19"/>
  <c r="F670" i="19"/>
  <c r="B671" i="19"/>
  <c r="D671" i="19"/>
  <c r="E671" i="19"/>
  <c r="F671" i="19"/>
  <c r="B672" i="19"/>
  <c r="D672" i="19"/>
  <c r="E672" i="19"/>
  <c r="F672" i="19"/>
  <c r="B673" i="19"/>
  <c r="D673" i="19"/>
  <c r="E673" i="19"/>
  <c r="F673" i="19"/>
  <c r="B674" i="19"/>
  <c r="D674" i="19"/>
  <c r="E674" i="19"/>
  <c r="F674" i="19"/>
  <c r="B675" i="19"/>
  <c r="D675" i="19"/>
  <c r="E675" i="19"/>
  <c r="F675" i="19"/>
  <c r="B676" i="19"/>
  <c r="D676" i="19"/>
  <c r="E676" i="19"/>
  <c r="F676" i="19"/>
  <c r="B677" i="19"/>
  <c r="D677" i="19"/>
  <c r="E677" i="19"/>
  <c r="F677" i="19"/>
  <c r="B678" i="19"/>
  <c r="D678" i="19"/>
  <c r="E678" i="19"/>
  <c r="F678" i="19"/>
  <c r="B679" i="19"/>
  <c r="D679" i="19"/>
  <c r="E679" i="19"/>
  <c r="F679" i="19"/>
  <c r="B680" i="19"/>
  <c r="D680" i="19"/>
  <c r="E680" i="19"/>
  <c r="F680" i="19"/>
  <c r="B681" i="19"/>
  <c r="D681" i="19"/>
  <c r="E681" i="19"/>
  <c r="F681" i="19"/>
  <c r="B682" i="19"/>
  <c r="D682" i="19"/>
  <c r="E682" i="19"/>
  <c r="F682" i="19"/>
  <c r="B683" i="19"/>
  <c r="D683" i="19"/>
  <c r="E683" i="19"/>
  <c r="F683" i="19"/>
  <c r="B684" i="19"/>
  <c r="D684" i="19"/>
  <c r="E684" i="19"/>
  <c r="F684" i="19"/>
  <c r="B685" i="19"/>
  <c r="D685" i="19"/>
  <c r="E685" i="19"/>
  <c r="F685" i="19"/>
  <c r="B686" i="19"/>
  <c r="D686" i="19"/>
  <c r="E686" i="19"/>
  <c r="F686" i="19"/>
  <c r="B687" i="19"/>
  <c r="D687" i="19"/>
  <c r="E687" i="19"/>
  <c r="F687" i="19"/>
  <c r="B688" i="19"/>
  <c r="D688" i="19"/>
  <c r="E688" i="19"/>
  <c r="F688" i="19"/>
  <c r="B689" i="19"/>
  <c r="D689" i="19"/>
  <c r="E689" i="19"/>
  <c r="F689" i="19"/>
  <c r="B690" i="19"/>
  <c r="D690" i="19"/>
  <c r="E690" i="19"/>
  <c r="F690" i="19"/>
  <c r="B691" i="19"/>
  <c r="D691" i="19"/>
  <c r="E691" i="19"/>
  <c r="F691" i="19"/>
  <c r="B692" i="19"/>
  <c r="D692" i="19"/>
  <c r="E692" i="19"/>
  <c r="F692" i="19"/>
  <c r="B693" i="19"/>
  <c r="D693" i="19"/>
  <c r="E693" i="19"/>
  <c r="F693" i="19"/>
  <c r="B694" i="19"/>
  <c r="D694" i="19"/>
  <c r="E694" i="19"/>
  <c r="F694" i="19"/>
  <c r="B695" i="19"/>
  <c r="D695" i="19"/>
  <c r="E695" i="19"/>
  <c r="F695" i="19"/>
  <c r="B696" i="19"/>
  <c r="D696" i="19"/>
  <c r="E696" i="19"/>
  <c r="F696" i="19"/>
  <c r="B697" i="19"/>
  <c r="D697" i="19"/>
  <c r="E697" i="19"/>
  <c r="F697" i="19"/>
  <c r="B698" i="19"/>
  <c r="D698" i="19"/>
  <c r="E698" i="19"/>
  <c r="F698" i="19"/>
  <c r="B699" i="19"/>
  <c r="D699" i="19"/>
  <c r="E699" i="19"/>
  <c r="F699" i="19"/>
  <c r="B700" i="19"/>
  <c r="D700" i="19"/>
  <c r="E700" i="19"/>
  <c r="F700" i="19"/>
  <c r="B701" i="19"/>
  <c r="D701" i="19"/>
  <c r="E701" i="19"/>
  <c r="F701" i="19"/>
  <c r="B702" i="19"/>
  <c r="D702" i="19"/>
  <c r="E702" i="19"/>
  <c r="F702" i="19"/>
  <c r="B703" i="19"/>
  <c r="D703" i="19"/>
  <c r="E703" i="19"/>
  <c r="F703" i="19"/>
  <c r="B704" i="19"/>
  <c r="D704" i="19"/>
  <c r="E704" i="19"/>
  <c r="F704" i="19"/>
  <c r="B705" i="19"/>
  <c r="D705" i="19"/>
  <c r="E705" i="19"/>
  <c r="F705" i="19"/>
  <c r="B706" i="19"/>
  <c r="D706" i="19"/>
  <c r="E706" i="19"/>
  <c r="F706" i="19"/>
  <c r="B707" i="19"/>
  <c r="D707" i="19"/>
  <c r="E707" i="19"/>
  <c r="F707" i="19"/>
  <c r="B708" i="19"/>
  <c r="D708" i="19"/>
  <c r="E708" i="19"/>
  <c r="F708" i="19"/>
  <c r="B709" i="19"/>
  <c r="D709" i="19"/>
  <c r="E709" i="19"/>
  <c r="F709" i="19"/>
  <c r="B710" i="19"/>
  <c r="D710" i="19"/>
  <c r="E710" i="19"/>
  <c r="F710" i="19"/>
  <c r="B711" i="19"/>
  <c r="D711" i="19"/>
  <c r="E711" i="19"/>
  <c r="F711" i="19"/>
  <c r="B712" i="19"/>
  <c r="D712" i="19"/>
  <c r="E712" i="19"/>
  <c r="F712" i="19"/>
  <c r="B713" i="19"/>
  <c r="D713" i="19"/>
  <c r="E713" i="19"/>
  <c r="F713" i="19"/>
  <c r="B714" i="19"/>
  <c r="D714" i="19"/>
  <c r="E714" i="19"/>
  <c r="F714" i="19"/>
  <c r="B715" i="19"/>
  <c r="D715" i="19"/>
  <c r="E715" i="19"/>
  <c r="F715" i="19"/>
  <c r="B716" i="19"/>
  <c r="D716" i="19"/>
  <c r="E716" i="19"/>
  <c r="F716" i="19"/>
  <c r="B717" i="19"/>
  <c r="D717" i="19"/>
  <c r="E717" i="19"/>
  <c r="F717" i="19"/>
  <c r="B718" i="19"/>
  <c r="D718" i="19"/>
  <c r="E718" i="19"/>
  <c r="F718" i="19"/>
  <c r="B719" i="19"/>
  <c r="D719" i="19"/>
  <c r="E719" i="19"/>
  <c r="F719" i="19"/>
  <c r="B720" i="19"/>
  <c r="D720" i="19"/>
  <c r="E720" i="19"/>
  <c r="F720" i="19"/>
  <c r="B721" i="19"/>
  <c r="D721" i="19"/>
  <c r="E721" i="19"/>
  <c r="F721" i="19"/>
  <c r="B722" i="19"/>
  <c r="D722" i="19"/>
  <c r="E722" i="19"/>
  <c r="F722" i="19"/>
  <c r="B723" i="19"/>
  <c r="D723" i="19"/>
  <c r="E723" i="19"/>
  <c r="F723" i="19"/>
  <c r="B724" i="19"/>
  <c r="D724" i="19"/>
  <c r="E724" i="19"/>
  <c r="F724" i="19"/>
  <c r="B725" i="19"/>
  <c r="D725" i="19"/>
  <c r="E725" i="19"/>
  <c r="F725" i="19"/>
  <c r="B726" i="19"/>
  <c r="D726" i="19"/>
  <c r="E726" i="19"/>
  <c r="F726" i="19"/>
  <c r="B727" i="19"/>
  <c r="D727" i="19"/>
  <c r="E727" i="19"/>
  <c r="F727" i="19"/>
  <c r="B728" i="19"/>
  <c r="D728" i="19"/>
  <c r="E728" i="19"/>
  <c r="F728" i="19"/>
  <c r="B729" i="19"/>
  <c r="D729" i="19"/>
  <c r="E729" i="19"/>
  <c r="F729" i="19"/>
  <c r="B730" i="19"/>
  <c r="D730" i="19"/>
  <c r="E730" i="19"/>
  <c r="F730" i="19"/>
  <c r="B731" i="19"/>
  <c r="D731" i="19"/>
  <c r="E731" i="19"/>
  <c r="F731" i="19"/>
  <c r="B732" i="19"/>
  <c r="D732" i="19"/>
  <c r="E732" i="19"/>
  <c r="F732" i="19"/>
  <c r="B733" i="19"/>
  <c r="D733" i="19"/>
  <c r="E733" i="19"/>
  <c r="F733" i="19"/>
  <c r="B734" i="19"/>
  <c r="D734" i="19"/>
  <c r="E734" i="19"/>
  <c r="F734" i="19"/>
  <c r="B735" i="19"/>
  <c r="D735" i="19"/>
  <c r="E735" i="19"/>
  <c r="F735" i="19"/>
  <c r="B736" i="19"/>
  <c r="D736" i="19"/>
  <c r="E736" i="19"/>
  <c r="F736" i="19"/>
  <c r="B737" i="19"/>
  <c r="D737" i="19"/>
  <c r="E737" i="19"/>
  <c r="F737" i="19"/>
  <c r="B738" i="19"/>
  <c r="D738" i="19"/>
  <c r="E738" i="19"/>
  <c r="F738" i="19"/>
  <c r="B739" i="19"/>
  <c r="D739" i="19"/>
  <c r="E739" i="19"/>
  <c r="F739" i="19"/>
  <c r="B740" i="19"/>
  <c r="D740" i="19"/>
  <c r="E740" i="19"/>
  <c r="F740" i="19"/>
  <c r="B741" i="19"/>
  <c r="D741" i="19"/>
  <c r="E741" i="19"/>
  <c r="F741" i="19"/>
  <c r="B742" i="19"/>
  <c r="D742" i="19"/>
  <c r="E742" i="19"/>
  <c r="F742" i="19"/>
  <c r="B743" i="19"/>
  <c r="D743" i="19"/>
  <c r="E743" i="19"/>
  <c r="F743" i="19"/>
  <c r="B744" i="19"/>
  <c r="D744" i="19"/>
  <c r="E744" i="19"/>
  <c r="F744" i="19"/>
  <c r="B745" i="19"/>
  <c r="D745" i="19"/>
  <c r="E745" i="19"/>
  <c r="F745" i="19"/>
  <c r="B746" i="19"/>
  <c r="D746" i="19"/>
  <c r="E746" i="19"/>
  <c r="F746" i="19"/>
  <c r="B747" i="19"/>
  <c r="D747" i="19"/>
  <c r="E747" i="19"/>
  <c r="F747" i="19"/>
  <c r="B748" i="19"/>
  <c r="D748" i="19"/>
  <c r="E748" i="19"/>
  <c r="F748" i="19"/>
  <c r="B749" i="19"/>
  <c r="D749" i="19"/>
  <c r="E749" i="19"/>
  <c r="F749" i="19"/>
  <c r="B750" i="19"/>
  <c r="D750" i="19"/>
  <c r="E750" i="19"/>
  <c r="F750" i="19"/>
  <c r="B751" i="19"/>
  <c r="D751" i="19"/>
  <c r="E751" i="19"/>
  <c r="F751" i="19"/>
  <c r="B752" i="19"/>
  <c r="D752" i="19"/>
  <c r="E752" i="19"/>
  <c r="F752" i="19"/>
  <c r="B753" i="19"/>
  <c r="D753" i="19"/>
  <c r="E753" i="19"/>
  <c r="F753" i="19"/>
  <c r="B754" i="19"/>
  <c r="D754" i="19"/>
  <c r="E754" i="19"/>
  <c r="F754" i="19"/>
  <c r="B755" i="19"/>
  <c r="D755" i="19"/>
  <c r="E755" i="19"/>
  <c r="F755" i="19"/>
  <c r="B756" i="19"/>
  <c r="D756" i="19"/>
  <c r="E756" i="19"/>
  <c r="F756" i="19"/>
  <c r="B757" i="19"/>
  <c r="D757" i="19"/>
  <c r="E757" i="19"/>
  <c r="F757" i="19"/>
  <c r="B758" i="19"/>
  <c r="D758" i="19"/>
  <c r="E758" i="19"/>
  <c r="F758" i="19"/>
  <c r="B759" i="19"/>
  <c r="D759" i="19"/>
  <c r="E759" i="19"/>
  <c r="F759" i="19"/>
  <c r="B760" i="19"/>
  <c r="D760" i="19"/>
  <c r="E760" i="19"/>
  <c r="F760" i="19"/>
  <c r="B761" i="19"/>
  <c r="D761" i="19"/>
  <c r="E761" i="19"/>
  <c r="F761" i="19"/>
  <c r="B762" i="19"/>
  <c r="D762" i="19"/>
  <c r="E762" i="19"/>
  <c r="F762" i="19"/>
  <c r="B763" i="19"/>
  <c r="D763" i="19"/>
  <c r="E763" i="19"/>
  <c r="F763" i="19"/>
  <c r="B764" i="19"/>
  <c r="D764" i="19"/>
  <c r="E764" i="19"/>
  <c r="F764" i="19"/>
  <c r="B765" i="19"/>
  <c r="D765" i="19"/>
  <c r="E765" i="19"/>
  <c r="F765" i="19"/>
  <c r="B766" i="19"/>
  <c r="D766" i="19"/>
  <c r="E766" i="19"/>
  <c r="F766" i="19"/>
  <c r="B767" i="19"/>
  <c r="D767" i="19"/>
  <c r="E767" i="19"/>
  <c r="F767" i="19"/>
  <c r="B768" i="19"/>
  <c r="D768" i="19"/>
  <c r="E768" i="19"/>
  <c r="F768" i="19"/>
  <c r="B769" i="19"/>
  <c r="D769" i="19"/>
  <c r="E769" i="19"/>
  <c r="F769" i="19"/>
  <c r="B770" i="19"/>
  <c r="D770" i="19"/>
  <c r="E770" i="19"/>
  <c r="F770" i="19"/>
  <c r="B771" i="19"/>
  <c r="D771" i="19"/>
  <c r="E771" i="19"/>
  <c r="F771" i="19"/>
  <c r="B772" i="19"/>
  <c r="D772" i="19"/>
  <c r="E772" i="19"/>
  <c r="F772" i="19"/>
  <c r="B773" i="19"/>
  <c r="D773" i="19"/>
  <c r="E773" i="19"/>
  <c r="F773" i="19"/>
  <c r="B774" i="19"/>
  <c r="D774" i="19"/>
  <c r="E774" i="19"/>
  <c r="F774" i="19"/>
  <c r="B775" i="19"/>
  <c r="D775" i="19"/>
  <c r="E775" i="19"/>
  <c r="F775" i="19"/>
  <c r="B776" i="19"/>
  <c r="D776" i="19"/>
  <c r="E776" i="19"/>
  <c r="F776" i="19"/>
  <c r="B777" i="19"/>
  <c r="D777" i="19"/>
  <c r="E777" i="19"/>
  <c r="F777" i="19"/>
  <c r="B778" i="19"/>
  <c r="D778" i="19"/>
  <c r="E778" i="19"/>
  <c r="F778" i="19"/>
  <c r="B779" i="19"/>
  <c r="D779" i="19"/>
  <c r="E779" i="19"/>
  <c r="F779" i="19"/>
  <c r="B780" i="19"/>
  <c r="D780" i="19"/>
  <c r="E780" i="19"/>
  <c r="F780" i="19"/>
  <c r="B781" i="19"/>
  <c r="D781" i="19"/>
  <c r="E781" i="19"/>
  <c r="F781" i="19"/>
  <c r="B782" i="19"/>
  <c r="D782" i="19"/>
  <c r="E782" i="19"/>
  <c r="F782" i="19"/>
  <c r="B783" i="19"/>
  <c r="D783" i="19"/>
  <c r="E783" i="19"/>
  <c r="F783" i="19"/>
  <c r="B784" i="19"/>
  <c r="D784" i="19"/>
  <c r="E784" i="19"/>
  <c r="F784" i="19"/>
  <c r="B785" i="19"/>
  <c r="D785" i="19"/>
  <c r="E785" i="19"/>
  <c r="F785" i="19"/>
  <c r="B786" i="19"/>
  <c r="D786" i="19"/>
  <c r="E786" i="19"/>
  <c r="F786" i="19"/>
  <c r="B787" i="19"/>
  <c r="D787" i="19"/>
  <c r="E787" i="19"/>
  <c r="F787" i="19"/>
  <c r="B788" i="19"/>
  <c r="D788" i="19"/>
  <c r="E788" i="19"/>
  <c r="F788" i="19"/>
  <c r="B789" i="19"/>
  <c r="D789" i="19"/>
  <c r="E789" i="19"/>
  <c r="F789" i="19"/>
  <c r="B790" i="19"/>
  <c r="D790" i="19"/>
  <c r="E790" i="19"/>
  <c r="F790" i="19"/>
  <c r="B791" i="19"/>
  <c r="D791" i="19"/>
  <c r="E791" i="19"/>
  <c r="F791" i="19"/>
  <c r="B792" i="19"/>
  <c r="D792" i="19"/>
  <c r="E792" i="19"/>
  <c r="F792" i="19"/>
  <c r="B793" i="19"/>
  <c r="D793" i="19"/>
  <c r="E793" i="19"/>
  <c r="F793" i="19"/>
  <c r="B794" i="19"/>
  <c r="D794" i="19"/>
  <c r="E794" i="19"/>
  <c r="F794" i="19"/>
  <c r="B795" i="19"/>
  <c r="D795" i="19"/>
  <c r="E795" i="19"/>
  <c r="F795" i="19"/>
  <c r="B796" i="19"/>
  <c r="D796" i="19"/>
  <c r="E796" i="19"/>
  <c r="F796" i="19"/>
  <c r="B797" i="19"/>
  <c r="D797" i="19"/>
  <c r="E797" i="19"/>
  <c r="F797" i="19"/>
  <c r="B798" i="19"/>
  <c r="D798" i="19"/>
  <c r="E798" i="19"/>
  <c r="F798" i="19"/>
  <c r="B799" i="19"/>
  <c r="D799" i="19"/>
  <c r="E799" i="19"/>
  <c r="F799" i="19"/>
  <c r="B800" i="19"/>
  <c r="D800" i="19"/>
  <c r="E800" i="19"/>
  <c r="F800" i="19"/>
  <c r="B801" i="19"/>
  <c r="D801" i="19"/>
  <c r="E801" i="19"/>
  <c r="F801" i="19"/>
  <c r="B802" i="19"/>
  <c r="D802" i="19"/>
  <c r="E802" i="19"/>
  <c r="F802" i="19"/>
  <c r="B803" i="19"/>
  <c r="D803" i="19"/>
  <c r="E803" i="19"/>
  <c r="F803" i="19"/>
  <c r="B804" i="19"/>
  <c r="D804" i="19"/>
  <c r="E804" i="19"/>
  <c r="F804" i="19"/>
  <c r="B805" i="19"/>
  <c r="D805" i="19"/>
  <c r="E805" i="19"/>
  <c r="F805" i="19"/>
  <c r="B806" i="19"/>
  <c r="D806" i="19"/>
  <c r="E806" i="19"/>
  <c r="F806" i="19"/>
  <c r="B807" i="19"/>
  <c r="D807" i="19"/>
  <c r="E807" i="19"/>
  <c r="F807" i="19"/>
  <c r="B808" i="19"/>
  <c r="D808" i="19"/>
  <c r="E808" i="19"/>
  <c r="F808" i="19"/>
  <c r="B809" i="19"/>
  <c r="D809" i="19"/>
  <c r="E809" i="19"/>
  <c r="F809" i="19"/>
  <c r="B810" i="19"/>
  <c r="D810" i="19"/>
  <c r="E810" i="19"/>
  <c r="F810" i="19"/>
  <c r="B811" i="19"/>
  <c r="D811" i="19"/>
  <c r="E811" i="19"/>
  <c r="F811" i="19"/>
  <c r="B812" i="19"/>
  <c r="D812" i="19"/>
  <c r="E812" i="19"/>
  <c r="F812" i="19"/>
  <c r="B813" i="19"/>
  <c r="D813" i="19"/>
  <c r="E813" i="19"/>
  <c r="F813" i="19"/>
  <c r="B814" i="19"/>
  <c r="D814" i="19"/>
  <c r="E814" i="19"/>
  <c r="F814" i="19"/>
  <c r="B815" i="19"/>
  <c r="D815" i="19"/>
  <c r="E815" i="19"/>
  <c r="F815" i="19"/>
  <c r="B816" i="19"/>
  <c r="D816" i="19"/>
  <c r="E816" i="19"/>
  <c r="F816" i="19"/>
  <c r="B817" i="19"/>
  <c r="D817" i="19"/>
  <c r="E817" i="19"/>
  <c r="F817" i="19"/>
  <c r="B818" i="19"/>
  <c r="D818" i="19"/>
  <c r="E818" i="19"/>
  <c r="F818" i="19"/>
  <c r="B819" i="19"/>
  <c r="D819" i="19"/>
  <c r="E819" i="19"/>
  <c r="F819" i="19"/>
  <c r="B820" i="19"/>
  <c r="D820" i="19"/>
  <c r="E820" i="19"/>
  <c r="F820" i="19"/>
  <c r="B821" i="19"/>
  <c r="D821" i="19"/>
  <c r="E821" i="19"/>
  <c r="F821" i="19"/>
  <c r="B822" i="19"/>
  <c r="D822" i="19"/>
  <c r="E822" i="19"/>
  <c r="F822" i="19"/>
  <c r="B823" i="19"/>
  <c r="D823" i="19"/>
  <c r="E823" i="19"/>
  <c r="F823" i="19"/>
  <c r="B824" i="19"/>
  <c r="D824" i="19"/>
  <c r="E824" i="19"/>
  <c r="F824" i="19"/>
  <c r="B825" i="19"/>
  <c r="D825" i="19"/>
  <c r="E825" i="19"/>
  <c r="F825" i="19"/>
  <c r="B826" i="19"/>
  <c r="D826" i="19"/>
  <c r="E826" i="19"/>
  <c r="F826" i="19"/>
  <c r="B827" i="19"/>
  <c r="D827" i="19"/>
  <c r="E827" i="19"/>
  <c r="F827" i="19"/>
  <c r="B828" i="19"/>
  <c r="D828" i="19"/>
  <c r="E828" i="19"/>
  <c r="F828" i="19"/>
  <c r="B829" i="19"/>
  <c r="D829" i="19"/>
  <c r="E829" i="19"/>
  <c r="F829" i="19"/>
  <c r="B830" i="19"/>
  <c r="D830" i="19"/>
  <c r="E830" i="19"/>
  <c r="F830" i="19"/>
  <c r="B831" i="19"/>
  <c r="D831" i="19"/>
  <c r="E831" i="19"/>
  <c r="F831" i="19"/>
  <c r="B832" i="19"/>
  <c r="D832" i="19"/>
  <c r="E832" i="19"/>
  <c r="F832" i="19"/>
  <c r="B833" i="19"/>
  <c r="D833" i="19"/>
  <c r="E833" i="19"/>
  <c r="F833" i="19"/>
  <c r="B834" i="19"/>
  <c r="D834" i="19"/>
  <c r="E834" i="19"/>
  <c r="F834" i="19"/>
  <c r="B835" i="19"/>
  <c r="D835" i="19"/>
  <c r="E835" i="19"/>
  <c r="F835" i="19"/>
  <c r="B836" i="19"/>
  <c r="D836" i="19"/>
  <c r="E836" i="19"/>
  <c r="F836" i="19"/>
  <c r="B837" i="19"/>
  <c r="D837" i="19"/>
  <c r="E837" i="19"/>
  <c r="F837" i="19"/>
  <c r="B838" i="19"/>
  <c r="D838" i="19"/>
  <c r="E838" i="19"/>
  <c r="F838" i="19"/>
  <c r="B839" i="19"/>
  <c r="D839" i="19"/>
  <c r="E839" i="19"/>
  <c r="F839" i="19"/>
  <c r="B840" i="19"/>
  <c r="D840" i="19"/>
  <c r="E840" i="19"/>
  <c r="F840" i="19"/>
  <c r="B841" i="19"/>
  <c r="D841" i="19"/>
  <c r="E841" i="19"/>
  <c r="F841" i="19"/>
  <c r="B842" i="19"/>
  <c r="D842" i="19"/>
  <c r="E842" i="19"/>
  <c r="F842" i="19"/>
  <c r="B843" i="19"/>
  <c r="D843" i="19"/>
  <c r="E843" i="19"/>
  <c r="F843" i="19"/>
  <c r="B844" i="19"/>
  <c r="D844" i="19"/>
  <c r="E844" i="19"/>
  <c r="F844" i="19"/>
  <c r="B845" i="19"/>
  <c r="D845" i="19"/>
  <c r="E845" i="19"/>
  <c r="F845" i="19"/>
  <c r="B846" i="19"/>
  <c r="D846" i="19"/>
  <c r="E846" i="19"/>
  <c r="F846" i="19"/>
  <c r="B847" i="19"/>
  <c r="D847" i="19"/>
  <c r="E847" i="19"/>
  <c r="F847" i="19"/>
  <c r="B848" i="19"/>
  <c r="D848" i="19"/>
  <c r="E848" i="19"/>
  <c r="F848" i="19"/>
  <c r="B849" i="19"/>
  <c r="D849" i="19"/>
  <c r="E849" i="19"/>
  <c r="F849" i="19"/>
  <c r="B850" i="19"/>
  <c r="D850" i="19"/>
  <c r="E850" i="19"/>
  <c r="F850" i="19"/>
  <c r="B851" i="19"/>
  <c r="D851" i="19"/>
  <c r="E851" i="19"/>
  <c r="F851" i="19"/>
  <c r="B852" i="19"/>
  <c r="D852" i="19"/>
  <c r="E852" i="19"/>
  <c r="F852" i="19"/>
  <c r="B853" i="19"/>
  <c r="D853" i="19"/>
  <c r="E853" i="19"/>
  <c r="F853" i="19"/>
  <c r="B854" i="19"/>
  <c r="D854" i="19"/>
  <c r="E854" i="19"/>
  <c r="F854" i="19"/>
  <c r="B855" i="19"/>
  <c r="D855" i="19"/>
  <c r="E855" i="19"/>
  <c r="F855" i="19"/>
  <c r="B856" i="19"/>
  <c r="D856" i="19"/>
  <c r="E856" i="19"/>
  <c r="F856" i="19"/>
  <c r="B857" i="19"/>
  <c r="D857" i="19"/>
  <c r="E857" i="19"/>
  <c r="F857" i="19"/>
  <c r="B858" i="19"/>
  <c r="D858" i="19"/>
  <c r="E858" i="19"/>
  <c r="F858" i="19"/>
  <c r="B859" i="19"/>
  <c r="D859" i="19"/>
  <c r="E859" i="19"/>
  <c r="F859" i="19"/>
  <c r="B860" i="19"/>
  <c r="D860" i="19"/>
  <c r="E860" i="19"/>
  <c r="F860" i="19"/>
  <c r="B861" i="19"/>
  <c r="D861" i="19"/>
  <c r="E861" i="19"/>
  <c r="F861" i="19"/>
  <c r="B862" i="19"/>
  <c r="D862" i="19"/>
  <c r="E862" i="19"/>
  <c r="F862" i="19"/>
  <c r="B863" i="19"/>
  <c r="D863" i="19"/>
  <c r="E863" i="19"/>
  <c r="F863" i="19"/>
  <c r="B864" i="19"/>
  <c r="D864" i="19"/>
  <c r="E864" i="19"/>
  <c r="F864" i="19"/>
  <c r="B865" i="19"/>
  <c r="D865" i="19"/>
  <c r="E865" i="19"/>
  <c r="F865" i="19"/>
  <c r="B866" i="19"/>
  <c r="D866" i="19"/>
  <c r="E866" i="19"/>
  <c r="F866" i="19"/>
  <c r="B867" i="19"/>
  <c r="D867" i="19"/>
  <c r="E867" i="19"/>
  <c r="F867" i="19"/>
  <c r="B868" i="19"/>
  <c r="D868" i="19"/>
  <c r="E868" i="19"/>
  <c r="F868" i="19"/>
  <c r="B869" i="19"/>
  <c r="D869" i="19"/>
  <c r="E869" i="19"/>
  <c r="F869" i="19"/>
  <c r="B870" i="19"/>
  <c r="D870" i="19"/>
  <c r="E870" i="19"/>
  <c r="F870" i="19"/>
  <c r="B871" i="19"/>
  <c r="D871" i="19"/>
  <c r="E871" i="19"/>
  <c r="F871" i="19"/>
  <c r="B872" i="19"/>
  <c r="D872" i="19"/>
  <c r="E872" i="19"/>
  <c r="F872" i="19"/>
  <c r="B873" i="19"/>
  <c r="D873" i="19"/>
  <c r="E873" i="19"/>
  <c r="F873" i="19"/>
  <c r="B874" i="19"/>
  <c r="D874" i="19"/>
  <c r="E874" i="19"/>
  <c r="F874" i="19"/>
  <c r="B875" i="19"/>
  <c r="D875" i="19"/>
  <c r="E875" i="19"/>
  <c r="F875" i="19"/>
  <c r="B876" i="19"/>
  <c r="D876" i="19"/>
  <c r="E876" i="19"/>
  <c r="F876" i="19"/>
  <c r="B877" i="19"/>
  <c r="D877" i="19"/>
  <c r="E877" i="19"/>
  <c r="F877" i="19"/>
  <c r="B878" i="19"/>
  <c r="D878" i="19"/>
  <c r="E878" i="19"/>
  <c r="F878" i="19"/>
  <c r="B879" i="19"/>
  <c r="D879" i="19"/>
  <c r="E879" i="19"/>
  <c r="F879" i="19"/>
  <c r="B880" i="19"/>
  <c r="D880" i="19"/>
  <c r="E880" i="19"/>
  <c r="F880" i="19"/>
  <c r="B881" i="19"/>
  <c r="D881" i="19"/>
  <c r="E881" i="19"/>
  <c r="F881" i="19"/>
  <c r="B882" i="19"/>
  <c r="D882" i="19"/>
  <c r="E882" i="19"/>
  <c r="F882" i="19"/>
  <c r="B883" i="19"/>
  <c r="D883" i="19"/>
  <c r="E883" i="19"/>
  <c r="F883" i="19"/>
  <c r="B884" i="19"/>
  <c r="D884" i="19"/>
  <c r="E884" i="19"/>
  <c r="F884" i="19"/>
  <c r="B885" i="19"/>
  <c r="D885" i="19"/>
  <c r="E885" i="19"/>
  <c r="F885" i="19"/>
  <c r="B886" i="19"/>
  <c r="D886" i="19"/>
  <c r="E886" i="19"/>
  <c r="F886" i="19"/>
  <c r="B887" i="19"/>
  <c r="D887" i="19"/>
  <c r="E887" i="19"/>
  <c r="F887" i="19"/>
  <c r="B888" i="19"/>
  <c r="D888" i="19"/>
  <c r="E888" i="19"/>
  <c r="F888" i="19"/>
  <c r="B889" i="19"/>
  <c r="D889" i="19"/>
  <c r="E889" i="19"/>
  <c r="F889" i="19"/>
  <c r="B890" i="19"/>
  <c r="D890" i="19"/>
  <c r="E890" i="19"/>
  <c r="F890" i="19"/>
  <c r="B891" i="19"/>
  <c r="D891" i="19"/>
  <c r="E891" i="19"/>
  <c r="F891" i="19"/>
  <c r="B892" i="19"/>
  <c r="D892" i="19"/>
  <c r="E892" i="19"/>
  <c r="F892" i="19"/>
  <c r="B893" i="19"/>
  <c r="D893" i="19"/>
  <c r="E893" i="19"/>
  <c r="F893" i="19"/>
  <c r="B894" i="19"/>
  <c r="D894" i="19"/>
  <c r="E894" i="19"/>
  <c r="F894" i="19"/>
  <c r="B895" i="19"/>
  <c r="D895" i="19"/>
  <c r="E895" i="19"/>
  <c r="F895" i="19"/>
  <c r="B896" i="19"/>
  <c r="D896" i="19"/>
  <c r="E896" i="19"/>
  <c r="F896" i="19"/>
  <c r="B897" i="19"/>
  <c r="D897" i="19"/>
  <c r="E897" i="19"/>
  <c r="F897" i="19"/>
  <c r="B898" i="19"/>
  <c r="D898" i="19"/>
  <c r="E898" i="19"/>
  <c r="F898" i="19"/>
  <c r="B899" i="19"/>
  <c r="D899" i="19"/>
  <c r="E899" i="19"/>
  <c r="F899" i="19"/>
  <c r="B900" i="19"/>
  <c r="D900" i="19"/>
  <c r="E900" i="19"/>
  <c r="F900" i="19"/>
  <c r="B901" i="19"/>
  <c r="D901" i="19"/>
  <c r="E901" i="19"/>
  <c r="F901" i="19"/>
  <c r="B902" i="19"/>
  <c r="D902" i="19"/>
  <c r="E902" i="19"/>
  <c r="F902" i="19"/>
  <c r="B903" i="19"/>
  <c r="D903" i="19"/>
  <c r="E903" i="19"/>
  <c r="F903" i="19"/>
  <c r="B904" i="19"/>
  <c r="D904" i="19"/>
  <c r="E904" i="19"/>
  <c r="F904" i="19"/>
  <c r="B905" i="19"/>
  <c r="D905" i="19"/>
  <c r="E905" i="19"/>
  <c r="F905" i="19"/>
  <c r="B906" i="19"/>
  <c r="D906" i="19"/>
  <c r="E906" i="19"/>
  <c r="F906" i="19"/>
  <c r="B907" i="19"/>
  <c r="D907" i="19"/>
  <c r="E907" i="19"/>
  <c r="F907" i="19"/>
  <c r="B908" i="19"/>
  <c r="D908" i="19"/>
  <c r="E908" i="19"/>
  <c r="F908" i="19"/>
  <c r="B909" i="19"/>
  <c r="D909" i="19"/>
  <c r="E909" i="19"/>
  <c r="F909" i="19"/>
  <c r="B910" i="19"/>
  <c r="D910" i="19"/>
  <c r="E910" i="19"/>
  <c r="F910" i="19"/>
  <c r="B911" i="19"/>
  <c r="D911" i="19"/>
  <c r="E911" i="19"/>
  <c r="F911" i="19"/>
  <c r="B912" i="19"/>
  <c r="D912" i="19"/>
  <c r="E912" i="19"/>
  <c r="F912" i="19"/>
  <c r="B913" i="19"/>
  <c r="D913" i="19"/>
  <c r="E913" i="19"/>
  <c r="F913" i="19"/>
  <c r="B914" i="19"/>
  <c r="D914" i="19"/>
  <c r="E914" i="19"/>
  <c r="F914" i="19"/>
  <c r="B915" i="19"/>
  <c r="D915" i="19"/>
  <c r="E915" i="19"/>
  <c r="F915" i="19"/>
  <c r="B916" i="19"/>
  <c r="D916" i="19"/>
  <c r="E916" i="19"/>
  <c r="F916" i="19"/>
  <c r="B917" i="19"/>
  <c r="D917" i="19"/>
  <c r="E917" i="19"/>
  <c r="F917" i="19"/>
  <c r="B918" i="19"/>
  <c r="D918" i="19"/>
  <c r="E918" i="19"/>
  <c r="F918" i="19"/>
  <c r="B919" i="19"/>
  <c r="D919" i="19"/>
  <c r="E919" i="19"/>
  <c r="F919" i="19"/>
  <c r="B920" i="19"/>
  <c r="D920" i="19"/>
  <c r="E920" i="19"/>
  <c r="F920" i="19"/>
  <c r="B921" i="19"/>
  <c r="D921" i="19"/>
  <c r="E921" i="19"/>
  <c r="F921" i="19"/>
  <c r="B922" i="19"/>
  <c r="D922" i="19"/>
  <c r="E922" i="19"/>
  <c r="F922" i="19"/>
  <c r="B923" i="19"/>
  <c r="D923" i="19"/>
  <c r="E923" i="19"/>
  <c r="F923" i="19"/>
  <c r="B924" i="19"/>
  <c r="D924" i="19"/>
  <c r="E924" i="19"/>
  <c r="F924" i="19"/>
  <c r="B925" i="19"/>
  <c r="D925" i="19"/>
  <c r="E925" i="19"/>
  <c r="F925" i="19"/>
  <c r="B926" i="19"/>
  <c r="D926" i="19"/>
  <c r="E926" i="19"/>
  <c r="F926" i="19"/>
  <c r="B927" i="19"/>
  <c r="D927" i="19"/>
  <c r="E927" i="19"/>
  <c r="F927" i="19"/>
  <c r="B928" i="19"/>
  <c r="D928" i="19"/>
  <c r="E928" i="19"/>
  <c r="F928" i="19"/>
  <c r="B929" i="19"/>
  <c r="D929" i="19"/>
  <c r="E929" i="19"/>
  <c r="F929" i="19"/>
  <c r="B930" i="19"/>
  <c r="D930" i="19"/>
  <c r="E930" i="19"/>
  <c r="F930" i="19"/>
  <c r="B931" i="19"/>
  <c r="D931" i="19"/>
  <c r="E931" i="19"/>
  <c r="F931" i="19"/>
  <c r="B932" i="19"/>
  <c r="D932" i="19"/>
  <c r="E932" i="19"/>
  <c r="F932" i="19"/>
  <c r="B933" i="19"/>
  <c r="D933" i="19"/>
  <c r="E933" i="19"/>
  <c r="F933" i="19"/>
  <c r="B934" i="19"/>
  <c r="D934" i="19"/>
  <c r="E934" i="19"/>
  <c r="F934" i="19"/>
  <c r="B935" i="19"/>
  <c r="D935" i="19"/>
  <c r="E935" i="19"/>
  <c r="F935" i="19"/>
  <c r="B936" i="19"/>
  <c r="D936" i="19"/>
  <c r="E936" i="19"/>
  <c r="F936" i="19"/>
  <c r="B937" i="19"/>
  <c r="D937" i="19"/>
  <c r="E937" i="19"/>
  <c r="F937" i="19"/>
  <c r="B938" i="19"/>
  <c r="D938" i="19"/>
  <c r="E938" i="19"/>
  <c r="F938" i="19"/>
  <c r="B939" i="19"/>
  <c r="D939" i="19"/>
  <c r="E939" i="19"/>
  <c r="F939" i="19"/>
  <c r="B940" i="19"/>
  <c r="D940" i="19"/>
  <c r="E940" i="19"/>
  <c r="F940" i="19"/>
  <c r="B941" i="19"/>
  <c r="D941" i="19"/>
  <c r="E941" i="19"/>
  <c r="F941" i="19"/>
  <c r="B942" i="19"/>
  <c r="D942" i="19"/>
  <c r="E942" i="19"/>
  <c r="F942" i="19"/>
  <c r="B943" i="19"/>
  <c r="D943" i="19"/>
  <c r="E943" i="19"/>
  <c r="F943" i="19"/>
  <c r="B944" i="19"/>
  <c r="D944" i="19"/>
  <c r="E944" i="19"/>
  <c r="F944" i="19"/>
  <c r="B945" i="19"/>
  <c r="D945" i="19"/>
  <c r="E945" i="19"/>
  <c r="F945" i="19"/>
  <c r="B946" i="19"/>
  <c r="D946" i="19"/>
  <c r="E946" i="19"/>
  <c r="F946" i="19"/>
  <c r="B947" i="19"/>
  <c r="D947" i="19"/>
  <c r="E947" i="19"/>
  <c r="F947" i="19"/>
  <c r="B948" i="19"/>
  <c r="D948" i="19"/>
  <c r="E948" i="19"/>
  <c r="F948" i="19"/>
  <c r="B949" i="19"/>
  <c r="D949" i="19"/>
  <c r="E949" i="19"/>
  <c r="F949" i="19"/>
  <c r="B950" i="19"/>
  <c r="D950" i="19"/>
  <c r="E950" i="19"/>
  <c r="F950" i="19"/>
  <c r="B951" i="19"/>
  <c r="D951" i="19"/>
  <c r="E951" i="19"/>
  <c r="F951" i="19"/>
  <c r="B952" i="19"/>
  <c r="D952" i="19"/>
  <c r="E952" i="19"/>
  <c r="F952" i="19"/>
  <c r="B953" i="19"/>
  <c r="D953" i="19"/>
  <c r="E953" i="19"/>
  <c r="F953" i="19"/>
  <c r="B954" i="19"/>
  <c r="D954" i="19"/>
  <c r="E954" i="19"/>
  <c r="F954" i="19"/>
  <c r="B955" i="19"/>
  <c r="D955" i="19"/>
  <c r="E955" i="19"/>
  <c r="F955" i="19"/>
  <c r="B956" i="19"/>
  <c r="D956" i="19"/>
  <c r="E956" i="19"/>
  <c r="F956" i="19"/>
  <c r="B957" i="19"/>
  <c r="D957" i="19"/>
  <c r="E957" i="19"/>
  <c r="F957" i="19"/>
  <c r="B958" i="19"/>
  <c r="D958" i="19"/>
  <c r="E958" i="19"/>
  <c r="F958" i="19"/>
  <c r="B959" i="19"/>
  <c r="D959" i="19"/>
  <c r="E959" i="19"/>
  <c r="F959" i="19"/>
  <c r="B960" i="19"/>
  <c r="D960" i="19"/>
  <c r="E960" i="19"/>
  <c r="F960" i="19"/>
  <c r="B961" i="19"/>
  <c r="D961" i="19"/>
  <c r="E961" i="19"/>
  <c r="F961" i="19"/>
  <c r="B962" i="19"/>
  <c r="D962" i="19"/>
  <c r="E962" i="19"/>
  <c r="F962" i="19"/>
  <c r="B963" i="19"/>
  <c r="D963" i="19"/>
  <c r="E963" i="19"/>
  <c r="F963" i="19"/>
  <c r="B964" i="19"/>
  <c r="D964" i="19"/>
  <c r="E964" i="19"/>
  <c r="F964" i="19"/>
  <c r="B965" i="19"/>
  <c r="D965" i="19"/>
  <c r="E965" i="19"/>
  <c r="F965" i="19"/>
  <c r="B966" i="19"/>
  <c r="D966" i="19"/>
  <c r="E966" i="19"/>
  <c r="F966" i="19"/>
  <c r="B967" i="19"/>
  <c r="D967" i="19"/>
  <c r="E967" i="19"/>
  <c r="F967" i="19"/>
  <c r="B968" i="19"/>
  <c r="D968" i="19"/>
  <c r="E968" i="19"/>
  <c r="F968" i="19"/>
  <c r="B969" i="19"/>
  <c r="D969" i="19"/>
  <c r="E969" i="19"/>
  <c r="F969" i="19"/>
  <c r="B970" i="19"/>
  <c r="D970" i="19"/>
  <c r="E970" i="19"/>
  <c r="F970" i="19"/>
  <c r="B971" i="19"/>
  <c r="D971" i="19"/>
  <c r="E971" i="19"/>
  <c r="F971" i="19"/>
  <c r="B972" i="19"/>
  <c r="D972" i="19"/>
  <c r="E972" i="19"/>
  <c r="F972" i="19"/>
  <c r="B973" i="19"/>
  <c r="D973" i="19"/>
  <c r="E973" i="19"/>
  <c r="F973" i="19"/>
  <c r="B974" i="19"/>
  <c r="D974" i="19"/>
  <c r="E974" i="19"/>
  <c r="F974" i="19"/>
  <c r="B975" i="19"/>
  <c r="D975" i="19"/>
  <c r="E975" i="19"/>
  <c r="F975" i="19"/>
  <c r="B976" i="19"/>
  <c r="D976" i="19"/>
  <c r="E976" i="19"/>
  <c r="F976" i="19"/>
  <c r="B977" i="19"/>
  <c r="D977" i="19"/>
  <c r="E977" i="19"/>
  <c r="F977" i="19"/>
  <c r="B978" i="19"/>
  <c r="D978" i="19"/>
  <c r="E978" i="19"/>
  <c r="F978" i="19"/>
  <c r="B979" i="19"/>
  <c r="D979" i="19"/>
  <c r="E979" i="19"/>
  <c r="F979" i="19"/>
  <c r="B980" i="19"/>
  <c r="D980" i="19"/>
  <c r="E980" i="19"/>
  <c r="F980" i="19"/>
  <c r="B981" i="19"/>
  <c r="D981" i="19"/>
  <c r="E981" i="19"/>
  <c r="F981" i="19"/>
  <c r="B982" i="19"/>
  <c r="D982" i="19"/>
  <c r="E982" i="19"/>
  <c r="F982" i="19"/>
  <c r="B983" i="19"/>
  <c r="D983" i="19"/>
  <c r="E983" i="19"/>
  <c r="F983" i="19"/>
  <c r="B984" i="19"/>
  <c r="D984" i="19"/>
  <c r="E984" i="19"/>
  <c r="F984" i="19"/>
  <c r="B985" i="19"/>
  <c r="D985" i="19"/>
  <c r="E985" i="19"/>
  <c r="F985" i="19"/>
  <c r="B986" i="19"/>
  <c r="D986" i="19"/>
  <c r="E986" i="19"/>
  <c r="F986" i="19"/>
  <c r="B987" i="19"/>
  <c r="D987" i="19"/>
  <c r="E987" i="19"/>
  <c r="F987" i="19"/>
  <c r="B988" i="19"/>
  <c r="D988" i="19"/>
  <c r="E988" i="19"/>
  <c r="F988" i="19"/>
  <c r="B989" i="19"/>
  <c r="D989" i="19"/>
  <c r="E989" i="19"/>
  <c r="F989" i="19"/>
  <c r="B990" i="19"/>
  <c r="D990" i="19"/>
  <c r="E990" i="19"/>
  <c r="F990" i="19"/>
  <c r="B991" i="19"/>
  <c r="D991" i="19"/>
  <c r="E991" i="19"/>
  <c r="F991" i="19"/>
  <c r="B992" i="19"/>
  <c r="D992" i="19"/>
  <c r="E992" i="19"/>
  <c r="F992" i="19"/>
  <c r="B993" i="19"/>
  <c r="D993" i="19"/>
  <c r="E993" i="19"/>
  <c r="F993" i="19"/>
  <c r="B994" i="19"/>
  <c r="D994" i="19"/>
  <c r="E994" i="19"/>
  <c r="F994" i="19"/>
  <c r="B995" i="19"/>
  <c r="D995" i="19"/>
  <c r="E995" i="19"/>
  <c r="F995" i="19"/>
  <c r="B996" i="19"/>
  <c r="D996" i="19"/>
  <c r="E996" i="19"/>
  <c r="F996" i="19"/>
  <c r="B997" i="19"/>
  <c r="D997" i="19"/>
  <c r="E997" i="19"/>
  <c r="F997" i="19"/>
  <c r="B998" i="19"/>
  <c r="D998" i="19"/>
  <c r="E998" i="19"/>
  <c r="F998" i="19"/>
  <c r="B999" i="19"/>
  <c r="D999" i="19"/>
  <c r="E999" i="19"/>
  <c r="F999" i="19"/>
  <c r="B1000" i="19"/>
  <c r="D1000" i="19"/>
  <c r="E1000" i="19"/>
  <c r="F1000" i="19"/>
  <c r="B1001" i="19"/>
  <c r="D1001" i="19"/>
  <c r="E1001" i="19"/>
  <c r="F1001" i="19"/>
  <c r="B1002" i="19"/>
  <c r="D1002" i="19"/>
  <c r="E1002" i="19"/>
  <c r="F1002" i="19"/>
  <c r="B168" i="20" l="1"/>
  <c r="F8" i="20"/>
  <c r="F12" i="20"/>
  <c r="F16" i="20"/>
  <c r="F21" i="20"/>
  <c r="F25" i="20"/>
  <c r="F29" i="20"/>
  <c r="F33" i="20"/>
  <c r="F37" i="20"/>
  <c r="F41" i="20"/>
  <c r="F45" i="20"/>
  <c r="F49" i="20"/>
  <c r="F53" i="20"/>
  <c r="F56" i="20"/>
  <c r="F60" i="20"/>
  <c r="F64" i="20"/>
  <c r="F68" i="20"/>
  <c r="F72" i="20"/>
  <c r="F77" i="20"/>
  <c r="F81" i="20"/>
  <c r="F85" i="20"/>
  <c r="F89" i="20"/>
  <c r="F93" i="20"/>
  <c r="F94" i="20"/>
  <c r="F98" i="20"/>
  <c r="F102" i="20"/>
  <c r="F106" i="20"/>
  <c r="F117" i="20"/>
  <c r="F122" i="20"/>
  <c r="F126" i="20"/>
  <c r="F130" i="20"/>
  <c r="F133" i="20"/>
  <c r="F137" i="20"/>
  <c r="F141" i="20"/>
  <c r="F145" i="20"/>
  <c r="F148" i="20"/>
  <c r="F152" i="20"/>
  <c r="F156" i="20"/>
  <c r="F160" i="20"/>
  <c r="F164" i="20"/>
  <c r="F168" i="20"/>
  <c r="F172" i="20"/>
  <c r="F176" i="20"/>
  <c r="F180" i="20"/>
  <c r="F184" i="20"/>
  <c r="F188" i="20"/>
  <c r="F192" i="20"/>
  <c r="B156" i="20"/>
  <c r="B9" i="20"/>
  <c r="B13" i="20"/>
  <c r="B17" i="20"/>
  <c r="B26" i="20"/>
  <c r="B30" i="20"/>
  <c r="B34" i="20"/>
  <c r="B38" i="20"/>
  <c r="B42" i="20"/>
  <c r="B46" i="20"/>
  <c r="B50" i="20"/>
  <c r="B54" i="20"/>
  <c r="B57" i="20"/>
  <c r="B61" i="20"/>
  <c r="B65" i="20"/>
  <c r="B69" i="20"/>
  <c r="B73" i="20"/>
  <c r="B78" i="20"/>
  <c r="B82" i="20"/>
  <c r="B86" i="20"/>
  <c r="B90" i="20"/>
  <c r="B114" i="20"/>
  <c r="B95" i="20"/>
  <c r="B99" i="20"/>
  <c r="B103" i="20"/>
  <c r="B107" i="20"/>
  <c r="B118" i="20"/>
  <c r="B123" i="20"/>
  <c r="B127" i="20"/>
  <c r="B131" i="20"/>
  <c r="B134" i="20"/>
  <c r="B138" i="20"/>
  <c r="B142" i="20"/>
  <c r="B18" i="20"/>
  <c r="B149" i="20"/>
  <c r="B153" i="20"/>
  <c r="B157" i="20"/>
  <c r="B161" i="20"/>
  <c r="B165" i="20"/>
  <c r="B169" i="20"/>
  <c r="B173" i="20"/>
  <c r="B177" i="20"/>
  <c r="B181" i="20"/>
  <c r="B185" i="20"/>
  <c r="B189" i="20"/>
  <c r="B193" i="20"/>
  <c r="B172" i="20"/>
  <c r="D9" i="20"/>
  <c r="D13" i="20"/>
  <c r="D17" i="20"/>
  <c r="D22" i="20"/>
  <c r="D26" i="20"/>
  <c r="D30" i="20"/>
  <c r="D34" i="20"/>
  <c r="D38" i="20"/>
  <c r="D42" i="20"/>
  <c r="D46" i="20"/>
  <c r="D50" i="20"/>
  <c r="D54" i="20"/>
  <c r="D57" i="20"/>
  <c r="D61" i="20"/>
  <c r="D65" i="20"/>
  <c r="D69" i="20"/>
  <c r="D73" i="20"/>
  <c r="D78" i="20"/>
  <c r="D82" i="20"/>
  <c r="D86" i="20"/>
  <c r="D90" i="20"/>
  <c r="D95" i="20"/>
  <c r="D99" i="20"/>
  <c r="D103" i="20"/>
  <c r="D107" i="20"/>
  <c r="D18" i="20"/>
  <c r="B164" i="20"/>
  <c r="E9" i="20"/>
  <c r="E13" i="20"/>
  <c r="E17" i="20"/>
  <c r="E22" i="20"/>
  <c r="E26" i="20"/>
  <c r="E30" i="20"/>
  <c r="E34" i="20"/>
  <c r="E38" i="20"/>
  <c r="E42" i="20"/>
  <c r="E46" i="20"/>
  <c r="E50" i="20"/>
  <c r="E54" i="20"/>
  <c r="E57" i="20"/>
  <c r="E61" i="20"/>
  <c r="E65" i="20"/>
  <c r="E69" i="20"/>
  <c r="E73" i="20"/>
  <c r="E78" i="20"/>
  <c r="E82" i="20"/>
  <c r="E86" i="20"/>
  <c r="E90" i="20"/>
  <c r="E95" i="20"/>
  <c r="E99" i="20"/>
  <c r="E103" i="20"/>
  <c r="E107" i="20"/>
  <c r="E18" i="20"/>
  <c r="B192" i="20"/>
  <c r="F9" i="20"/>
  <c r="F13" i="20"/>
  <c r="F17" i="20"/>
  <c r="F22" i="20"/>
  <c r="F26" i="20"/>
  <c r="F30" i="20"/>
  <c r="F34" i="20"/>
  <c r="F38" i="20"/>
  <c r="F42" i="20"/>
  <c r="F46" i="20"/>
  <c r="F50" i="20"/>
  <c r="F54" i="20"/>
  <c r="F57" i="20"/>
  <c r="F61" i="20"/>
  <c r="F65" i="20"/>
  <c r="F69" i="20"/>
  <c r="F73" i="20"/>
  <c r="F78" i="20"/>
  <c r="F82" i="20"/>
  <c r="F86" i="20"/>
  <c r="F90" i="20"/>
  <c r="F114" i="20"/>
  <c r="F95" i="20"/>
  <c r="F99" i="20"/>
  <c r="F103" i="20"/>
  <c r="F107" i="20"/>
  <c r="F118" i="20"/>
  <c r="F123" i="20"/>
  <c r="F127" i="20"/>
  <c r="F131" i="20"/>
  <c r="F134" i="20"/>
  <c r="F138" i="20"/>
  <c r="F142" i="20"/>
  <c r="F18" i="20"/>
  <c r="F149" i="20"/>
  <c r="F153" i="20"/>
  <c r="F157" i="20"/>
  <c r="F161" i="20"/>
  <c r="F165" i="20"/>
  <c r="F169" i="20"/>
  <c r="F173" i="20"/>
  <c r="F177" i="20"/>
  <c r="F181" i="20"/>
  <c r="F185" i="20"/>
  <c r="F189" i="20"/>
  <c r="F193" i="20"/>
  <c r="B184" i="20"/>
  <c r="B6" i="20"/>
  <c r="B10" i="20"/>
  <c r="B14" i="20"/>
  <c r="B19" i="20"/>
  <c r="B23" i="20"/>
  <c r="B27" i="20"/>
  <c r="B31" i="20"/>
  <c r="B35" i="20"/>
  <c r="B39" i="20"/>
  <c r="B43" i="20"/>
  <c r="B47" i="20"/>
  <c r="B51" i="20"/>
  <c r="B55" i="20"/>
  <c r="B58" i="20"/>
  <c r="B62" i="20"/>
  <c r="B66" i="20"/>
  <c r="B70" i="20"/>
  <c r="B75" i="20"/>
  <c r="B79" i="20"/>
  <c r="B83" i="20"/>
  <c r="B87" i="20"/>
  <c r="B91" i="20"/>
  <c r="B115" i="20"/>
  <c r="B96" i="20"/>
  <c r="B100" i="20"/>
  <c r="B104" i="20"/>
  <c r="B108" i="20"/>
  <c r="B119" i="20"/>
  <c r="B124" i="20"/>
  <c r="B128" i="20"/>
  <c r="B135" i="20"/>
  <c r="B139" i="20"/>
  <c r="B143" i="20"/>
  <c r="B146" i="20"/>
  <c r="B150" i="20"/>
  <c r="B154" i="20"/>
  <c r="B158" i="20"/>
  <c r="B162" i="20"/>
  <c r="B166" i="20"/>
  <c r="B170" i="20"/>
  <c r="B174" i="20"/>
  <c r="B178" i="20"/>
  <c r="B182" i="20"/>
  <c r="B186" i="20"/>
  <c r="B190" i="20"/>
  <c r="B176" i="20"/>
  <c r="D6" i="20"/>
  <c r="D10" i="20"/>
  <c r="D14" i="20"/>
  <c r="D19" i="20"/>
  <c r="D23" i="20"/>
  <c r="D27" i="20"/>
  <c r="D31" i="20"/>
  <c r="D35" i="20"/>
  <c r="D39" i="20"/>
  <c r="D43" i="20"/>
  <c r="D47" i="20"/>
  <c r="D51" i="20"/>
  <c r="D55" i="20"/>
  <c r="D58" i="20"/>
  <c r="D62" i="20"/>
  <c r="D66" i="20"/>
  <c r="D70" i="20"/>
  <c r="D75" i="20"/>
  <c r="D79" i="20"/>
  <c r="D83" i="20"/>
  <c r="D87" i="20"/>
  <c r="D91" i="20"/>
  <c r="D96" i="20"/>
  <c r="D100" i="20"/>
  <c r="D104" i="20"/>
  <c r="D108" i="20"/>
  <c r="B180" i="20"/>
  <c r="E6" i="20"/>
  <c r="E10" i="20"/>
  <c r="E14" i="20"/>
  <c r="E19" i="20"/>
  <c r="E23" i="20"/>
  <c r="E27" i="20"/>
  <c r="E31" i="20"/>
  <c r="E35" i="20"/>
  <c r="E39" i="20"/>
  <c r="E43" i="20"/>
  <c r="E47" i="20"/>
  <c r="E51" i="20"/>
  <c r="E55" i="20"/>
  <c r="E58" i="20"/>
  <c r="E62" i="20"/>
  <c r="E66" i="20"/>
  <c r="E70" i="20"/>
  <c r="E75" i="20"/>
  <c r="E79" i="20"/>
  <c r="E83" i="20"/>
  <c r="E87" i="20"/>
  <c r="E91" i="20"/>
  <c r="E96" i="20"/>
  <c r="E100" i="20"/>
  <c r="E104" i="20"/>
  <c r="E108" i="20"/>
  <c r="F6" i="20"/>
  <c r="F10" i="20"/>
  <c r="F14" i="20"/>
  <c r="F19" i="20"/>
  <c r="F23" i="20"/>
  <c r="F27" i="20"/>
  <c r="F31" i="20"/>
  <c r="F35" i="20"/>
  <c r="F39" i="20"/>
  <c r="F43" i="20"/>
  <c r="F47" i="20"/>
  <c r="F51" i="20"/>
  <c r="F55" i="20"/>
  <c r="F58" i="20"/>
  <c r="F62" i="20"/>
  <c r="F66" i="20"/>
  <c r="F70" i="20"/>
  <c r="F75" i="20"/>
  <c r="F79" i="20"/>
  <c r="F83" i="20"/>
  <c r="F87" i="20"/>
  <c r="F91" i="20"/>
  <c r="F115" i="20"/>
  <c r="F96" i="20"/>
  <c r="F100" i="20"/>
  <c r="F104" i="20"/>
  <c r="F108" i="20"/>
  <c r="F119" i="20"/>
  <c r="F124" i="20"/>
  <c r="F128" i="20"/>
  <c r="F135" i="20"/>
  <c r="F139" i="20"/>
  <c r="F143" i="20"/>
  <c r="F146" i="20"/>
  <c r="F150" i="20"/>
  <c r="F154" i="20"/>
  <c r="F158" i="20"/>
  <c r="F162" i="20"/>
  <c r="F166" i="20"/>
  <c r="F170" i="20"/>
  <c r="F174" i="20"/>
  <c r="F178" i="20"/>
  <c r="F182" i="20"/>
  <c r="F186" i="20"/>
  <c r="F190" i="20"/>
  <c r="E11" i="20"/>
  <c r="E15" i="20"/>
  <c r="E20" i="20"/>
  <c r="E24" i="20"/>
  <c r="E28" i="20"/>
  <c r="E32" i="20"/>
  <c r="E36" i="20"/>
  <c r="E40" i="20"/>
  <c r="E44" i="20"/>
  <c r="E48" i="20"/>
  <c r="E52" i="20"/>
  <c r="E59" i="20"/>
  <c r="E63" i="20"/>
  <c r="E67" i="20"/>
  <c r="E71" i="20"/>
  <c r="E76" i="20"/>
  <c r="E80" i="20"/>
  <c r="E84" i="20"/>
  <c r="E88" i="20"/>
  <c r="E92" i="20"/>
  <c r="E97" i="20"/>
  <c r="E101" i="20"/>
  <c r="E105" i="20"/>
  <c r="E109" i="20"/>
  <c r="F7" i="20"/>
  <c r="F11" i="20"/>
  <c r="F15" i="20"/>
  <c r="F20" i="20"/>
  <c r="F24" i="20"/>
  <c r="F28" i="20"/>
  <c r="F32" i="20"/>
  <c r="F36" i="20"/>
  <c r="F40" i="20"/>
  <c r="F44" i="20"/>
  <c r="F48" i="20"/>
  <c r="F52" i="20"/>
  <c r="F120" i="20"/>
  <c r="F59" i="20"/>
  <c r="F63" i="20"/>
  <c r="F67" i="20"/>
  <c r="F71" i="20"/>
  <c r="F76" i="20"/>
  <c r="F80" i="20"/>
  <c r="F84" i="20"/>
  <c r="F88" i="20"/>
  <c r="F92" i="20"/>
  <c r="F116" i="20"/>
  <c r="F97" i="20"/>
  <c r="F101" i="20"/>
  <c r="F105" i="20"/>
  <c r="F109" i="20"/>
  <c r="F121" i="20"/>
  <c r="F125" i="20"/>
  <c r="F129" i="20"/>
  <c r="F132" i="20"/>
  <c r="F136" i="20"/>
  <c r="F140" i="20"/>
  <c r="F144" i="20"/>
  <c r="F147" i="20"/>
  <c r="F151" i="20"/>
  <c r="F155" i="20"/>
  <c r="F159" i="20"/>
  <c r="F163" i="20"/>
  <c r="F167" i="20"/>
  <c r="F171" i="20"/>
  <c r="F175" i="20"/>
  <c r="F179" i="20"/>
  <c r="F183" i="20"/>
  <c r="F187" i="20"/>
  <c r="F191" i="20"/>
  <c r="B152" i="20"/>
  <c r="D8" i="20"/>
  <c r="D12" i="20"/>
  <c r="D16" i="20"/>
  <c r="D21" i="20"/>
  <c r="D25" i="20"/>
  <c r="D29" i="20"/>
  <c r="D33" i="20"/>
  <c r="D37" i="20"/>
  <c r="D41" i="20"/>
  <c r="D45" i="20"/>
  <c r="D49" i="20"/>
  <c r="D53" i="20"/>
  <c r="D56" i="20"/>
  <c r="D60" i="20"/>
  <c r="D64" i="20"/>
  <c r="D68" i="20"/>
  <c r="D72" i="20"/>
  <c r="D77" i="20"/>
  <c r="D81" i="20"/>
  <c r="D85" i="20"/>
  <c r="D89" i="20"/>
  <c r="D93" i="20"/>
  <c r="D94" i="20"/>
  <c r="D98" i="20"/>
  <c r="D102" i="20"/>
  <c r="D106" i="20"/>
  <c r="B160" i="20"/>
  <c r="B188" i="20"/>
  <c r="E8" i="20"/>
  <c r="E12" i="20"/>
  <c r="E16" i="20"/>
  <c r="E21" i="20"/>
  <c r="E25" i="20"/>
  <c r="E29" i="20"/>
  <c r="E33" i="20"/>
  <c r="E37" i="20"/>
  <c r="E41" i="20"/>
  <c r="E45" i="20"/>
  <c r="E49" i="20"/>
  <c r="E53" i="20"/>
  <c r="E56" i="20"/>
  <c r="E60" i="20"/>
  <c r="E64" i="20"/>
  <c r="E68" i="20"/>
  <c r="E72" i="20"/>
  <c r="E77" i="20"/>
  <c r="E81" i="20"/>
  <c r="E85" i="20"/>
  <c r="E89" i="20"/>
  <c r="E93" i="20"/>
  <c r="E94" i="20"/>
  <c r="E98" i="20"/>
  <c r="E102" i="20"/>
  <c r="E106" i="20"/>
  <c r="F5" i="20"/>
  <c r="E5" i="20"/>
  <c r="D5" i="20"/>
  <c r="B6" i="19"/>
  <c r="B10" i="19"/>
  <c r="B14" i="19"/>
  <c r="B19" i="19"/>
  <c r="B23" i="19"/>
  <c r="B27" i="19"/>
  <c r="B31" i="19"/>
  <c r="B35" i="19"/>
  <c r="B39" i="19"/>
  <c r="B43" i="19"/>
  <c r="B47" i="19"/>
  <c r="B51" i="19"/>
  <c r="B55" i="19"/>
  <c r="B58" i="19"/>
  <c r="B62" i="19"/>
  <c r="B66" i="19"/>
  <c r="B70" i="19"/>
  <c r="B75" i="19"/>
  <c r="B79" i="19"/>
  <c r="B83" i="19"/>
  <c r="B87" i="19"/>
  <c r="B91" i="19"/>
  <c r="B115" i="19"/>
  <c r="B96" i="19"/>
  <c r="B100" i="19"/>
  <c r="B104" i="19"/>
  <c r="B108" i="19"/>
  <c r="B119" i="19"/>
  <c r="B124" i="19"/>
  <c r="B128" i="19"/>
  <c r="B135" i="19"/>
  <c r="B139" i="19"/>
  <c r="B143" i="19"/>
  <c r="B146" i="19"/>
  <c r="B150" i="19"/>
  <c r="B154" i="19"/>
  <c r="B158" i="19"/>
  <c r="B162" i="19"/>
  <c r="B166" i="19"/>
  <c r="B170" i="19"/>
  <c r="B174" i="19"/>
  <c r="B178" i="19"/>
  <c r="B182" i="19"/>
  <c r="B186" i="19"/>
  <c r="B190" i="19"/>
  <c r="B196" i="19"/>
  <c r="B200" i="19"/>
  <c r="B204" i="19"/>
  <c r="B208" i="19"/>
  <c r="B212" i="19"/>
  <c r="B216" i="19"/>
  <c r="B220" i="19"/>
  <c r="B224" i="19"/>
  <c r="D6" i="19"/>
  <c r="D10" i="19"/>
  <c r="D14" i="19"/>
  <c r="D19" i="19"/>
  <c r="D23" i="19"/>
  <c r="D27" i="19"/>
  <c r="D31" i="19"/>
  <c r="D35" i="19"/>
  <c r="D39" i="19"/>
  <c r="D43" i="19"/>
  <c r="D47" i="19"/>
  <c r="D51" i="19"/>
  <c r="D55" i="19"/>
  <c r="D58" i="19"/>
  <c r="D62" i="19"/>
  <c r="D66" i="19"/>
  <c r="D70" i="19"/>
  <c r="D75" i="19"/>
  <c r="D79" i="19"/>
  <c r="D83" i="19"/>
  <c r="D87" i="19"/>
  <c r="D91" i="19"/>
  <c r="D96" i="19"/>
  <c r="D100" i="19"/>
  <c r="D104" i="19"/>
  <c r="D108" i="19"/>
  <c r="E6" i="19"/>
  <c r="E10" i="19"/>
  <c r="E14" i="19"/>
  <c r="E19" i="19"/>
  <c r="E23" i="19"/>
  <c r="E27" i="19"/>
  <c r="E31" i="19"/>
  <c r="E35" i="19"/>
  <c r="E39" i="19"/>
  <c r="E43" i="19"/>
  <c r="E47" i="19"/>
  <c r="E51" i="19"/>
  <c r="E55" i="19"/>
  <c r="E58" i="19"/>
  <c r="E62" i="19"/>
  <c r="E66" i="19"/>
  <c r="E70" i="19"/>
  <c r="E75" i="19"/>
  <c r="E79" i="19"/>
  <c r="E83" i="19"/>
  <c r="E87" i="19"/>
  <c r="E91" i="19"/>
  <c r="E96" i="19"/>
  <c r="E100" i="19"/>
  <c r="E104" i="19"/>
  <c r="E108" i="19"/>
  <c r="F6" i="19"/>
  <c r="F10" i="19"/>
  <c r="F14" i="19"/>
  <c r="F19" i="19"/>
  <c r="F23" i="19"/>
  <c r="F27" i="19"/>
  <c r="F31" i="19"/>
  <c r="F35" i="19"/>
  <c r="F39" i="19"/>
  <c r="F43" i="19"/>
  <c r="F47" i="19"/>
  <c r="F51" i="19"/>
  <c r="F55" i="19"/>
  <c r="F58" i="19"/>
  <c r="F62" i="19"/>
  <c r="F66" i="19"/>
  <c r="F70" i="19"/>
  <c r="F75" i="19"/>
  <c r="F79" i="19"/>
  <c r="F83" i="19"/>
  <c r="F87" i="19"/>
  <c r="F91" i="19"/>
  <c r="F115" i="19"/>
  <c r="F96" i="19"/>
  <c r="F100" i="19"/>
  <c r="F104" i="19"/>
  <c r="F108" i="19"/>
  <c r="F119" i="19"/>
  <c r="F124" i="19"/>
  <c r="F128" i="19"/>
  <c r="F135" i="19"/>
  <c r="F139" i="19"/>
  <c r="F143" i="19"/>
  <c r="F146" i="19"/>
  <c r="F150" i="19"/>
  <c r="F154" i="19"/>
  <c r="F158" i="19"/>
  <c r="F162" i="19"/>
  <c r="F166" i="19"/>
  <c r="F170" i="19"/>
  <c r="F174" i="19"/>
  <c r="F178" i="19"/>
  <c r="F182" i="19"/>
  <c r="F186" i="19"/>
  <c r="F190" i="19"/>
  <c r="F196" i="19"/>
  <c r="F200" i="19"/>
  <c r="F204" i="19"/>
  <c r="F208" i="19"/>
  <c r="F212" i="19"/>
  <c r="F216" i="19"/>
  <c r="F220" i="19"/>
  <c r="F224" i="19"/>
  <c r="D7" i="19"/>
  <c r="D11" i="19"/>
  <c r="D15" i="19"/>
  <c r="D20" i="19"/>
  <c r="D24" i="19"/>
  <c r="D28" i="19"/>
  <c r="D32" i="19"/>
  <c r="D36" i="19"/>
  <c r="D40" i="19"/>
  <c r="D44" i="19"/>
  <c r="D48" i="19"/>
  <c r="D52" i="19"/>
  <c r="D59" i="19"/>
  <c r="D63" i="19"/>
  <c r="D67" i="19"/>
  <c r="D71" i="19"/>
  <c r="D76" i="19"/>
  <c r="D80" i="19"/>
  <c r="D84" i="19"/>
  <c r="D88" i="19"/>
  <c r="E7" i="19"/>
  <c r="E11" i="19"/>
  <c r="E15" i="19"/>
  <c r="E20" i="19"/>
  <c r="E24" i="19"/>
  <c r="E28" i="19"/>
  <c r="E32" i="19"/>
  <c r="E36" i="19"/>
  <c r="E40" i="19"/>
  <c r="E44" i="19"/>
  <c r="E48" i="19"/>
  <c r="E52" i="19"/>
  <c r="E59" i="19"/>
  <c r="E63" i="19"/>
  <c r="E67" i="19"/>
  <c r="E71" i="19"/>
  <c r="E76" i="19"/>
  <c r="E80" i="19"/>
  <c r="E84" i="19"/>
  <c r="E88" i="19"/>
  <c r="E92" i="19"/>
  <c r="E97" i="19"/>
  <c r="E101" i="19"/>
  <c r="E105" i="19"/>
  <c r="E109" i="19"/>
  <c r="F7" i="19"/>
  <c r="F11" i="19"/>
  <c r="F15" i="19"/>
  <c r="F20" i="19"/>
  <c r="F24" i="19"/>
  <c r="F28" i="19"/>
  <c r="F32" i="19"/>
  <c r="F36" i="19"/>
  <c r="F40" i="19"/>
  <c r="F44" i="19"/>
  <c r="F48" i="19"/>
  <c r="F52" i="19"/>
  <c r="F120" i="19"/>
  <c r="F59" i="19"/>
  <c r="F63" i="19"/>
  <c r="F67" i="19"/>
  <c r="F71" i="19"/>
  <c r="F76" i="19"/>
  <c r="F80" i="19"/>
  <c r="F84" i="19"/>
  <c r="F88" i="19"/>
  <c r="F92" i="19"/>
  <c r="F116" i="19"/>
  <c r="F97" i="19"/>
  <c r="F101" i="19"/>
  <c r="F105" i="19"/>
  <c r="F109" i="19"/>
  <c r="F121" i="19"/>
  <c r="F125" i="19"/>
  <c r="F129" i="19"/>
  <c r="F132" i="19"/>
  <c r="F136" i="19"/>
  <c r="F140" i="19"/>
  <c r="F144" i="19"/>
  <c r="F147" i="19"/>
  <c r="F151" i="19"/>
  <c r="F155" i="19"/>
  <c r="F159" i="19"/>
  <c r="F163" i="19"/>
  <c r="F167" i="19"/>
  <c r="F171" i="19"/>
  <c r="F175" i="19"/>
  <c r="F179" i="19"/>
  <c r="F183" i="19"/>
  <c r="F187" i="19"/>
  <c r="F191" i="19"/>
  <c r="F197" i="19"/>
  <c r="F201" i="19"/>
  <c r="F205" i="19"/>
  <c r="F209" i="19"/>
  <c r="F213" i="19"/>
  <c r="F217" i="19"/>
  <c r="F221" i="19"/>
  <c r="B8" i="19"/>
  <c r="B12" i="19"/>
  <c r="B16" i="19"/>
  <c r="B21" i="19"/>
  <c r="B25" i="19"/>
  <c r="B29" i="19"/>
  <c r="B33" i="19"/>
  <c r="B37" i="19"/>
  <c r="B41" i="19"/>
  <c r="B45" i="19"/>
  <c r="B49" i="19"/>
  <c r="B53" i="19"/>
  <c r="B56" i="19"/>
  <c r="B60" i="19"/>
  <c r="B64" i="19"/>
  <c r="B68" i="19"/>
  <c r="B72" i="19"/>
  <c r="B77" i="19"/>
  <c r="B81" i="19"/>
  <c r="B85" i="19"/>
  <c r="B89" i="19"/>
  <c r="B93" i="19"/>
  <c r="B94" i="19"/>
  <c r="B98" i="19"/>
  <c r="B102" i="19"/>
  <c r="B106" i="19"/>
  <c r="B117" i="19"/>
  <c r="B122" i="19"/>
  <c r="B126" i="19"/>
  <c r="B130" i="19"/>
  <c r="B133" i="19"/>
  <c r="B137" i="19"/>
  <c r="B141" i="19"/>
  <c r="B145" i="19"/>
  <c r="B148" i="19"/>
  <c r="B152" i="19"/>
  <c r="B156" i="19"/>
  <c r="B160" i="19"/>
  <c r="B164" i="19"/>
  <c r="B168" i="19"/>
  <c r="B172" i="19"/>
  <c r="B176" i="19"/>
  <c r="B180" i="19"/>
  <c r="B184" i="19"/>
  <c r="B188" i="19"/>
  <c r="B192" i="19"/>
  <c r="B198" i="19"/>
  <c r="B202" i="19"/>
  <c r="B206" i="19"/>
  <c r="B210" i="19"/>
  <c r="B214" i="19"/>
  <c r="B218" i="19"/>
  <c r="B222" i="19"/>
  <c r="D8" i="19"/>
  <c r="D12" i="19"/>
  <c r="D16" i="19"/>
  <c r="D21" i="19"/>
  <c r="D25" i="19"/>
  <c r="D29" i="19"/>
  <c r="D33" i="19"/>
  <c r="D37" i="19"/>
  <c r="D41" i="19"/>
  <c r="D45" i="19"/>
  <c r="D49" i="19"/>
  <c r="D53" i="19"/>
  <c r="D56" i="19"/>
  <c r="D60" i="19"/>
  <c r="D64" i="19"/>
  <c r="D68" i="19"/>
  <c r="D72" i="19"/>
  <c r="D77" i="19"/>
  <c r="D81" i="19"/>
  <c r="D85" i="19"/>
  <c r="D89" i="19"/>
  <c r="D93" i="19"/>
  <c r="D94" i="19"/>
  <c r="D98" i="19"/>
  <c r="D102" i="19"/>
  <c r="D106" i="19"/>
  <c r="E8" i="19"/>
  <c r="E12" i="19"/>
  <c r="E16" i="19"/>
  <c r="E21" i="19"/>
  <c r="E25" i="19"/>
  <c r="E29" i="19"/>
  <c r="E33" i="19"/>
  <c r="E37" i="19"/>
  <c r="E41" i="19"/>
  <c r="E45" i="19"/>
  <c r="E49" i="19"/>
  <c r="E53" i="19"/>
  <c r="E56" i="19"/>
  <c r="E60" i="19"/>
  <c r="E64" i="19"/>
  <c r="E68" i="19"/>
  <c r="E72" i="19"/>
  <c r="E77" i="19"/>
  <c r="E81" i="19"/>
  <c r="E85" i="19"/>
  <c r="E89" i="19"/>
  <c r="E93" i="19"/>
  <c r="E94" i="19"/>
  <c r="E98" i="19"/>
  <c r="E102" i="19"/>
  <c r="E106" i="19"/>
  <c r="F8" i="19"/>
  <c r="F12" i="19"/>
  <c r="F16" i="19"/>
  <c r="F21" i="19"/>
  <c r="F25" i="19"/>
  <c r="F29" i="19"/>
  <c r="F33" i="19"/>
  <c r="F37" i="19"/>
  <c r="F41" i="19"/>
  <c r="F45" i="19"/>
  <c r="F49" i="19"/>
  <c r="F53" i="19"/>
  <c r="F56" i="19"/>
  <c r="F60" i="19"/>
  <c r="F64" i="19"/>
  <c r="F68" i="19"/>
  <c r="F72" i="19"/>
  <c r="F77" i="19"/>
  <c r="F81" i="19"/>
  <c r="F85" i="19"/>
  <c r="F89" i="19"/>
  <c r="F93" i="19"/>
  <c r="F94" i="19"/>
  <c r="F98" i="19"/>
  <c r="F102" i="19"/>
  <c r="F106" i="19"/>
  <c r="F117" i="19"/>
  <c r="F122" i="19"/>
  <c r="F126" i="19"/>
  <c r="F130" i="19"/>
  <c r="F133" i="19"/>
  <c r="F137" i="19"/>
  <c r="F141" i="19"/>
  <c r="F145" i="19"/>
  <c r="F148" i="19"/>
  <c r="F152" i="19"/>
  <c r="F156" i="19"/>
  <c r="F160" i="19"/>
  <c r="F164" i="19"/>
  <c r="F168" i="19"/>
  <c r="F172" i="19"/>
  <c r="F176" i="19"/>
  <c r="F180" i="19"/>
  <c r="F184" i="19"/>
  <c r="F188" i="19"/>
  <c r="F192" i="19"/>
  <c r="F198" i="19"/>
  <c r="F202" i="19"/>
  <c r="F206" i="19"/>
  <c r="F210" i="19"/>
  <c r="F214" i="19"/>
  <c r="F218" i="19"/>
  <c r="F222" i="19"/>
  <c r="D9" i="19"/>
  <c r="D13" i="19"/>
  <c r="D17" i="19"/>
  <c r="D22" i="19"/>
  <c r="D26" i="19"/>
  <c r="D30" i="19"/>
  <c r="D34" i="19"/>
  <c r="D38" i="19"/>
  <c r="E9" i="19"/>
  <c r="E13" i="19"/>
  <c r="E17" i="19"/>
  <c r="E22" i="19"/>
  <c r="E26" i="19"/>
  <c r="E30" i="19"/>
  <c r="E34" i="19"/>
  <c r="E38" i="19"/>
  <c r="E42" i="19"/>
  <c r="E46" i="19"/>
  <c r="E50" i="19"/>
  <c r="E54" i="19"/>
  <c r="E61" i="19"/>
  <c r="E65" i="19"/>
  <c r="E69" i="19"/>
  <c r="E73" i="19"/>
  <c r="E78" i="19"/>
  <c r="E82" i="19"/>
  <c r="E86" i="19"/>
  <c r="E90" i="19"/>
  <c r="E95" i="19"/>
  <c r="E99" i="19"/>
  <c r="E103" i="19"/>
  <c r="E107" i="19"/>
  <c r="E18" i="19"/>
  <c r="B7" i="19"/>
  <c r="B30" i="19"/>
  <c r="B48" i="19"/>
  <c r="B63" i="19"/>
  <c r="B80" i="19"/>
  <c r="F114" i="19"/>
  <c r="B105" i="19"/>
  <c r="B138" i="19"/>
  <c r="F161" i="19"/>
  <c r="B175" i="19"/>
  <c r="B199" i="19"/>
  <c r="F223" i="19"/>
  <c r="B9" i="19"/>
  <c r="F30" i="19"/>
  <c r="B50" i="19"/>
  <c r="B65" i="19"/>
  <c r="B82" i="19"/>
  <c r="B116" i="19"/>
  <c r="D105" i="19"/>
  <c r="B127" i="19"/>
  <c r="F149" i="19"/>
  <c r="B163" i="19"/>
  <c r="B189" i="19"/>
  <c r="F211" i="19"/>
  <c r="F9" i="19"/>
  <c r="B32" i="19"/>
  <c r="D50" i="19"/>
  <c r="D65" i="19"/>
  <c r="D82" i="19"/>
  <c r="B107" i="19"/>
  <c r="F138" i="19"/>
  <c r="B151" i="19"/>
  <c r="B177" i="19"/>
  <c r="F199" i="19"/>
  <c r="B213" i="19"/>
  <c r="B11" i="19"/>
  <c r="B34" i="19"/>
  <c r="F50" i="19"/>
  <c r="F65" i="19"/>
  <c r="F82" i="19"/>
  <c r="B95" i="19"/>
  <c r="D107" i="19"/>
  <c r="F127" i="19"/>
  <c r="B140" i="19"/>
  <c r="B165" i="19"/>
  <c r="F189" i="19"/>
  <c r="B201" i="19"/>
  <c r="B13" i="19"/>
  <c r="F34" i="19"/>
  <c r="B52" i="19"/>
  <c r="B67" i="19"/>
  <c r="B84" i="19"/>
  <c r="D95" i="19"/>
  <c r="F107" i="19"/>
  <c r="B129" i="19"/>
  <c r="B153" i="19"/>
  <c r="F177" i="19"/>
  <c r="B191" i="19"/>
  <c r="B215" i="19"/>
  <c r="F13" i="19"/>
  <c r="B36" i="19"/>
  <c r="B54" i="19"/>
  <c r="B69" i="19"/>
  <c r="B86" i="19"/>
  <c r="F95" i="19"/>
  <c r="B109" i="19"/>
  <c r="B142" i="19"/>
  <c r="F165" i="19"/>
  <c r="B179" i="19"/>
  <c r="B203" i="19"/>
  <c r="B15" i="19"/>
  <c r="B38" i="19"/>
  <c r="D54" i="19"/>
  <c r="D69" i="19"/>
  <c r="D86" i="19"/>
  <c r="B97" i="19"/>
  <c r="D109" i="19"/>
  <c r="B131" i="19"/>
  <c r="F153" i="19"/>
  <c r="B167" i="19"/>
  <c r="B193" i="19"/>
  <c r="F215" i="19"/>
  <c r="B17" i="19"/>
  <c r="F38" i="19"/>
  <c r="F54" i="19"/>
  <c r="F69" i="19"/>
  <c r="F86" i="19"/>
  <c r="D97" i="19"/>
  <c r="B118" i="19"/>
  <c r="F142" i="19"/>
  <c r="B155" i="19"/>
  <c r="B181" i="19"/>
  <c r="F203" i="19"/>
  <c r="B217" i="19"/>
  <c r="F17" i="19"/>
  <c r="B40" i="19"/>
  <c r="B120" i="19"/>
  <c r="B71" i="19"/>
  <c r="B88" i="19"/>
  <c r="B99" i="19"/>
  <c r="F131" i="19"/>
  <c r="B144" i="19"/>
  <c r="B169" i="19"/>
  <c r="F193" i="19"/>
  <c r="B205" i="19"/>
  <c r="B20" i="19"/>
  <c r="B42" i="19"/>
  <c r="B57" i="19"/>
  <c r="B73" i="19"/>
  <c r="B90" i="19"/>
  <c r="D99" i="19"/>
  <c r="F118" i="19"/>
  <c r="B132" i="19"/>
  <c r="B157" i="19"/>
  <c r="F181" i="19"/>
  <c r="B219" i="19"/>
  <c r="B22" i="19"/>
  <c r="D42" i="19"/>
  <c r="D57" i="19"/>
  <c r="D73" i="19"/>
  <c r="D90" i="19"/>
  <c r="F99" i="19"/>
  <c r="B121" i="19"/>
  <c r="B18" i="19"/>
  <c r="F169" i="19"/>
  <c r="B183" i="19"/>
  <c r="B207" i="19"/>
  <c r="F22" i="19"/>
  <c r="F42" i="19"/>
  <c r="F57" i="19"/>
  <c r="F73" i="19"/>
  <c r="F90" i="19"/>
  <c r="B101" i="19"/>
  <c r="B134" i="19"/>
  <c r="D18" i="19"/>
  <c r="F157" i="19"/>
  <c r="B171" i="19"/>
  <c r="F219" i="19"/>
  <c r="B24" i="19"/>
  <c r="B44" i="19"/>
  <c r="B59" i="19"/>
  <c r="B76" i="19"/>
  <c r="B92" i="19"/>
  <c r="D101" i="19"/>
  <c r="B123" i="19"/>
  <c r="F18" i="19"/>
  <c r="B159" i="19"/>
  <c r="B185" i="19"/>
  <c r="F207" i="19"/>
  <c r="B221" i="19"/>
  <c r="B26" i="19"/>
  <c r="B46" i="19"/>
  <c r="B61" i="19"/>
  <c r="B78" i="19"/>
  <c r="D92" i="19"/>
  <c r="B103" i="19"/>
  <c r="F134" i="19"/>
  <c r="B147" i="19"/>
  <c r="B173" i="19"/>
  <c r="B209" i="19"/>
  <c r="F26" i="19"/>
  <c r="D46" i="19"/>
  <c r="D61" i="19"/>
  <c r="D78" i="19"/>
  <c r="B114" i="19"/>
  <c r="D103" i="19"/>
  <c r="F123" i="19"/>
  <c r="B136" i="19"/>
  <c r="B161" i="19"/>
  <c r="F185" i="19"/>
  <c r="B197" i="19"/>
  <c r="B223" i="19"/>
  <c r="B211" i="19"/>
  <c r="B187" i="19"/>
  <c r="F173" i="19"/>
  <c r="B149" i="19"/>
  <c r="B125" i="19"/>
  <c r="F103" i="19"/>
  <c r="F78" i="19"/>
  <c r="F61" i="19"/>
  <c r="F46" i="19"/>
  <c r="B28" i="19"/>
  <c r="D5" i="19" l="1"/>
  <c r="E5" i="19"/>
  <c r="B144" i="9" l="1"/>
  <c r="B143" i="9"/>
  <c r="B142" i="9"/>
  <c r="B141" i="9"/>
  <c r="B140" i="9"/>
  <c r="B139" i="9"/>
  <c r="B138" i="9"/>
  <c r="B137" i="9"/>
  <c r="B136" i="9"/>
  <c r="B135" i="9"/>
  <c r="B134" i="9"/>
  <c r="B133" i="9"/>
  <c r="B132" i="9"/>
  <c r="B131" i="9"/>
  <c r="B130" i="9"/>
  <c r="B129" i="9"/>
  <c r="B128" i="9"/>
  <c r="B127" i="9"/>
  <c r="B126" i="9"/>
  <c r="B125" i="9"/>
  <c r="B124" i="9"/>
  <c r="B123" i="9"/>
  <c r="B122" i="9"/>
  <c r="B121" i="9"/>
  <c r="B120" i="9"/>
  <c r="B119" i="9"/>
  <c r="B118" i="9"/>
  <c r="B117" i="9"/>
  <c r="B116" i="9"/>
  <c r="B115" i="9"/>
  <c r="B114" i="9"/>
  <c r="B113" i="9"/>
  <c r="B112" i="9"/>
  <c r="B111" i="9"/>
  <c r="B110" i="9"/>
  <c r="B109" i="9"/>
  <c r="B108" i="9"/>
  <c r="B107" i="9"/>
  <c r="B106" i="9"/>
  <c r="B105" i="9"/>
  <c r="B104" i="9"/>
  <c r="B103" i="9"/>
  <c r="B102" i="9"/>
  <c r="B101" i="9"/>
  <c r="B100" i="9"/>
  <c r="B99" i="9"/>
  <c r="B98" i="9"/>
  <c r="B97" i="9"/>
  <c r="B96" i="9"/>
  <c r="B95" i="9"/>
  <c r="B94" i="9"/>
  <c r="B93" i="9"/>
  <c r="B92" i="9"/>
  <c r="B91" i="9"/>
  <c r="B90" i="9"/>
  <c r="B89" i="9"/>
  <c r="B88" i="9"/>
  <c r="B87" i="9"/>
  <c r="B86" i="9"/>
  <c r="B85" i="9"/>
  <c r="B84" i="9"/>
  <c r="B83" i="9"/>
  <c r="B82" i="9"/>
  <c r="B81" i="9"/>
  <c r="B80" i="9"/>
  <c r="B79" i="9"/>
  <c r="B78" i="9"/>
  <c r="B77" i="9"/>
  <c r="B76" i="9"/>
  <c r="B75" i="9"/>
  <c r="B74" i="9"/>
  <c r="B73" i="9"/>
  <c r="B72" i="9"/>
  <c r="B71" i="9"/>
  <c r="B70" i="9"/>
  <c r="B69" i="9"/>
  <c r="B68" i="9"/>
  <c r="B67" i="9"/>
  <c r="B66" i="9"/>
  <c r="B65" i="9"/>
  <c r="B64" i="9"/>
  <c r="B63" i="9"/>
  <c r="B62" i="9"/>
  <c r="B61" i="9"/>
  <c r="B60" i="9"/>
  <c r="B59" i="9"/>
  <c r="B58" i="9"/>
  <c r="B57" i="9"/>
  <c r="B56" i="9"/>
  <c r="B55" i="9"/>
  <c r="B54" i="9"/>
  <c r="B53" i="9"/>
  <c r="B52" i="9"/>
  <c r="B51" i="9"/>
  <c r="B50" i="9"/>
  <c r="B49" i="9"/>
  <c r="B48" i="9"/>
  <c r="B47" i="9"/>
  <c r="B46" i="9"/>
  <c r="B45" i="9"/>
  <c r="B44" i="9"/>
  <c r="B43" i="9"/>
  <c r="B42" i="9"/>
  <c r="B41" i="9"/>
  <c r="B40" i="9"/>
  <c r="B39" i="9"/>
  <c r="B38" i="9"/>
  <c r="B37" i="9"/>
  <c r="B36" i="9"/>
  <c r="B35" i="9"/>
  <c r="B34" i="9"/>
  <c r="B33" i="9"/>
  <c r="B32" i="9"/>
  <c r="B31" i="9"/>
  <c r="B30" i="9"/>
  <c r="B29" i="9"/>
  <c r="B28" i="9"/>
  <c r="B27" i="9"/>
  <c r="B26" i="9"/>
  <c r="B25" i="9"/>
  <c r="B24" i="9"/>
  <c r="B23" i="9"/>
  <c r="B22" i="9"/>
  <c r="B21" i="9"/>
  <c r="B20" i="9"/>
  <c r="B19" i="9"/>
  <c r="B18" i="9"/>
  <c r="B17" i="9"/>
  <c r="B16" i="9"/>
  <c r="B15" i="9"/>
  <c r="B14" i="9"/>
  <c r="B13" i="9"/>
  <c r="B12" i="9"/>
  <c r="B11" i="9"/>
  <c r="B10" i="9"/>
  <c r="B9" i="9"/>
  <c r="B8" i="9"/>
  <c r="B7" i="9"/>
  <c r="B6" i="9"/>
  <c r="B5" i="9"/>
  <c r="F163" i="2"/>
  <c r="D163" i="2"/>
  <c r="F162" i="2"/>
  <c r="D162" i="2"/>
  <c r="F161" i="2"/>
  <c r="D161" i="2"/>
  <c r="F160" i="2"/>
  <c r="D160" i="2"/>
  <c r="F159" i="2"/>
  <c r="D159" i="2"/>
  <c r="F158" i="2"/>
  <c r="D158" i="2"/>
  <c r="F157" i="2"/>
  <c r="D157" i="2"/>
  <c r="F156" i="2"/>
  <c r="D156" i="2"/>
  <c r="F155" i="2"/>
  <c r="D155" i="2"/>
  <c r="F154" i="2"/>
  <c r="D154" i="2"/>
  <c r="F153" i="2"/>
  <c r="D153" i="2"/>
  <c r="F152" i="2"/>
  <c r="D152" i="2"/>
  <c r="F151" i="2"/>
  <c r="D151" i="2"/>
  <c r="F150" i="2"/>
  <c r="D150" i="2"/>
  <c r="F149" i="2"/>
  <c r="D149" i="2"/>
  <c r="F148" i="2"/>
  <c r="D148" i="2"/>
  <c r="F147" i="2"/>
  <c r="D147" i="2"/>
  <c r="F146" i="2"/>
  <c r="D146" i="2"/>
  <c r="F145" i="2"/>
  <c r="D145" i="2"/>
  <c r="F144" i="2"/>
  <c r="D144" i="2"/>
  <c r="F143" i="2"/>
  <c r="D143" i="2"/>
  <c r="F142" i="2"/>
  <c r="D142" i="2"/>
  <c r="F141" i="2"/>
  <c r="D141" i="2"/>
  <c r="F140" i="2"/>
  <c r="D140" i="2"/>
  <c r="F139" i="2"/>
  <c r="D139" i="2"/>
  <c r="F138" i="2"/>
  <c r="D138" i="2"/>
  <c r="F137" i="2"/>
  <c r="D137" i="2"/>
  <c r="F136" i="2"/>
  <c r="D136" i="2"/>
  <c r="F135" i="2"/>
  <c r="D135" i="2"/>
  <c r="F134" i="2"/>
  <c r="D134" i="2"/>
  <c r="F133" i="2"/>
  <c r="D133" i="2"/>
  <c r="F132" i="2"/>
  <c r="D132" i="2"/>
  <c r="F131" i="2"/>
  <c r="D131" i="2"/>
  <c r="F130" i="2"/>
  <c r="D130" i="2"/>
  <c r="F129" i="2"/>
  <c r="D129" i="2"/>
  <c r="F128" i="2"/>
  <c r="D128" i="2"/>
  <c r="F127" i="2"/>
  <c r="D127" i="2"/>
  <c r="F126" i="2"/>
  <c r="D126" i="2"/>
  <c r="F125" i="2"/>
  <c r="D125" i="2"/>
  <c r="F124" i="2"/>
  <c r="D124" i="2"/>
  <c r="F123" i="2"/>
  <c r="D123" i="2"/>
  <c r="F122" i="2"/>
  <c r="D122" i="2"/>
  <c r="F121" i="2"/>
  <c r="D121" i="2"/>
  <c r="F120" i="2"/>
  <c r="D120" i="2"/>
  <c r="F119" i="2"/>
  <c r="D119" i="2"/>
  <c r="F118" i="2"/>
  <c r="D118" i="2"/>
  <c r="F117" i="2"/>
  <c r="D117" i="2"/>
  <c r="F116" i="2"/>
  <c r="D116" i="2"/>
  <c r="F115" i="2"/>
  <c r="D115" i="2"/>
  <c r="F114" i="2"/>
  <c r="D114" i="2"/>
  <c r="F113" i="2"/>
  <c r="D113" i="2"/>
  <c r="F112" i="2"/>
  <c r="D112" i="2"/>
  <c r="F111" i="2"/>
  <c r="D111" i="2"/>
  <c r="F110" i="2"/>
  <c r="D110" i="2"/>
  <c r="F109" i="2"/>
  <c r="D109" i="2"/>
  <c r="F108" i="2"/>
  <c r="D108" i="2"/>
  <c r="F107" i="2"/>
  <c r="D107" i="2"/>
  <c r="F106" i="2"/>
  <c r="D106" i="2"/>
  <c r="F105" i="2"/>
  <c r="D105" i="2"/>
  <c r="F104" i="2"/>
  <c r="D104" i="2"/>
  <c r="F103" i="2"/>
  <c r="D103" i="2"/>
  <c r="F102" i="2"/>
  <c r="D102" i="2"/>
  <c r="F101" i="2"/>
  <c r="D101" i="2"/>
  <c r="F100" i="2"/>
  <c r="D100" i="2"/>
  <c r="F99" i="2"/>
  <c r="D99" i="2"/>
  <c r="F98" i="2"/>
  <c r="D98" i="2"/>
  <c r="F97" i="2"/>
  <c r="D97" i="2"/>
  <c r="F96" i="2"/>
  <c r="D96" i="2"/>
  <c r="F95" i="2"/>
  <c r="D95" i="2"/>
  <c r="F94" i="2"/>
  <c r="D94" i="2"/>
  <c r="F93" i="2"/>
  <c r="D93" i="2"/>
  <c r="F92" i="2"/>
  <c r="D92" i="2"/>
  <c r="F91" i="2"/>
  <c r="D91" i="2"/>
  <c r="F90" i="2"/>
  <c r="D90" i="2"/>
  <c r="F89" i="2"/>
  <c r="D89" i="2"/>
  <c r="F88" i="2"/>
  <c r="D88" i="2"/>
  <c r="F87" i="2"/>
  <c r="D87" i="2"/>
  <c r="F86" i="2"/>
  <c r="D86" i="2"/>
  <c r="F85" i="2"/>
  <c r="D85" i="2"/>
  <c r="F84" i="2"/>
  <c r="D84" i="2"/>
  <c r="F83" i="2"/>
  <c r="D83" i="2"/>
  <c r="F82" i="2"/>
  <c r="D82" i="2"/>
  <c r="F81" i="2"/>
  <c r="D81" i="2"/>
  <c r="F80" i="2"/>
  <c r="D80" i="2"/>
  <c r="F79" i="2"/>
  <c r="D79" i="2"/>
  <c r="F78" i="2"/>
  <c r="D78" i="2"/>
  <c r="F77" i="2"/>
  <c r="D77" i="2"/>
  <c r="F76" i="2"/>
  <c r="D76" i="2"/>
  <c r="F75" i="2"/>
  <c r="D75" i="2"/>
  <c r="F74" i="2"/>
  <c r="D74" i="2"/>
  <c r="F73" i="2"/>
  <c r="D73" i="2"/>
  <c r="F72" i="2"/>
  <c r="D72" i="2"/>
  <c r="F71" i="2"/>
  <c r="D71" i="2"/>
  <c r="F70" i="2"/>
  <c r="D70" i="2"/>
  <c r="F69" i="2"/>
  <c r="D69" i="2"/>
  <c r="F68" i="2"/>
  <c r="D68" i="2"/>
  <c r="F67" i="2"/>
  <c r="D67" i="2"/>
  <c r="F66" i="2"/>
  <c r="D66" i="2"/>
  <c r="F65" i="2"/>
  <c r="D65" i="2"/>
  <c r="F64" i="2"/>
  <c r="D64" i="2"/>
  <c r="F63" i="2"/>
  <c r="D63" i="2"/>
  <c r="F62" i="2"/>
  <c r="D62" i="2"/>
  <c r="F61" i="2"/>
  <c r="D61" i="2"/>
  <c r="F60" i="2"/>
  <c r="D60" i="2"/>
  <c r="F59" i="2"/>
  <c r="D59" i="2"/>
  <c r="F58" i="2"/>
  <c r="D58" i="2"/>
  <c r="F57" i="2"/>
  <c r="D57" i="2"/>
  <c r="F56" i="2"/>
  <c r="D56" i="2"/>
  <c r="F55" i="2"/>
  <c r="D55" i="2"/>
  <c r="F54" i="2"/>
  <c r="D54" i="2"/>
  <c r="F53" i="2"/>
  <c r="D53" i="2"/>
  <c r="F52" i="2"/>
  <c r="D52" i="2"/>
  <c r="F51" i="2"/>
  <c r="D51" i="2"/>
  <c r="F50" i="2"/>
  <c r="D50" i="2"/>
  <c r="F49" i="2"/>
  <c r="D49" i="2"/>
  <c r="F48" i="2"/>
  <c r="D48" i="2"/>
  <c r="F47" i="2"/>
  <c r="D47" i="2"/>
  <c r="F46" i="2"/>
  <c r="D46" i="2"/>
  <c r="F45" i="2"/>
  <c r="D45" i="2"/>
  <c r="F44" i="2"/>
  <c r="D44" i="2"/>
  <c r="F43" i="2"/>
  <c r="D43" i="2"/>
  <c r="F42" i="2"/>
  <c r="D42" i="2"/>
  <c r="F41" i="2"/>
  <c r="D41" i="2"/>
  <c r="F40" i="2"/>
  <c r="D40" i="2"/>
  <c r="F39" i="2"/>
  <c r="D39" i="2"/>
  <c r="F38" i="2"/>
  <c r="D38" i="2"/>
  <c r="F37" i="2"/>
  <c r="D37" i="2"/>
  <c r="F36" i="2"/>
  <c r="D36" i="2"/>
  <c r="F35" i="2"/>
  <c r="D35" i="2"/>
  <c r="F34" i="2"/>
  <c r="D34" i="2"/>
  <c r="F33" i="2"/>
  <c r="D33" i="2"/>
  <c r="F32" i="2"/>
  <c r="D32" i="2"/>
  <c r="F31" i="2"/>
  <c r="D31" i="2"/>
  <c r="F30" i="2"/>
  <c r="D30" i="2"/>
  <c r="F29" i="2"/>
  <c r="D29" i="2"/>
  <c r="F28" i="2"/>
  <c r="D28" i="2"/>
  <c r="F27" i="2"/>
  <c r="D27" i="2"/>
  <c r="F26" i="2"/>
  <c r="D26" i="2"/>
  <c r="F25" i="2"/>
  <c r="D25" i="2"/>
  <c r="F24" i="2"/>
  <c r="D24" i="2"/>
  <c r="F23" i="2"/>
  <c r="D23" i="2"/>
  <c r="F22" i="2"/>
  <c r="D22" i="2"/>
  <c r="F21" i="2"/>
  <c r="D21" i="2"/>
  <c r="F20" i="2"/>
  <c r="D20" i="2"/>
  <c r="F19" i="2"/>
  <c r="D19" i="2"/>
  <c r="F18" i="2"/>
  <c r="D18" i="2"/>
  <c r="F17" i="2"/>
  <c r="D17" i="2"/>
  <c r="F16" i="2"/>
  <c r="D16" i="2"/>
  <c r="F15" i="2"/>
  <c r="D15" i="2"/>
  <c r="F14" i="2"/>
  <c r="D14" i="2"/>
  <c r="F13" i="2"/>
  <c r="D13" i="2"/>
  <c r="F12" i="2"/>
  <c r="D12" i="2"/>
  <c r="F11" i="2"/>
  <c r="D11" i="2"/>
  <c r="F10" i="2"/>
  <c r="D10" i="2"/>
  <c r="F9" i="2"/>
  <c r="D9" i="2"/>
  <c r="F8" i="2"/>
  <c r="D8" i="2"/>
  <c r="F7" i="2"/>
  <c r="D7" i="2"/>
  <c r="F6" i="2"/>
  <c r="D6" i="2"/>
  <c r="F5" i="2"/>
  <c r="D5" i="2"/>
  <c r="F4" i="2"/>
  <c r="D4" i="2"/>
  <c r="F3" i="2"/>
  <c r="D3" i="2"/>
  <c r="F2" i="2"/>
  <c r="D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tc={641EB0F1-BA68-495C-B4E5-E286209E3E54}</author>
  </authors>
  <commentList>
    <comment ref="Q35" authorId="0" shapeId="0" xr:uid="{641EB0F1-BA68-495C-B4E5-E286209E3E54}">
      <text>
        <t>[Threaded comment]
Your version of Excel allows you to read this threaded comment; however, any edits to it will get removed if the file is opened in a newer version of Excel. Learn more: https://go.microsoft.com/fwlink/?linkid=870924
Comment:
    Don’t know how to create linkage to two different values in same cell</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<sst xmlns="http://schemas.openxmlformats.org/spreadsheetml/2006/main" count="22284" uniqueCount="3859">
  <si>
    <t>READ ME</t>
  </si>
  <si>
    <t>Extending the Collaboration of Healthcare Organisations (ECHO) using the Global Data Synchronisation Network (GDSN)</t>
  </si>
  <si>
    <t>Status notation definitions</t>
  </si>
  <si>
    <t>ECHO Common Data Model</t>
  </si>
  <si>
    <t>Common data model means that medical device suppliers can rely on one single set of data requirements between all participating ECHO countries. This simplifies data synchronisation across different target markets.
Next to the ECHO common data model, this file also includes additional regulatory mappings like the ones for GUDID (US-FDA) and EUDAMED. These mappings have additional attributes compared to common set.</t>
  </si>
  <si>
    <t>Business notation</t>
  </si>
  <si>
    <t xml:space="preserve">Business driven status interpretation, relatively derived from the (main) attribute property with the strongest status inside a pair attribution.
</t>
  </si>
  <si>
    <t>Mandatory</t>
  </si>
  <si>
    <t>Mandatory to be populated from a business perspective.</t>
  </si>
  <si>
    <t>Conditionally Mandatory</t>
  </si>
  <si>
    <t>Mandatory to be populated from a business perspective under a certain condition, i.e. when certain information applies the information becomes mandatory from a business perspective.</t>
  </si>
  <si>
    <t>Optional</t>
  </si>
  <si>
    <t>Recommended information as soon as it is relevant for the item or the recipient.</t>
  </si>
  <si>
    <t>Technical notation</t>
  </si>
  <si>
    <t>Technical driven status interpretation, related to every single attribute line and directly derived from its technical property (scheme or validation error causes synchronisation interruption)</t>
  </si>
  <si>
    <t>SHALL (= must) be provided for the specific hierarchy level in the community to ensure consistent and meaningful work with the data. Without this minimum requirement of information, the item can technically not be synchronised for this target market.</t>
  </si>
  <si>
    <t>The attribute is technically mandatory under a certain condition, i.e. when certain other information content is populated. The condition is technically validated (validation rule), so that missing entry means that the item can technically not be synchronised for this target market.</t>
  </si>
  <si>
    <t>Conditionally Optional</t>
  </si>
  <si>
    <t xml:space="preserve">The attribute can only be entered under a certain condition, i.e. when certain other information content is populated. The condition is technically validated (validation rule), so that wrong indication means that the item can technically not be synchronised for this target market. </t>
  </si>
  <si>
    <t>Technically the information is optional. ​</t>
  </si>
  <si>
    <t>Attribute column explanations</t>
  </si>
  <si>
    <t xml:space="preserve">The "Attributes" tab is an overview of all data attributes used in the Healthcare sector of countries participating in ECHO. </t>
  </si>
  <si>
    <t>Columns</t>
  </si>
  <si>
    <t>Meaning</t>
  </si>
  <si>
    <r>
      <t xml:space="preserve">BMS ID </t>
    </r>
    <r>
      <rPr>
        <b/>
        <sz val="10"/>
        <color rgb="FF002060"/>
        <rFont val="Verdana"/>
        <family val="2"/>
      </rPr>
      <t>*</t>
    </r>
  </si>
  <si>
    <t>BMS ID (Business Message Standard Identification) is used as a unique key for the attribute properties in GDSN.</t>
  </si>
  <si>
    <t>Change status</t>
  </si>
  <si>
    <t>Indication of changes with the latest BMS-version</t>
  </si>
  <si>
    <t>Attribute name English</t>
  </si>
  <si>
    <t>English name for each data attribute.</t>
  </si>
  <si>
    <r>
      <t xml:space="preserve">Attribute Definitions for Business names (hidden) </t>
    </r>
    <r>
      <rPr>
        <b/>
        <sz val="10"/>
        <color rgb="FF002060"/>
        <rFont val="Verdana"/>
        <family val="2"/>
      </rPr>
      <t>**</t>
    </r>
  </si>
  <si>
    <t>GS1 Attribute Definitions for Business (ADB) provides an alternative name. It's related the to the GS1 Global Data Model (GDM), for which Healthcare is not (yet) in scope.</t>
  </si>
  <si>
    <r>
      <t xml:space="preserve">Attribute Definitions for Business definitions (hidden) </t>
    </r>
    <r>
      <rPr>
        <b/>
        <sz val="10"/>
        <color rgb="FF002060"/>
        <rFont val="Verdana"/>
        <family val="2"/>
      </rPr>
      <t>**</t>
    </r>
  </si>
  <si>
    <t xml:space="preserve">GS1 Attribute Definitions for Business (ADB) provides provides an alternative definition. </t>
  </si>
  <si>
    <t>Definition English</t>
  </si>
  <si>
    <t>Definition of the purpose of each data attribute in English.</t>
  </si>
  <si>
    <t>Instruction/Entry notes - English</t>
  </si>
  <si>
    <t>Some rules regarding the allowed contents of the data attribute in English.</t>
  </si>
  <si>
    <t>Examples</t>
  </si>
  <si>
    <t>Example of a good data attribute value. These values (code list values, formats) apply to M2M and depend on data pool settings.</t>
  </si>
  <si>
    <t>Grouping</t>
  </si>
  <si>
    <t>Grouping helps to keep linked attributes together in a business context.</t>
  </si>
  <si>
    <t>Business driven status interpretation, relatively derived from the (main) attribute property with the strongest status inside a pair attribution.</t>
  </si>
  <si>
    <t>Local exception</t>
  </si>
  <si>
    <t>Some attributes might have a local entry exception. See 'Instruction/Entry notes - English' for details.</t>
  </si>
  <si>
    <t>GUDID (US-FDA)</t>
  </si>
  <si>
    <t>Reference to attributes mapped between GDSN and GUDID (US-FDA). Attributes at the bottom are not in scope for the ECHO Common data model.</t>
  </si>
  <si>
    <t>EUDAMED</t>
  </si>
  <si>
    <t>Reference to attributes mapped between GDSN and EUDAMED. Attributes at the bottom are not in scope for the ECHO Common data model.</t>
  </si>
  <si>
    <t>Format</t>
  </si>
  <si>
    <t>Format of the allowed characters.</t>
  </si>
  <si>
    <t>Length</t>
  </si>
  <si>
    <t>Minimum and maximum length of this data attribute.</t>
  </si>
  <si>
    <t>UOM / Language BMS ID</t>
  </si>
  <si>
    <t>Reference to attributes for Unit of measurement code or Language code.</t>
  </si>
  <si>
    <r>
      <t xml:space="preserve">BMS Code List ID </t>
    </r>
    <r>
      <rPr>
        <b/>
        <sz val="10"/>
        <color rgb="FF002060"/>
        <rFont val="Verdana"/>
        <family val="2"/>
      </rPr>
      <t>***</t>
    </r>
  </si>
  <si>
    <t>BMS Code List ID for the allowed values of this data attribute.</t>
  </si>
  <si>
    <t>Repeatable</t>
  </si>
  <si>
    <t xml:space="preserve">Indicates if a data attribute can be entered more than once. </t>
  </si>
  <si>
    <t>Dependency</t>
  </si>
  <si>
    <t>Indicates a condition determining if the data attribute should be entered (not left empty).</t>
  </si>
  <si>
    <t>GDSN name</t>
  </si>
  <si>
    <t>International agreed GDSN name, if necessary preceded by the attribute/group name to which this attribute belongs.</t>
  </si>
  <si>
    <t>XML Path</t>
  </si>
  <si>
    <t>Complete GDSN X-path of the attribute.</t>
  </si>
  <si>
    <t>Sorting order (hidden)</t>
  </si>
  <si>
    <t>Sorting order helps to keep the attribute order in the same way in all tabs.</t>
  </si>
  <si>
    <t>Translation tabs</t>
  </si>
  <si>
    <t>AT, BE, CH, DE, DK, FI, IE, NL, SE, CZ
GUDID (US-FDA)</t>
  </si>
  <si>
    <t>Translations to local languages per country and local GDSN datapool implementation.
Mapping between GDSN and UDI data base GUDID (US-FDA).</t>
  </si>
  <si>
    <r>
      <rPr>
        <b/>
        <sz val="10"/>
        <color rgb="FF002060"/>
        <rFont val="Verdana"/>
        <family val="2"/>
      </rPr>
      <t xml:space="preserve">* </t>
    </r>
    <r>
      <rPr>
        <sz val="10"/>
        <color rgb="FF002060"/>
        <rFont val="Verdana"/>
        <family val="2"/>
      </rPr>
      <t>For more information on GDSN Attributes, see: 'GS1 GDSN Attributes with BMS ID and xPath' via the Maintenance release on</t>
    </r>
    <r>
      <rPr>
        <b/>
        <sz val="10"/>
        <rFont val="Verdana"/>
        <family val="2"/>
      </rPr>
      <t xml:space="preserve"> </t>
    </r>
    <r>
      <rPr>
        <b/>
        <u/>
        <sz val="10"/>
        <color theme="10"/>
        <rFont val="Verdana"/>
        <family val="2"/>
      </rPr>
      <t>https://www.gs1.org/standards/gdsn</t>
    </r>
  </si>
  <si>
    <r>
      <rPr>
        <b/>
        <sz val="10"/>
        <color rgb="FF002060"/>
        <rFont val="Verdana"/>
        <family val="2"/>
      </rPr>
      <t xml:space="preserve">** </t>
    </r>
    <r>
      <rPr>
        <sz val="10"/>
        <color rgb="FF002060"/>
        <rFont val="Verdana"/>
        <family val="2"/>
      </rPr>
      <t>For more information on Attribute Definitions for Business, see:</t>
    </r>
    <r>
      <rPr>
        <sz val="10"/>
        <rFont val="Verdana"/>
        <family val="2"/>
      </rPr>
      <t xml:space="preserve"> </t>
    </r>
    <r>
      <rPr>
        <b/>
        <u/>
        <sz val="10"/>
        <color theme="10"/>
        <rFont val="Verdana"/>
        <family val="2"/>
      </rPr>
      <t>https://www.gs1.org/standards/attribute-definitions-for-business</t>
    </r>
  </si>
  <si>
    <r>
      <rPr>
        <b/>
        <sz val="10"/>
        <color rgb="FF002060"/>
        <rFont val="Verdana"/>
        <family val="2"/>
      </rPr>
      <t xml:space="preserve">*** </t>
    </r>
    <r>
      <rPr>
        <sz val="10"/>
        <color rgb="FF002060"/>
        <rFont val="Verdana"/>
        <family val="2"/>
      </rPr>
      <t xml:space="preserve">For all BMS Code lists go to "GS1 GDSN Navigator" under </t>
    </r>
    <r>
      <rPr>
        <b/>
        <u/>
        <sz val="10"/>
        <color theme="10"/>
        <rFont val="Verdana"/>
        <family val="2"/>
      </rPr>
      <t>https://navigator.gs1.org/</t>
    </r>
  </si>
  <si>
    <t>Disclaimer</t>
  </si>
  <si>
    <r>
      <rPr>
        <b/>
        <sz val="10"/>
        <color rgb="FF002060"/>
        <rFont val="Verdana"/>
        <family val="2"/>
      </rPr>
      <t xml:space="preserve">By downloading the ECHO Data model, I hereby understand and accept the following conditions: 
</t>
    </r>
    <r>
      <rPr>
        <sz val="10"/>
        <color rgb="FF002060"/>
        <rFont val="Verdana"/>
        <family val="2"/>
      </rPr>
      <t>“This document contains a mapping of GUDID (USA FDA) attributes to the GDSN data attributes (the “Mapping”). It is provided by GS1 free of charge, as a courtesy, to industry and the solution providers supporting industry. The accuracy, completeness and correctness of the data provided to GUDID is the responsibility of the manufacturer. While GS1 is permanently undertaking efforts to keep the Mapping complete, up to date and to improve its accuracy, GS1 cannot warrant that the Mapping is accurate, complete and up to date. 
GS1 therefore disclaims any liability for any use of the Mapping by a manufacturer or its service provider.</t>
    </r>
  </si>
  <si>
    <t>GDSN - Data attributes healthcare</t>
  </si>
  <si>
    <t>Change history</t>
  </si>
  <si>
    <t>Date</t>
  </si>
  <si>
    <t>Version</t>
  </si>
  <si>
    <t>By</t>
  </si>
  <si>
    <t>Changes</t>
  </si>
  <si>
    <t>1.0</t>
  </si>
  <si>
    <t>Reinier Prenger</t>
  </si>
  <si>
    <t>Initial document, suited for GDSN version 3.1.1.</t>
  </si>
  <si>
    <t>1.1</t>
  </si>
  <si>
    <t>Updated according the new GUDID Listing - 20160510 v25:
- added a new column GDSN notes
- FDA descriptions and FDA Data Entry Notes changed accordingly
- Device description from GDSN tradeItemDescription to GDSN additionalTradeItemDescription (Field-ID 1.024)
- Consumer sales condition code for 2 FDA attributes (Prescription Use (Rx) added) (Field-ID 1.040)
- Next to a telephone number an email address is added (Field-ID 1.049-5)</t>
  </si>
  <si>
    <t>1.2</t>
  </si>
  <si>
    <t>Added the following fields:
- Quantity of Trade Items Contained In A Complete Layer
- Quantity of Complete Layers Contained In A Trade Item
- Quantity Of Trade Items Per Pallet
- Quantity Of Layers Per Pallet
- Quantity Of Trade Items Per Pallet Layer
- Additional Trade Item Classification Code Value (NHS eClass)
- Additional Trade Item Classification System Code (NHS eClass)
Also the consistency check macro reactivated.</t>
  </si>
  <si>
    <t>2.0</t>
  </si>
  <si>
    <t>Amanda deLaroque</t>
  </si>
  <si>
    <t>Changed the format to allow sorting per country and added coutry-specific tabs for country specific information.</t>
  </si>
  <si>
    <t>Added te following fields to comply with the German market requirements: 
- Additional Trade Item Classification Code Description 
- Additional Trade Item Classification Version 
- Additional Trade Item Classification Property 
- Additional Trade Item Classification Property Code 
- Additional Trade Item Classification Property Description 
- Property Amount 
- Property Code 
- Property Date Time 
- Property Description
- Property Description - Language Code 
- Property Float 
- Property Integer 
- Property Measurement 
- Property Measurement Unit Code
- Property String 
- Is Trade Item Marked As Recyclable 
- Order Quantity Maximum 
- Order Sizing Factor
- Platform Type Code 
- Platform Terms And Conditions Code 
- Import Classification Type Code 
- Import Classification Value 
- Handling Instructions Code Reference 
- Trade Item Form Description 
- Non Marked Trade Item Components 
- Trade Item Description 
- Ordering Lead Time
- Ordering Lead Time UoM</t>
  </si>
  <si>
    <t>Update the specifications for UK NHS based on Medical Devices - Item Attribute v1.2 DoT Workshop Summary v0.1.xlsx
Moved Trade Item Description and code to 1.027</t>
  </si>
  <si>
    <t>2.1</t>
  </si>
  <si>
    <t>Updated the specifications for UK NHS based on Medical Devices - Item Attribute v1.3.xlsx (published February 14th, 2017).
As requested by DE, removed the following attributes:
- Additional Trade Item Classification Property
- Property Amount
- Property Amount 
- Currency code
- Property Date Time
- Property Description
- Property Description - Language Code
- Property Float
Adjusted various Mandatory/Optional/N/A statuses for DE.</t>
  </si>
  <si>
    <t>Updated the specifications for UK NHS based on Medical Devices - Item Attribute v1.3.xlsx
As requested by DE, removed the following attributes:
- Additional Trade Item Classification Property
- Property Amount
- Property Amount 
- Currency code
- Property Date Time
- Property Description
- Property Description - Language Code
- Property Float
Adjusted some Mandatory/Optional/N/A statuses for DE.</t>
  </si>
  <si>
    <t>2.1.1</t>
  </si>
  <si>
    <t>Updated NHS indexes 2, 7, 26, 28, 30, 31 according to Data_Dictionary_for_Medical_and_InVitro_Diagnostic_Devices__Item_Attributes_V1.3.1.xlsx</t>
  </si>
  <si>
    <t>2.1.2</t>
  </si>
  <si>
    <t>Updated NL mandatory/optional column and Use Cases to the NL HC tab
- Conditionally mandatory - if available, mandatory to provide;
- Optional - will be used if provided;
- Not used at the moment</t>
  </si>
  <si>
    <t>2.1.3</t>
  </si>
  <si>
    <t>Added Trade Item Regulatory Information
Removed Millibar from the LOV for Atmospheric Pressure requirements by the FDA.</t>
  </si>
  <si>
    <t>2.1.4</t>
  </si>
  <si>
    <t>Reinier Prenger
Amanda deLaroque</t>
  </si>
  <si>
    <t>Due to GDSN release 3.1.3. some AVP's changed towards real GDSN attributes, and therefore changed the GDSN name, XML Path and URN to GDD definitions:
- uDIDPublishDate --&gt; udidFirstPublicationDateTime
- uDIDDeviceCount --&gt; udidDeviceCount
- isTradeItemExemptFromDirectPartMark --&gt; isTradeItemExemptFromDirectPartMarking
- nonfoodIngredientOfConcernCode
Added the attribute 2.038-2-1 Additional Trade Item Classification Property Description - Language Code
Added the attribute 2.051-1 Variant Description - Language Code.
Moved US FDA requirements to separate tab.
Removed following attributes as not being used by any countries and not relative for healthcare at the moment: 
- 1.012 Is Trade Item A Display Unit
- 1.056 Does Sale of Trade Item Require Governmental Reporting
- 1.075 Trade Item Feature Code
Updated code changes for release 3.1.3 (Nov. 2017)</t>
  </si>
  <si>
    <t>2.2</t>
  </si>
  <si>
    <t xml:space="preserve">Added the Spanish requirements (tab ES HC)
Reduced the Dutch requirements to be inline with regulations for 2018 and the ECHO strategy. These attributes will later be required and are indicated with "Phase 2" in tab "NL HC", column "H".
Removed the 2.058 Regulatory Type Code, 2.059 Regulatory Act and 2.060 Regulatory Permit Identification as the Change request has been approved by GSMP to add EU medical device classifications to the code list. These fields were only being used for a pilot.
</t>
  </si>
  <si>
    <t>2.3</t>
  </si>
  <si>
    <t>Removed all attrributes which were Optional or N/A for user friendliness.
Removed duplications of attributes and moved the country specifics per attribute to the country specific tabs (i.e. if the FDA uses AdditionalTradeItemIdenfitication for two types of information, the attribute is only mentioned once in the Fielddefinitions tab and the U.S. requirements are both in the US FDA tab within this attribute.
Added the Dutch Implant Registry requirements in tab "NL HC", column "L".</t>
  </si>
  <si>
    <t>2.4</t>
  </si>
  <si>
    <t>Added English texts to the DE tab.
Added examples for all attributes in the NL tab.</t>
  </si>
  <si>
    <t>2.5</t>
  </si>
  <si>
    <t>Added the missing CNK information for Belgium.</t>
  </si>
  <si>
    <t>2.6</t>
  </si>
  <si>
    <t>Added the requirements tab from Denmark (as of 4-10-2018).
Added the requirements tab from Finland (as of 4-10-2018).
Added the requirements tab from France (as of 11-10-2018).
Added the requirements tab from Ierland (as of 5-10-2018).
Update the UK NHS requirement according to the S4S_SUPP_Data_Dictionary_MIVD_Device_260618_V1.4.1.1 update.
- endAvailabilityDateTime is no longer Mandatory but Conditionally mandatory (if appilcable).
- isTradeItemAService is no longer mandatory and has been changed to optional which means no longer relevant for the ECHO data model.
- udidDeviceCount has been changed from N/A to Conditionally mandatory. 
Modified GDSN mandatory status from Yes to No for brandName and gln (brand owner GLN) as these are not mandatory in GDSN and validation rule 1063 excludes GPCs medical devices and pharmaceuticals. These are however still mandatory by the FDA and/or NHS.
Added funtionalName, AdditionalTradeItemClassificationVersion and netContent as agreed by the ECHO team 29-11-2018.
URL column has been removed as parties only use the XML links to further data.</t>
  </si>
  <si>
    <t>2.7</t>
  </si>
  <si>
    <t>Jesper Kervin Franke 
Patrick Ponsaerts
Jolyn van der Beek
Iloe Degen
Henk-Jan Timmerman</t>
  </si>
  <si>
    <t xml:space="preserve">Removed FieldIDS.
Added BMS IDs.
Changed dependency based on FieldIDS to BMS IDs.
Changes Picklist ID into BMS Code List ID and added codelist numbers.
Added Attributes Definitions for Business names to Fielddefinitions tab.
Updated US FDA tab.
Updated the requirements tab from France (as of 11-05-2019).
Updated the requirements tab from Germany (as of 07-2021).
Updated the requirements tab from Belgium (as of 07-2021).
Updated the requirements tab from the Netherlands (as of 14-08-2021).
Updated the requirements tab from Finland (as of 12-2021).
Added Definition English, Instruction English and Remark(s) English to NL tab.
Updated explanation tab.
</t>
  </si>
  <si>
    <t>21-5-2022</t>
  </si>
  <si>
    <t>3.1.19</t>
  </si>
  <si>
    <t>Jolyn van der Beek</t>
  </si>
  <si>
    <t>Changed 'Attribute name English' into 'Attribute Definitions for Business name' for the following BMS IDs: 
67, 1002, 75, 93, 91, 3240, 3244, 1709, 1710, 2794
Updated the requirement tab from the Netherlands and Finland
Added new attributes with BMS ID 6623, 6624, 6137, 3001
Added new country to ECHO: Switzerland (CH)
Changed the attribute for the FDA Product Code for the USA FDA tab.</t>
  </si>
  <si>
    <t>22-3-2023</t>
  </si>
  <si>
    <t>3.1.23</t>
  </si>
  <si>
    <t>Jolyn van der Beek
Patrick Ponsaerts
Cornelia Willutzki</t>
  </si>
  <si>
    <t>Added new attributes with BMS ID 123, 126, 727, 729, 734, 738, 680, 683, 2994, 3120, 3121, 3342, 3542, 3543, 3816, 3817, 5832, 5960, 5961, 5962, 5964, 6081, 6162, 6163, 6164, 6343, 6344, 6385, 6386, 6387, 6400, 6403, 6405, 6434, 6493, 6509, 7103, 7104, 7106, 7108, 7110, 7112, 7176, 7205, 7206.
Changed GDSN definition of BMS ID 667, 685 (WR-22-000262).
Changed BMS ID 1709 to 7233, 1710 to 7237 and updated related information (WR-9-000079 and WR-19-000164).
Updated the requirement tab of the Netherlands, Switzerland and Belgium.
Added disclaimer tab.</t>
  </si>
  <si>
    <t>13-3-2024</t>
  </si>
  <si>
    <t>3.1.27</t>
  </si>
  <si>
    <t>Jolyn van der Beek
Sietse Houtman
Frank Hogema
Patrick Ponsaerts
Cornelia Willutzki
Barbara Wendelin
Tomas Wennebo
Olivia Karringer</t>
  </si>
  <si>
    <t>Added new countries: Austria and Sweden (AT and SE).
Removed AVP-1 FDA Medical Device listing for the USA FDA tab and Fielddefinitions.
Removed tradeItemFeatureCodeReference.
"Is Trade Item An Invoice Unit" &amp; "Additional Party Identification Code" are no longer GDSN mandatory.
Updated the requirement tabs of Netherlands, Belgium, Germany and Switzerland.</t>
  </si>
  <si>
    <t>3.1.20</t>
  </si>
  <si>
    <t>Patrick Ponsaerts</t>
  </si>
  <si>
    <t>Added Disclaimer TAB  for USA FDA and EU MDR/IVDR
Added First version of EUDAMED Teb = EU MDR/IVDR.  The green fields are finished the fields with Eudamed Applicable=ToDef will be part of the next release.  
Added to the BE specific MPM Data:  MPM Release/ MPM Internal reference number / MPM Module in 3 languages / MPM  Label in 3 Languages / MPM Tooltip in 3 languages / MPM Tag Name for the API users</t>
  </si>
  <si>
    <t xml:space="preserve"> </t>
  </si>
  <si>
    <t>3.1.21</t>
  </si>
  <si>
    <t xml:space="preserve">Added  new attributes  for EUDAMED with BMS ID 6164,6163,727,729,6386,738,3342,5960,5961,5962,5964,3341,6343,6344,6385,6400,6387,6161....  All those fields are already part of the GDSN model but have still to be updated in the EUDAMED.  </t>
  </si>
  <si>
    <t xml:space="preserve">Added new attributes with BMS ID 3542,3543
the EUMDR /IVDR  mapping  &amp; EU Coedelist MDR IVDR is still work in progress due to evolution of EUDAMED  
</t>
  </si>
  <si>
    <t>Sietse Houtman/Frank Hogema</t>
  </si>
  <si>
    <t>Delete in sheet "USA FDA" and "Fielddefinitions", the line with "AVP-1 ; FDA Medical Device listing"</t>
  </si>
  <si>
    <t>Change status mandatory to No on fields: "Is Trade Item An Invoice Unit" &amp; "Additional Party Identification Code". For NL tab isTradeItemAnInvoiceUnit to optional.</t>
  </si>
  <si>
    <t>Changed fields from N/A to Optional  (allign partially  BE model to NL Model)</t>
  </si>
  <si>
    <t xml:space="preserve">ED MDR/IVDR  mapping still under review and will not be public with GDSN </t>
  </si>
  <si>
    <t>Cornelia Willutzki</t>
  </si>
  <si>
    <t>Changed fields from Mandatory to Optional with warnings (align paritially to notation of NL Model) and made some corrections [changes/corrections marked in green]; removed attributes [marked in red].</t>
  </si>
  <si>
    <t>Sietse Houtman/Tomas Wennebo/Olivia Karringer/Barbara Wendelin</t>
  </si>
  <si>
    <t>Added new countries to ECHO: Austria and Sweden (AT and SE).</t>
  </si>
  <si>
    <t>Removed tradeItemFeatureCode. Changed descriptions for Initial Manufacturer Sterilisation Code and Initial Sterilisation Prior to Use Code for NL. Added code DOCUMENT to Referenced File Type Code.</t>
  </si>
  <si>
    <t>3.1.31</t>
  </si>
  <si>
    <t>Maik Sippl</t>
  </si>
  <si>
    <t>Added additional reference columns for qualifier attributes as "UOM / Language BMS ID" + "UOM / Language Attribute (Code List ID)" and merged the related XML Paths in all lines where the main attributes are located. Put all lines where the qualifier attribute were as to be deleted with the marking "del".</t>
  </si>
  <si>
    <t>Sietse Houtman</t>
  </si>
  <si>
    <t>isTradeItemAVariableUnit is no longer GDSN mandatory for DP007. Changed this in 'Attributes', in local tabs changed to only Mandatory for Pharmaceuticals. StartAvailabilityDateTime is not GDSN mandatory, changed in 'Attributes'</t>
  </si>
  <si>
    <t>For FDA mapping removed ID 1473 (Packaging Marked Free From Code was removed with 3.1.23) and replaced by 7233 	Element Claim Code, 7237 Claim Type Code &amp; 7235 Claim Marked on Package</t>
  </si>
  <si>
    <t>General overhaul of the data model after harmonisation work within the ECHO working group</t>
  </si>
  <si>
    <t xml:space="preserve">Maik Sippl
Sietse Houtman
Patrick Ponsaerts
Karina Danielsson
Frederik Jensen
Nicolas Resier
Yomi Oladokun
Jolyn van der Beek
</t>
  </si>
  <si>
    <t>Added additional reference columns for qualifier attributes as "UOM / Language BMS ID" + "UOM / Language Attribute (Code List ID)" and merged the related XML Paths in all lines where the main attributes are located. 
'isTradeItemAVariableUnit' is no longer GDSN mandatory for DP007 and 'StartAvailabilityDateTime' is not GDSN mandatory. Changed in 'Attributes' tab.
Updated FDA mapping: removed ID 1473 (Packaging Marked Free From Code was removed in release 3.1.23) and replaced by 7233 Element Claim Code, 7237 Claim Type Code and 7235 Claim Marked on Package.
General overhaul of the data model after harmonisation work within the ECHO working group. Including changed status notations into business and technical status notations, specified entry notes, removed local tabs (soon to be included local translations).</t>
  </si>
  <si>
    <t>Jesper Franke</t>
  </si>
  <si>
    <t>Danish tap updated for technical error, Column H, I, J</t>
  </si>
  <si>
    <t>3.1.33</t>
  </si>
  <si>
    <t>Sietse Houtman
Yomi Oladokun</t>
  </si>
  <si>
    <t xml:space="preserve">Removed Has Batch Number (2306), Serial Number Location Code (2315), Trade Item Date on Packaging Type Code (2334) from Common Model. 
Updated entry notes for several (pre-)cleaning attributes and for Additional Trade Item Classification Code Value (173). Updated definition for Element Claim Code (7233) and Regulation Type Code (3070). </t>
  </si>
  <si>
    <t>3.1.35</t>
  </si>
  <si>
    <t>Added attribute Clinical Size Value (6078). Entry notes for Clinical Size attributes updated. Status change 'Additional Trade Item Classification' (171, 173) e.g. GMDN, now mandatory for Denmark as well. EMDN now mandatory for Sweden. Added BMS ID 72 and 73 for Labeler Duns number (for GUDID), previously it was mapped incorrectly.
Added extra column for "Change status"</t>
  </si>
  <si>
    <t>3.1.36</t>
  </si>
  <si>
    <t>Sietse Houtman
Yomi Oladokun
Nicolas Resier</t>
  </si>
  <si>
    <t xml:space="preserve">Added attributes Device Fill Code (8857), Device Texture Code (8855) &amp; Device Shape Code (8859). Entry notes for attribute Clinical Size Type Code (6077) updated. </t>
  </si>
  <si>
    <t>ECHO Common Data Set</t>
  </si>
  <si>
    <t>BMS ID</t>
  </si>
  <si>
    <r>
      <t xml:space="preserve">Change status
</t>
    </r>
    <r>
      <rPr>
        <sz val="10"/>
        <color rgb="FF002060"/>
        <rFont val="Verdana"/>
        <family val="2"/>
      </rPr>
      <t>Add [BMS-version]
Change [BMS-version]
Delete [BMS-version]</t>
    </r>
  </si>
  <si>
    <t>Attribute Definitions 
for Business names</t>
  </si>
  <si>
    <t>Attribute Definitions 
for Business definitions</t>
  </si>
  <si>
    <t>Code list name (BMS Code list ID)</t>
  </si>
  <si>
    <t>Sorting order</t>
  </si>
  <si>
    <t>GTIN (Global Trade Item Number)</t>
  </si>
  <si>
    <t>The global number that uniquely identifies a product and its various packaging levels (e.g. item, case, pallet) physical or non-physical.</t>
  </si>
  <si>
    <t>The GS1 Identification Key used to identify trade items. The key comprises a GS1 Company Prefix, an Item Reference and Check Digit.</t>
  </si>
  <si>
    <t>Indicate the GTIN (Global Trade Item Number). If the GTIN consist of less than 14 digits, fill in the value with leading zeros.</t>
  </si>
  <si>
    <t>09054321001117</t>
  </si>
  <si>
    <t>YES</t>
  </si>
  <si>
    <t>Integer</t>
  </si>
  <si>
    <t>gtin</t>
  </si>
  <si>
    <t>catalogue_item_notification:catalogueItemNotification/catalogueItem/tradeItem/gtin</t>
  </si>
  <si>
    <t>Additional Trade Item Identification</t>
  </si>
  <si>
    <t>Additional Product Identification</t>
  </si>
  <si>
    <t>An identifier, other than the GTIN, which provides an additional identification for the product.</t>
  </si>
  <si>
    <t>Alternative information to identify a trade item, for instance, the item number of the supplier.</t>
  </si>
  <si>
    <t>Indicate the corresponding value for the 'Additional item identification type code' selected.
Indicate the reference number as mentioned on the label under MANUFACTURER_PART_NUMBER. If the supplier assigns an additional article number to the product, indicate it under SUPPLIER_ASSIGNED.
For Belgium the following information is additionally required:​
Indicate the CNK value if a CNK code is assigned, under BE_FAMHP. For implants and long-term invasive medical devices, the notification number is  mandatory https://www.vas.ehealth.fgov.be/registers/sadm/web/search/public. There can be several notification numbers for the same device.
The attribute 'Additional Trade Item Identification' is used in combination with 'Additional Trade Item Identification Type Code' (BMS ID 69).</t>
  </si>
  <si>
    <t>XXR-234</t>
  </si>
  <si>
    <t>Yes - see entry notes for details</t>
  </si>
  <si>
    <t>String</t>
  </si>
  <si>
    <t>1..80</t>
  </si>
  <si>
    <t>Yes</t>
  </si>
  <si>
    <t>69</t>
  </si>
  <si>
    <t>additionalTradeItemIdentification</t>
  </si>
  <si>
    <t>catalogue_item_notification:catalogueItemNotification/catalogueItem/tradeItem/additionalTradeItemIdentification</t>
  </si>
  <si>
    <t>Additional Trade Item Identification Type Code</t>
  </si>
  <si>
    <t>Additional Product Identification Type Code</t>
  </si>
  <si>
    <t>The code indicating the type of Additional Product Identification used.</t>
  </si>
  <si>
    <t>Code specifying an additional trade item identification type. Allowed code values are specified in GS1 code list AdditionalTradeItemIdentificationTypeCode.</t>
  </si>
  <si>
    <t xml:space="preserve">Indicate a code from the code list 'AdditionalTradeItemIdentificationTypeCode'.
For medical devices: the codes ‘MANUFACTURER_PART_NUMBER’ and (if applicable) ‘SUPPLIER_ASSIGNED’ are mandatory.
For Belgium the following information is additionally required:​
Indicate 'BE_FAMHP' = the Federal Agency for Medicines and Health Products notification number, for the CNK value. Indicate "BE_FAMHP_NN" for the notification number. There can be several notification numbers for the same device
The attribute 'Additional Trade Item Identification Type Code' is used in combination with 'Additional Trade Item Identification' (BMS ID 68).
</t>
  </si>
  <si>
    <t>MANUFACTURER_PART_NUMBER</t>
  </si>
  <si>
    <t>Code list</t>
  </si>
  <si>
    <t>AdditionalTradeItemIdentificationTypeCode (12)</t>
  </si>
  <si>
    <t>68</t>
  </si>
  <si>
    <t>additionalTradeItemIdentificationTypeCode</t>
  </si>
  <si>
    <t>catalogue_item_notification:catalogueItemNotification/catalogueItem/tradeItem/additionalTradeItemIdentification/@additionalTradeItemIdentificationTypeCode</t>
  </si>
  <si>
    <t>Target Market Country Code</t>
  </si>
  <si>
    <t>Country Of Sale Code</t>
  </si>
  <si>
    <t>The code representing the country where the physical or non-physical product is intended to be sold.</t>
  </si>
  <si>
    <t>The code that identifies the target market. The target market is at country level or higher geographical definition and is where a trade-item is intended to be sold.</t>
  </si>
  <si>
    <t>Indicate a code from the code list 'CountryCode'.</t>
  </si>
  <si>
    <t>CountryCode (58)</t>
  </si>
  <si>
    <t>Yes, on class level but not used here</t>
  </si>
  <si>
    <t>targetMarketCountryCode</t>
  </si>
  <si>
    <t>catalogue_item_notification:catalogueItemNotification/catalogueItem/tradeItem/targetMarket/targetMarketCountryCode</t>
  </si>
  <si>
    <t>Trade Item Unit Descriptor</t>
  </si>
  <si>
    <t>Packaging Level Code</t>
  </si>
  <si>
    <t>The code that describes the product's packaging level.</t>
  </si>
  <si>
    <t>Describes the hierarchical level of the trade item. TradeItemUnitIndicator is mandatory. Examples: "CASE" , ”PALLET”.</t>
  </si>
  <si>
    <t>Indicate the hierarchical level of the trade item (e.g. pallet, case, base unit or each etc.) using a code from the code list 'TradeItemUnitDescriptorCode'.</t>
  </si>
  <si>
    <t xml:space="preserve">BASE_UNIT_OR_EACH
</t>
  </si>
  <si>
    <t>TradeItemUnitDescriptorCode (348)</t>
  </si>
  <si>
    <t>tradeItemUnitDescriptorCode</t>
  </si>
  <si>
    <t>catalogue_item_notification:catalogueItemNotification/catalogueItem/tradeItem/tradeItemUnitDescriptorCode</t>
  </si>
  <si>
    <t>Is Trade Item A Base Unit</t>
  </si>
  <si>
    <t>Base Unit Indicator</t>
  </si>
  <si>
    <t>The indicator that specifies this product does not contain another intended sellable unit.</t>
  </si>
  <si>
    <t>An indicator identifying the trade item as the base unit level of the trade item hierarchy.</t>
  </si>
  <si>
    <t>Indicate whether the GTIN is the base unit level of the trade item hierarchy or not by selecting 'true' or 'false'.</t>
  </si>
  <si>
    <t>true</t>
  </si>
  <si>
    <t>N/A</t>
  </si>
  <si>
    <t>Boolean</t>
  </si>
  <si>
    <t>4..5</t>
  </si>
  <si>
    <t>isTradeItemABaseUnit</t>
  </si>
  <si>
    <t>catalogue_item_notification:catalogueItemNotification/catalogueItem/tradeItem/isTradeItemABaseUnit</t>
  </si>
  <si>
    <t>Is Trade Item An Orderable Unit</t>
  </si>
  <si>
    <t>Orderable Unit Indicator</t>
  </si>
  <si>
    <t>The indicator that specifies the product can be ordered.</t>
  </si>
  <si>
    <t>An indicator identifying that the information provider considers this trade item to be at a hierarchy level where they will accept orders from customers. This may be different from what the information provider identifies as a despatch unit. This may be a relationship dependent based on channel of trade or other point to point agreement.</t>
  </si>
  <si>
    <t>Indicate whether the GTIN is an orderable unit or not by selecting 'true' or 'false'.</t>
  </si>
  <si>
    <t>isTradeItemAnOrderableUnit</t>
  </si>
  <si>
    <t>catalogue_item_notification:catalogueItemNotification/catalogueItem/tradeItem/isTradeItemAnOrderableUnit</t>
  </si>
  <si>
    <t>Is Trade Item A Despatch Unit</t>
  </si>
  <si>
    <t>Shipping Unit Indicator</t>
  </si>
  <si>
    <t>The indicator identifying that the information provider considers the trade item as a shipping unit.</t>
  </si>
  <si>
    <t>An indicator identifying that the information provider considers the trade item as a despatch (shipping) unit. This may be relationship dependent based on channel of trade or other point to point agreement.</t>
  </si>
  <si>
    <t>Indicate whether the GTIN is a despatch unit or not by selecting 'true' or 'false'.</t>
  </si>
  <si>
    <t>false</t>
  </si>
  <si>
    <t>isTradeItemADespatchUnit</t>
  </si>
  <si>
    <t>catalogue_item_notification:catalogueItemNotification/catalogueItem/tradeItem/isTradeItemADespatchUnit</t>
  </si>
  <si>
    <t>Global Product Classification: GPC Brick</t>
  </si>
  <si>
    <t>Global Product Category Code</t>
  </si>
  <si>
    <t>The code used to group products based on similar characteristics according to the GS1 Global Product Classification (GPC).</t>
  </si>
  <si>
    <t>Code specifying a product category according to the GS1 Global Product Classification (GPC) standard.</t>
  </si>
  <si>
    <t>Indicate the GPC brick for Medical Devices (10005844).</t>
  </si>
  <si>
    <t>gpcCategoryCode</t>
  </si>
  <si>
    <t>catalogue_item_notification:catalogueItemNotification/catalogueItem/tradeItem/gdsnTradeItemClassification/gpcCategoryCode</t>
  </si>
  <si>
    <t>Information Provider GLN</t>
  </si>
  <si>
    <t>Data Provider GLN (Global Location Number)</t>
  </si>
  <si>
    <t>The Global Location Number (GLN) used to uniquely identify the party providing the product information.</t>
  </si>
  <si>
    <t>The Global Location Number (GLN) is a structured Identification of a physical location, legal or functional entity within an enterprise. The GLN is the primary identifier for the information provider.</t>
  </si>
  <si>
    <t>Indicate the GLN (Global Location Number) of the party providing the product information.</t>
  </si>
  <si>
    <t>9054321000004</t>
  </si>
  <si>
    <t>85</t>
  </si>
  <si>
    <t>gln</t>
  </si>
  <si>
    <t>catalogue_item_notification:catalogueItemNotification/catalogueItem/tradeItem/informationProviderOfTradeItem/gln</t>
  </si>
  <si>
    <t>Information Provider Name</t>
  </si>
  <si>
    <t>Data Provider Name</t>
  </si>
  <si>
    <t>The name of the party providing the product information.</t>
  </si>
  <si>
    <t>The name of the information provider expressed in text.</t>
  </si>
  <si>
    <t xml:space="preserve">Indicate the name of the party providing the product information.
</t>
  </si>
  <si>
    <t>MedProd GmbH</t>
  </si>
  <si>
    <t>1..200</t>
  </si>
  <si>
    <t>83</t>
  </si>
  <si>
    <t>partyName</t>
  </si>
  <si>
    <t>catalogue_item_notification:catalogueItemNotification/catalogueItem/tradeItem/informationProviderOfTradeItem/partyName</t>
  </si>
  <si>
    <t>Regulation Type Code</t>
  </si>
  <si>
    <t>The code indicating a regulation. Used in conjunction with Regulation Compliance Indicator.</t>
  </si>
  <si>
    <t>The code indicating a type of regulation.</t>
  </si>
  <si>
    <t>Indicate 'CE' confirming the product has a CE mark.</t>
  </si>
  <si>
    <t>CE</t>
  </si>
  <si>
    <t>RegulationTypeCode (274)</t>
  </si>
  <si>
    <t>regulationTypeCode</t>
  </si>
  <si>
    <t>/catalogue_item_notification:catalogueItemNotification/catalogueItem/tradeItem/tradeItemInformation/extension/*[namespace-uri()='urn:gs1:gdsn:regulated_trade_item:xsd:3' and local-name()='regulatedTradeItemModule']/regulatoryInformation/regulationTypeCode</t>
  </si>
  <si>
    <t>Regulatory Act</t>
  </si>
  <si>
    <t>The name given to the requirement assigned by the regulatory agency.</t>
  </si>
  <si>
    <t>Indicate the current applicable legislation using one of the following codes: 'MDD', 'IVDD', 'AIMDD', 'MDR' or 'IVDR'.
The attribute 'Regulatory Act' is used in combination with 'Regulatory Agency' (BMS ID 3072).</t>
  </si>
  <si>
    <t>MDR</t>
  </si>
  <si>
    <t>regulatoryAct</t>
  </si>
  <si>
    <t xml:space="preserve">/catalogue_item_notification:catalogueItemNotification/catalogueItem/tradeItem/tradeItemInformation/extension/*[namespace-uri()='urn:gs1:gdsn:regulated_trade_item:xsd:3' and local-name()='regulatedTradeItemModule']/regulatoryInformation/regulatoryAct
</t>
  </si>
  <si>
    <t>Regulatory Agency</t>
  </si>
  <si>
    <t>The required information is the name of the specific entity in charge of issuing the permit to a company.</t>
  </si>
  <si>
    <t>Indicate 'EU' as the specific entity in charge of the regulatory act.
The attribute 'Regulatory Agency' is used in combination with 'Regulatory Act' (BMS ID 3071).</t>
  </si>
  <si>
    <t>EU</t>
  </si>
  <si>
    <t>regulatoryAgency</t>
  </si>
  <si>
    <t>/catalogue_item_notification:catalogueItemNotification/catalogueItem/tradeItem/tradeItemInformation/extension/*[namespace-uri()='urn:gs1:gdsn:regulated_trade_item:xsd:3' and local-name()='regulatedTradeItemModule']/regulatoryInformation/regulatoryAgency</t>
  </si>
  <si>
    <t>Trade Item Trade Channel Code</t>
  </si>
  <si>
    <t>A grouping of entities by common business model concentration used to define the distribution or marketing segmentation of products, customers and geographic areas into common groups that are supplied, serviced and measured in similar ways.</t>
  </si>
  <si>
    <t>Indicate the code 'HEALTHCARE' to indicate that the data is published to healthcare providers (e.g. hospitals, private clinics) and medical device registries.</t>
  </si>
  <si>
    <t>HEALTHCARE</t>
  </si>
  <si>
    <t>TradeChannelCode (340)</t>
  </si>
  <si>
    <t xml:space="preserve">tradeItemTradeChannelCode
</t>
  </si>
  <si>
    <t>/catalogue_item_notification:catalogueItemNotification/catalogueItem/tradeItem/tradeItemTradeChannelCode</t>
  </si>
  <si>
    <t>Effective Date Time</t>
  </si>
  <si>
    <t>Product Information Effective Date/Time</t>
  </si>
  <si>
    <t>The date/time when the product information becomes effective.</t>
  </si>
  <si>
    <t>The date on which the information contents of the master data version are valid. Valid = correct or true. This effective date can be used for initial trade item offering, or to mark a change in the information related to an existing trade item. This date would mark when these changes take effect.</t>
  </si>
  <si>
    <t xml:space="preserve">Indicate the date from which the information content of the master data version becomes valid.
This attribute is mandatory with every change, in order to be able to distinguish between different data versions. The date entered may not be in the past, unless you send a correction.
</t>
  </si>
  <si>
    <t>01.05.2025T00:00:00</t>
  </si>
  <si>
    <t>Date Time</t>
  </si>
  <si>
    <t>1..24</t>
  </si>
  <si>
    <t>effectiveDateTime</t>
  </si>
  <si>
    <t>catalogue_item_notification:catalogueItemNotification/catalogueItem/tradeItem/tradeItemSynchronisationDates/effectiveDateTime</t>
  </si>
  <si>
    <t>Start Availability Date Time</t>
  </si>
  <si>
    <t>First Ship Date/Time</t>
  </si>
  <si>
    <t>The date/time the product is first available to ship from the seller or the service is available.</t>
  </si>
  <si>
    <t>The date from which the trade item becomes available from the supplier, including seasonal or temporary trade item and services.</t>
  </si>
  <si>
    <t xml:space="preserve">Indicate the date from which the GTIN becomes available (to be ordered) from the supplier.
</t>
  </si>
  <si>
    <t>01.07.2025T00:00:00</t>
  </si>
  <si>
    <t>startAvailabilityDateTime</t>
  </si>
  <si>
    <t>delivery_purchasing_information:deliveryPurchasingInformationModule/deliveryPurchasingInformation/startAvailabilityDateTime</t>
  </si>
  <si>
    <t>End Availability Date/Time</t>
  </si>
  <si>
    <t>The date/time when the product is no longer available for order from the seller.</t>
  </si>
  <si>
    <t>The date from which the trade item is no longer available from the information provider, including seasonal or temporary trade item and services.</t>
  </si>
  <si>
    <t>Indicate (if applicable) the date from which the GTIN is no longer available (to be ordered) from the supplier. 
The indicated date value may not be before the 'Start Availability Date Time' (BMS ID 1025).</t>
  </si>
  <si>
    <t>31.12.2026T00:00:00</t>
  </si>
  <si>
    <t>endAvailabilityDateTime</t>
  </si>
  <si>
    <t>delivery_purchasing_information:deliveryPurchasingInformationModule/deliveryPurchasingInformation/endAvailabilityDateTime</t>
  </si>
  <si>
    <t>Discontinued Date Time</t>
  </si>
  <si>
    <t xml:space="preserve">Communicates the date on which the trade item is no longer to be manufactured. </t>
  </si>
  <si>
    <t>Indicate (if applicable) the date from which the GTIN is no longer to be manufactured. This attribute is mandatory for GTINs which have reached their end of lifetime and will not be on the market anymore.
Note: before depublishing the GTIN, it is important to indicate the 'Discontinued Date Time'.</t>
  </si>
  <si>
    <t>31.10.2026T00:00:00</t>
  </si>
  <si>
    <t> </t>
  </si>
  <si>
    <t>discontinuedDateTime</t>
  </si>
  <si>
    <t>/catalogue_item_notification:catalogueItemNotification/catalogueItem/tradeItem/tradeItemSynchronisationDates/discontinuedDateTime</t>
  </si>
  <si>
    <t>Last Change Date Time</t>
  </si>
  <si>
    <t>Indicates the point in time where the last modification on a Trade Item was made.</t>
  </si>
  <si>
    <t xml:space="preserve">Indicates the point in time where the last modification on the GTIN was made. This date is automatically set by the system/data pool.
</t>
  </si>
  <si>
    <t>15.04.2025T00:00:00</t>
  </si>
  <si>
    <t>lastChangeDateTime</t>
  </si>
  <si>
    <t>/catalogue_item_notification:catalogueItemNotification/catalogueItem/tradeItem/tradeItemSynchronisationDates/lastChangeDateTime</t>
  </si>
  <si>
    <t>Contact Type Code</t>
  </si>
  <si>
    <t>The code specifying the type of contact for a product.</t>
  </si>
  <si>
    <t>The general category of the contact party for a trade item for example Purchasing.</t>
  </si>
  <si>
    <t>Attribute used by Switzerland only.
Indicate for CH-REP: Code 'EAR' (= Authorized representative actor for the data base on medical devices defined in Additional party identification type).
The 'Contact Type Code' must be indicated when the number of the CH-Rep is indicated in 'Additional Party Identification' (BMS ID 129) and 'Additional Party Identification Code' (BMS ID 130).</t>
  </si>
  <si>
    <t>EAR</t>
  </si>
  <si>
    <t>ContactTypeCode (56)</t>
  </si>
  <si>
    <t>126, 123, 134, 135</t>
  </si>
  <si>
    <t>contactTypeCode</t>
  </si>
  <si>
    <t>catalogue_item_notification:catalogueItemNotification/catalogueItem/tradeItem/tradeItemContactInformation/contactTypeCode</t>
  </si>
  <si>
    <t>Contact Name</t>
  </si>
  <si>
    <t>The name of the company or person associated with the contact type. For example, in case of a contact type of CONSUMER_SUPPORT, this could be the company name as expressed on the trade item packaging or label.</t>
  </si>
  <si>
    <t xml:space="preserve">Attribute used by Switzerland only.
Indicate the name of the Swiss authorised representative (CH-REP). The name of the CH-REP can only be indicated in addition to the number of the CH-REP indicated in 'Additional Party Identification' (BMS ID 129) and 'Additional Party Identification Code' (BMS ID 130).
</t>
  </si>
  <si>
    <t>127, 123</t>
  </si>
  <si>
    <t>contactName</t>
  </si>
  <si>
    <t>/catalogue_item_notification:catalogueItemNotification/catalogueItem/tradeItem/tradeItemContactInformation/contactName</t>
  </si>
  <si>
    <t>Contact Address</t>
  </si>
  <si>
    <t>The address associated with the contact type. For example, in case of a contact type of CONSUMER_SUPPORT, this could be the full company address as expressed on the trade item packaging or label.</t>
  </si>
  <si>
    <t>Attribute used by Switzerland only.
Indicate Address of the Swiss authorised representative (CH-REP). The address of the CH-Rep can only be indicated in addition to the Name of the CH-Rep indicated for 'Contact Name' (BMS 126).</t>
  </si>
  <si>
    <t>Hauptstrasse 5, CH-3000 Bern</t>
  </si>
  <si>
    <t>1..500</t>
  </si>
  <si>
    <t>127, 126</t>
  </si>
  <si>
    <t>contactAddress</t>
  </si>
  <si>
    <t>/catalogue_item_notification:catalogueItemNotification/catalogueItem/tradeItem/tradeItemContactInformation/contactAddress</t>
  </si>
  <si>
    <t>Brand Owner GLN (Global Location Number)</t>
  </si>
  <si>
    <t>The Global Location Number (GLN) that uniquely identifies the Brand Owner of the product.</t>
  </si>
  <si>
    <t xml:space="preserve">Unique location number identifying the brand owner. </t>
  </si>
  <si>
    <t>Indicate the GLN (Global Location number) of the brand owner of the product.
The attribute 'Brand Owner GLN (Global Location Number)' is used in combination with 'Brand Owner Name' (BMS ID 77).</t>
  </si>
  <si>
    <t>9054321001117</t>
  </si>
  <si>
    <t>catalogue_item_notification:catalogueItemNotification/catalogueItem/tradeItem/brandOwner/gln</t>
  </si>
  <si>
    <t>Brand Owner Name</t>
  </si>
  <si>
    <t>The name of the Brand Owner.</t>
  </si>
  <si>
    <t>The name of the brand owner expressed in text.</t>
  </si>
  <si>
    <t>Indicate the name of the brand owner of the product.
The attribute 'Brand Owner Name' is used in combination with 'Brand Owner GLN (Global Location Number)' (BMS ID 75).</t>
  </si>
  <si>
    <t>MarkMedProd GmbH</t>
  </si>
  <si>
    <t>catalogue_item_notification:catalogueItemNotification/catalogueItem/tradeItem/brandOwner/partyName</t>
  </si>
  <si>
    <t>Additional Party Identification</t>
  </si>
  <si>
    <t xml:space="preserve">Identification of a party by use of a code other than the Global Location Number. This may include national or regional registration numbers assigned by competent authorities for regulatory or administrative purposes. Examples include the Swiss Single Registration Number (CHRN) issued by Swissmedic under the MepV and IvDV for economic operators in Switzerland, as well as the EUDAMED Single Registration Number (SRN) allocated within the framework of EU medical device regulations. When used, such identifiers shall be accompanied by a qualifier clearly indicating the issuing authority and the type of registration number.
</t>
  </si>
  <si>
    <t xml:space="preserve">Attribute used by Switzerland only.
Indicate the 'Swiss Single Registration Number (CHRN)': Unique registration number assigned by Swissmedic in accordance with MedDO and IvDO. Indicate together with the Additional Party Identification Code CHRN (= Swiss Single Registration Number, Swissmedic).
The attribute 'Additional Party Identification' is used in combination with the code 'CHRN' for 'Additional Party Identification Code' (BMS ID 130).
</t>
  </si>
  <si>
    <t>CHRN-AR-20002925</t>
  </si>
  <si>
    <t>1..9</t>
  </si>
  <si>
    <t>130</t>
  </si>
  <si>
    <t>additionalPartyIdentification</t>
  </si>
  <si>
    <t>catalogue_item_notification:catalogueItemNotification/catalogueItem/tradeItem/tradeItemContactInformation/additionalPartyIdentification</t>
  </si>
  <si>
    <t>Additional Party Identification Code</t>
  </si>
  <si>
    <t>Identification of a party by use of a code in addition to the Global Location Number.</t>
  </si>
  <si>
    <t>Attribute used by Switzerland only.
Indicate the code 'CHRN' (= Swiss Single Registration Number (CHRN) from the code list 'AdditionalPartyIdentificationTypeCode'.
The attribute 'Additional Party Identification Code' is used in combination with 'Additional Party Identification' (BMS ID 129).</t>
  </si>
  <si>
    <t>CHRN</t>
  </si>
  <si>
    <t>AdditionalPartyIdentificationTypeCode (7)</t>
  </si>
  <si>
    <t>129</t>
  </si>
  <si>
    <t>additionalPartyIdentificationTypeCode</t>
  </si>
  <si>
    <t>catalogue_item_notification:catalogueItemNotification/catalogueItem/tradeItem/tradeItemContactInformation/additionalPartyIdentification/@additionalPartyIdentificationTypeCode</t>
  </si>
  <si>
    <t>Manufacturer name</t>
  </si>
  <si>
    <t>Manufacturer Name</t>
  </si>
  <si>
    <t>The name of the manufacturer.</t>
  </si>
  <si>
    <t>The name of the party expressed in text.</t>
  </si>
  <si>
    <t>Indicate the name of the manufacturer of the product as it appears on the label.</t>
  </si>
  <si>
    <t>HerProd GmbH</t>
  </si>
  <si>
    <t>/catalogue_item_notification:catalogueItemNotification/catalogueItem/tradeItem/manufacturerOfTradeItem/partyName</t>
  </si>
  <si>
    <t>Manufacturing GLN (Global Location Number)</t>
  </si>
  <si>
    <t>The Global Location Number(GLN) that uniquely identifies the party who owns the manufacturing process of the product.</t>
  </si>
  <si>
    <t>GLN of the trade item's manufacturer, which can be different from the item's data supplier.</t>
  </si>
  <si>
    <t>Indicate the GLN (Global Location Number) of the manufacturer of the product.</t>
  </si>
  <si>
    <t>9054321002220</t>
  </si>
  <si>
    <t>Decimal</t>
  </si>
  <si>
    <t>/catalogue_item_notification:catalogueItemNotification/catalogueItem/tradeItem/manufacturerOfTradeItem/gln</t>
  </si>
  <si>
    <t>Change [3.1.35]</t>
  </si>
  <si>
    <t>Additional Trade Item Classification System Code</t>
  </si>
  <si>
    <t>Additional Product Classification Type Code</t>
  </si>
  <si>
    <t>The code indicating the type of Additional Product Classification Value used.</t>
  </si>
  <si>
    <t>The Classification System for the Additional Trade Item Classification</t>
  </si>
  <si>
    <t>Indicate the risk class depending on the applicable act:
Code 85 = EU Directive (MDD/AIMDD/IVDD) Risk class
Code 76 = EU Regulation (MDR/IVDR) Risk class
For several countries the following information is additionally required:
Indicate the classification system used in the target market, i.e.
AT, CH, DE: Code 31 = ECLASS;
NL, BE, DK, SE: Code 35 = GMDN; 
SE: Code 88 = European Medical Device Nomenclature (EMDN);
DK, SE: Code 5 = UNSPSC.
The attribute 'Additional Trade Item Classification System Code' is used in combination with 'Additional Trade Item Classification Code Value' (BMS ID 173), and optionally for code '31' in combination with the 'Additional Trade Item Classification Version' (BMS ID 175).</t>
  </si>
  <si>
    <t>AdditionalTradeItemClassificationCodeListCode (11)</t>
  </si>
  <si>
    <t>Yes, on class level</t>
  </si>
  <si>
    <t>173</t>
  </si>
  <si>
    <t>additionalTradeItemClassificationSystemCode</t>
  </si>
  <si>
    <t>catalogue_item_notification:catalogueItemNotification/catalogueItem/tradeItem/gdsnTradeItemClassification/additionalTradeItemClassification/additionalTradeItemClassificationSystemCode</t>
  </si>
  <si>
    <t>Additional Trade Item Classification Code Value</t>
  </si>
  <si>
    <t>Additional Product Classification Value</t>
  </si>
  <si>
    <t>A value, other than the Global Product Category Code, which classifies the product, based on the Additional Product Classification Type Code.</t>
  </si>
  <si>
    <t>Category code based on alternate classification schema chosen in addition to GS1 classification</t>
  </si>
  <si>
    <t>Indicate the category code of the trade item based on the alternate classification schema chosen in addition to GS1 classification schema.
For code '76 (EU MDR/IVDR Risk class)' indicate one of the following values:  EU_CLASS_I, EU_CLASS_IIA, EU_CLASS_IIB, EU_CLASS_III, EU_CLASS_A, EU_CLASS_B, EU_CLASS_C, EU_CLASS_D.
For code '85 (EU Directive MDD/AIMDD/IVDD risk class)' indicate one of the following values: 
EU_CLASS_I, EU_CLASS_IIA, EU_CLASS_IIB, EU_CLASS_III, AIMDD, IVDD_ANNEX_II_LIST_A, IVDD_ANNEX_II_LIST_B, IVDD_DEVICES_SELF_TESTING, IVDD_GENERAL.
For code '5', indicate the UNSPSC that applies to the product.
For code '31', indicate the ECLASS that applies to the medical device. Indicate the information in combination with the 'Additional trade item classification version' (BMS ID 175).
For code '35', indicate the GMDN code that applies to the medical device. The GMDN code must be an integer between 10000 and 90000 (inclusive, meaning 10000 and 90000 are valid options).
For code '88', indicate the EMDN code that applies to the medical device. 
The attribute 'Additional Trade Item Classification Code Value' is used in combination with 'Additional Trade Item Classification System Code' (BMS ID 171).</t>
  </si>
  <si>
    <t xml:space="preserve">EU_CLASS_III
</t>
  </si>
  <si>
    <t>76 - LCL - DeviceRiskClass MDR/IVDR
85 -LCL - DeviceRiskClass MDD/AIMDD/IVDD</t>
  </si>
  <si>
    <t>171</t>
  </si>
  <si>
    <t>additionalTradeItemClassificationCodeValue</t>
  </si>
  <si>
    <t>catalogue_item_notification:catalogueItemNotification/catalogueItem/tradeItem/gdsnTradeItemClassification/additionalTradeItemClassification/additionalTradeItemClassificationValue/additionalTradeItemClassificationCodeValue</t>
  </si>
  <si>
    <t>Additional Trade Item Classification Version</t>
  </si>
  <si>
    <t>The identification of a release of a particular product classification.</t>
  </si>
  <si>
    <t xml:space="preserve">For Austria and Switzerland: 
Indicate the version for code '31' (ECLASS). The version must be 11.0 or higher. 
The attribute 'Additional Trade Item Classification Version' is used in combination with 'Additional Trade Item Classification Code Value' (BMS ID 173) and 'Additional Trade Item Classification System Code' (BMS ID 171).
</t>
  </si>
  <si>
    <t>1..35</t>
  </si>
  <si>
    <t>AdditionalTradeItemClassificationVersion</t>
  </si>
  <si>
    <t>/catalogue_item_notification:catalogueItemNotification/catalogueItem/tradeItem/gDSNTradeItemClassification/additionalTradeItemClassification/additionalTradeItemClassificationValue/additionalTradeItemClassificationVersion</t>
  </si>
  <si>
    <t>Import Classification Type Code</t>
  </si>
  <si>
    <t>Customs Classification Type Code</t>
  </si>
  <si>
    <t>The code that describes the customs classification system.</t>
  </si>
  <si>
    <t>Imports and exports of trade items typically require classification codes to determine appropriate duties and tariffs. Values include Netherlands Import Code, Harmonized Commodity Description and Coding System, Customs Tariff and INTRASTAT Code, Harmonized Tariff Schedule of the United States, INTRASTAT Combined Nomenclature, Tarif Intégré de la Communauté</t>
  </si>
  <si>
    <t xml:space="preserve">Indicate the code 'INTRASTAT' for the 8-digit INTRASTAT number, from the code list 'ImportClassificationTypeCode'.
The attribute 'Import Classification Type Code' is used in combination with 'Import Classification Value' (BMS ID 2777).
</t>
  </si>
  <si>
    <t>INTRASTAT</t>
  </si>
  <si>
    <t>ImportClassificationTypeCode (131)</t>
  </si>
  <si>
    <t>importClassificationTypeCode</t>
  </si>
  <si>
    <t>/catalogue_item_notification:catalogueItemNotification/catalogueItem/tradeItem/tradeItemInformation/extension/*[namespace-uri()='urn:gs1:gdsn:place_of_item_activity:xsd:3' and local-name()='placeOfItemActivityModule']/importClassification/importClassificationTypeCode</t>
  </si>
  <si>
    <t>Import Classification Value</t>
  </si>
  <si>
    <t>Customs Classification Value</t>
  </si>
  <si>
    <t>The tariff value applied to a product associated with the Customs Classification Type Code</t>
  </si>
  <si>
    <t>The value for an associated import classification type.</t>
  </si>
  <si>
    <t>Indicate the appropriate 8-digit INTRASTAT number for the product.
The attribute 'Import Classification Value' is used in combination with  'Import Classification Type Code' (BMS ID 2776).</t>
  </si>
  <si>
    <t>1..70</t>
  </si>
  <si>
    <t>importClassificationValue</t>
  </si>
  <si>
    <t>/catalogue_item_notification:catalogueItemNotification/catalogueItem/tradeItem/tradeItemInformation/extension/*[namespace-uri()='urn:gs1:gdsn:place_of_item_activity:xsd:3' and local-name()='placeOfItemActivityModule']/importClassification/importClassificationValue</t>
  </si>
  <si>
    <t>Brand Name</t>
  </si>
  <si>
    <t>The name provided by the brand owner that is intended to be recognised by the consumer as represented on the product.</t>
  </si>
  <si>
    <t>The recognisable name used by a brand owner to uniquely identify a line of trade item or services. This is recognizable by the consumer.</t>
  </si>
  <si>
    <t>Indicate the brand name of the product. The name that is intended to be recognised by the end user as represented on the product. Used by a brand owner to uniquely identify a line of trade item or services.
Use 'UNBRANDED' for items without a brand.</t>
  </si>
  <si>
    <t>SUPERMED</t>
  </si>
  <si>
    <t>brandName</t>
  </si>
  <si>
    <t>trade_item_description:tradeItemDescriptionModule/tradeItemDescriptionInformation/brandNameInformation/brandName</t>
  </si>
  <si>
    <t>Additional Trade Item Description</t>
  </si>
  <si>
    <t>additionalTradeItemDescription</t>
  </si>
  <si>
    <t>Additional variants necessary to communicate to the industry to help define the product. Multiple variants can be established for each GTIN. This is a repeatable field, e.g. Style, Colour, and Fragrance.</t>
  </si>
  <si>
    <t>Additional variants necessary to communicate to the
industry to help define the product. Multiple variants can be
established for each GTIN. This is a repeatable field, e.g.
Style, Colour, and Fragrance.</t>
  </si>
  <si>
    <t xml:space="preserve">Indicate the full and not abbreviated product description as it appears on the packaging label. It is recommended to use brand name, function, net content and, where applicable on case level, quantity of next lower level trade item followed by detailed information on the characteristic properties of the product in the language(s) of the target market and applicable other language(s) used on the label.
Use, if 'Trade Item Description' (BMS ID 3517) is not long enough to provide full description without abbreviations and for detailed information on the characteristic properties of the product.
Applicable languages per target market:
Belgium / Luxembourg – Dutch, French and German. Germany – German is mandatory, English is optional, Switzerland – German, French, Italian (at least 2 of them), Ireland - English, Netherlands - Dutch and/or English, Austria - German, Sweden - Swedish, Denmark - Danish.
</t>
  </si>
  <si>
    <t>Catheter of the new generation for use in all areas of cardiac ablation.</t>
  </si>
  <si>
    <t>1..2000</t>
  </si>
  <si>
    <t>3505</t>
  </si>
  <si>
    <t>Language Code (139)</t>
  </si>
  <si>
    <t>/trade_item_description:tradeItemDescriptionModule/tradeItemDescriptionInformation/additionalTradeItemDescription
/trade_item_description:tradeItemDescriptionModule/tradeItemDescriptionInformation/additionalTradeItemDescription/@languageCode</t>
  </si>
  <si>
    <t>Trade Item Description</t>
  </si>
  <si>
    <t>Product Description</t>
  </si>
  <si>
    <t>An understandable and useable description of a product using a combination of key elements such as Brand Name, Sub-Brand (if applicable), Functional Name, Variant, and Net Content. The description should be unique and meaningful for the Retailers to manage</t>
  </si>
  <si>
    <t>An understandable and useable description of a trade item using brand and other descriptors.
This attribute is filled with as little abbreviation as possible while keeping to a reasonable length.
This should be a meaningful description of the trade item with full spelling to facilitate message processing. Retailers can use this description as the base to fully understand the brand, flavour, scent etc. of the specific GTIN in order to accurately create a product description as needed for their internal systems.
Examples:
- GS1 Brand Base Invisible Solid Deodorant AP Stick Spring Breeze
- GS1 Brand Laundry Detergent Liquid Compact Regular Instant Stain 1
- GS1 Brand Hair Colour Liquid Light to Medium Blonde</t>
  </si>
  <si>
    <t>Indicate here the product description as it appears on the packaging label in the language(s) of the target market and applicable other language(s) used on the label. It is recommended to use brand name, function, net content and, where applicable on case level, quantity of next lower level trade item.
Applicable languages per target market:
Belgium / Luxembourg – Dutch, French and German. Germany – German is mandatory, English is optional, Switzerland – German, French, Italian (at least 2 of them), Ireland - English, Netherlands - Dutch and/or English, Austria - German, Sweden - Swedish, Denmark - Danish</t>
  </si>
  <si>
    <t>Super1 Catheter 9mm</t>
  </si>
  <si>
    <t>tradeItemDescription</t>
  </si>
  <si>
    <t>/trade_item_description:tradeItemDescriptionModule/tradeItemDescriptionInformation/tradeItemDescription
/trade_item_description:tradeItemDescriptionModule/tradeItemDescriptionInformation/tradeItemDescription/@languageCode</t>
  </si>
  <si>
    <t>Description Short</t>
  </si>
  <si>
    <t>Short Product Name</t>
  </si>
  <si>
    <t>The shortened product name for the consumer product.</t>
  </si>
  <si>
    <t>A free form short length description of the trade item that can be used to identify the trade item at point of sale.</t>
  </si>
  <si>
    <t>Indicate the short product name for the product at least in the language(s) of the target market.
Applicable languages per target market:
Belgium / Luxembourg – Dutch, French and German. Germany – German is mandatory, English is optional, Switzerland – German, French, Italian (at least 2 of them), Ireland - English, Netherlands - Dutch and/or English, Austria - German, Sweden - Swedish, Denmark - Danish.</t>
  </si>
  <si>
    <t>SUP Cath 9mm</t>
  </si>
  <si>
    <t>descriptionShort</t>
  </si>
  <si>
    <t>/catalogue_item_notification:catalogueItemNotification/catalogueItem/tradeItem/tradeItemInformation/extension/*[namespace-uri()='urn:gs1:gdsn:trade_item_description:xsd:3' and local-name()='tradeItemDescriptionModule']/tradeItemDescriptionInformation/descriptionShort
/catalogue_item_notification:catalogueItemNotification/catalogueItem/tradeItem/tradeItemInformation/extension/*[namespace-uri()='urn:gs1:gdsn:trade_item_description:xsd:3' and local-name()='tradeItemDescriptionModule']/tradeItemDescriptionInformation/descriptionShort/@languageCode</t>
  </si>
  <si>
    <t>Child Trade Item Identification</t>
  </si>
  <si>
    <t>GTIN (Global Trade Item Number) of the Contained Product</t>
  </si>
  <si>
    <t>The GTIN that uniquely identifies the next lower level product within the packaging/item hierarchy.</t>
  </si>
  <si>
    <t>Indicate the GTIN that uniquely identifies the next lower level product within the packaging/item hierarchy (the GTIN of the contained article).</t>
  </si>
  <si>
    <t>09054321002114</t>
  </si>
  <si>
    <t>199, 200, 202</t>
  </si>
  <si>
    <t>ChildTradeItem/gtin</t>
  </si>
  <si>
    <t>catalogue_item_notification:catalogueItemNotification/catalogueItem/tradeItem/nextLowerLevelTradeItemInformation/childTradeItem/gtin</t>
  </si>
  <si>
    <t>Quantity Of Next Lower Level Trade Item</t>
  </si>
  <si>
    <t>Count of Each Specific Product</t>
  </si>
  <si>
    <t>The count of each specific product within this item.</t>
  </si>
  <si>
    <t>The number of one child trade item (as identified by the association of ChildTradeItem class to TradeItemIdentification class) contained by the parent trade item. The child trade item must be in the hierarchy level immediately below the parent trade item.</t>
  </si>
  <si>
    <t>Indicate for the 'Child Trade Item Identification' the total amount of products on this level of the packaging/item hierarchy. This information is usually auto populated by the data pool.</t>
  </si>
  <si>
    <t>199, 200, 203</t>
  </si>
  <si>
    <t>quantityOfNextLowerLevelTradeItem</t>
  </si>
  <si>
    <t>/catalogue_item_notification:catalogueItemNotification/catalogueItem/tradeItem/nextLowerLevelTradeItemInformation/childTradeItem/quantityOfNextLowerLevelTradeItem</t>
  </si>
  <si>
    <t>Quantity of Children</t>
  </si>
  <si>
    <t>Number of Different Products</t>
  </si>
  <si>
    <t>The number of different products, each with a unique GTIN, within this item.</t>
  </si>
  <si>
    <t>Value indicates the number of unique next lower level trade items contained in a complex trade item. A complex trade item can contain at least 2 different GTINs.</t>
  </si>
  <si>
    <t xml:space="preserve">Indicate the number of different unique items (GTINs) at this particular level of the packaging/item hierarchy. 
</t>
  </si>
  <si>
    <t>200, 202, 203</t>
  </si>
  <si>
    <t>quantityOfChildren</t>
  </si>
  <si>
    <t>/catalogue_item_notification:catalogueItemNotification/catalogueItem/tradeItem/nextLowerLevelTradeItemInformation/quantityOfChildren</t>
  </si>
  <si>
    <t>Total Quantity Of Next Lower Level Trade Item</t>
  </si>
  <si>
    <t>Total Count of All Products</t>
  </si>
  <si>
    <t>The total count of all products within this item.</t>
  </si>
  <si>
    <t>This represents the Total quantity of next lower level trade items that this trade item contains.</t>
  </si>
  <si>
    <t xml:space="preserve">Indicate the total amount of products at this particular level of the packaging/item hierarchy (total count of all products within this item). This information is usually auto populated by the data pool.
</t>
  </si>
  <si>
    <t>199, 202, 203</t>
  </si>
  <si>
    <t>totalQuantityOfNextLowerLevelTradeItem</t>
  </si>
  <si>
    <t>/catalogue_item_notification:catalogueItemNotification/catalogueItem/tradeItem/nextLowerLevelTradeItemInformation/totalQuantityOfNextLowerLevelTradeItem</t>
  </si>
  <si>
    <t>Referenced File Type Code</t>
  </si>
  <si>
    <t>Digital Asset Type Code</t>
  </si>
  <si>
    <t>The code identifying the type of digital asset that is being referenced.</t>
  </si>
  <si>
    <t>The type of file that is being referenced, for example Safety Data Sheet or Product Image.</t>
  </si>
  <si>
    <t>Indicate this attribute with the code 'DECLARATION_OF_CONFORMITY’, 'PRODUCT_IMAGE’ and ‘PRODUCT_LABEL_IMAGE’. For all medical devices certified by a notified body ‘CERTIFICATION’ is mandatory.​
For more information about sharing product images, please see the GS1 Product Image Specification Standard | GS1: https://www.gs1.org/standards/gs1-product-image-specification-standard/current-standard. ​
​
For the Netherlands the following information is additionally required:​
The IFU and cleaning, disinfection and sterilisation instructions are mandatory for all class III and IIb medical devices, and for all class I and IIa sterile, reusable or with measuring function medical devices. If the IFU contains the cleaning, disinfection and sterilisation instructions use the code 'IFU_INCLUDING_CLEANING_DISINFECTION_STERILISATION_INSTRUCTIONS'. If the information is available in 2 separate documents use the codes 'IFU' and 'CLEANING_DISINFECTION_STERILISATION_INSTRUCTIONS', and share both documents.​
​
Due to the transition from MDD/IVDD/AIMDD to MDR/IVDR, a 'self-declaration/manufacturer's declaration' must be included if the CE certification has expired or is about to expire. Use the code 'DOCUMENT' for this purpose.
The attribute 'Referenced File Type Code' is used in combination with 'Uniform Resource Identifier' (BMS ID 3000) and optionally 'File Name' (BMS ID 2955).</t>
  </si>
  <si>
    <t xml:space="preserve">CERTIFICATION
</t>
  </si>
  <si>
    <t>ReferencedFileTypeCode (271)</t>
  </si>
  <si>
    <t>referencedFileTypeCode</t>
  </si>
  <si>
    <t>/catalogue_item_notification:catalogueItemNotification/catalogueItem/tradeItem/tradeItemInformation/extension/*[namespace-uri()='urn:gs1:gdsn:referenced_file_detail_information:xsd:3' and local-name()='referencedFileDetailInformationModule']/referencedFileHeader/referencedFileTypeCode</t>
  </si>
  <si>
    <t>Uniform Resource Identifier</t>
  </si>
  <si>
    <t>Product Image URL</t>
  </si>
  <si>
    <t>The Uniform Resource Locator (URL) for the high-resolution product image that clearly depicts the primary selling surface of the product.  Buyers should be able to use the image to authenticate the identity of the item.</t>
  </si>
  <si>
    <t>Simple text string that refers to a resource on the internet, URLs may refer to documents, resources, people, etc.</t>
  </si>
  <si>
    <t>Indicate the link (URL) related to the selected 'Referenced File Type Code' (BMS ID 2999) or if supported by your data pool create a link (URL) by uploading the asset, e.g. certificate, product image. In the case of sharing a link (URL), it should lead directly to the relevant document (without going through login and search screens).
The attribute 'Uniform Resource Identifier' is used in combination with 'Referenced File Type Code' (BMS ID 2999)  and 'File Name' (BMS ID 2955).</t>
  </si>
  <si>
    <t>www.medprod.com/Bild123.jpg</t>
  </si>
  <si>
    <t>1..2500</t>
  </si>
  <si>
    <t>uniformResourceIdentifier</t>
  </si>
  <si>
    <t>/catalogue_item_notification:catalogueItemNotification/catalogueItem/tradeItem/tradeItemInformation/extension/*[namespace-uri()='urn:gs1:gdsn:referenced_file_detail_information:xsd:3' and local-name()='referencedFileDetailInformationModule']/referencedFileHeader/uniformResourceIdentifier</t>
  </si>
  <si>
    <t>File Name</t>
  </si>
  <si>
    <t>Digital Asset File Name</t>
  </si>
  <si>
    <t>The file name of the digital asset, for images according to the GS1 Product Image Specification Standard.</t>
  </si>
  <si>
    <t>The name of the file that contains the external information.</t>
  </si>
  <si>
    <t>Indicate the name of the file related to the indicated 'Uniform Resource Identifier'. If supported by your data pool, the attribute is automatically filled by means of the asset upload. 
The attribute 'File Name' is used in combination with 'Referenced File Type Code' (BMS ID 2999)  and 'Uniform Resource Identifier' (BMS ID 3000).</t>
  </si>
  <si>
    <t>SupKat1.jpg</t>
  </si>
  <si>
    <t xml:space="preserve">fileName
</t>
  </si>
  <si>
    <t>/catalogue_item_notification:catalogueItemNotification/catalogueItem/tradeItem/tradeItemInformation/extension/*[namespace-uri()='urn:gs1:gdsn:referenced_file_detail_information:xsd:3' and local-name()='referencedFileDetailInformationModule']/referencedFileHeader/fileName</t>
  </si>
  <si>
    <t>Certification Agency</t>
  </si>
  <si>
    <t>Name of the organization issuing the certification standard or other requirement being met.</t>
  </si>
  <si>
    <t xml:space="preserve">Indicate the name of the organisation that issued the certification (notified body), as written in the CE certificate.
</t>
  </si>
  <si>
    <t>TÜV SÜD Produkt Service GmbH</t>
  </si>
  <si>
    <t>certificationAgency</t>
  </si>
  <si>
    <t>/catalogue_item_notification:catalogueItemNotification/catalogueItem/tradeItem/tradeItemInformation/extension/*[namespace-uri()='urn:gs1:gdsn:certification_information:xsd:3' and local-name()='certificationInformationModule']/certificationInformation/certificationAgency</t>
  </si>
  <si>
    <t>Certification Value</t>
  </si>
  <si>
    <t>The number of the certificate provided by the certification agency.</t>
  </si>
  <si>
    <t xml:space="preserve">The unique identification (ID) that provides a trade item's certification standard value, official licensing number or identification which proves that a product/process has passed the certification procedure.
</t>
  </si>
  <si>
    <t>Indicate the number of the certificate, as written in the CE certificate. The attribute is mandatory for every CE certificate provided by a notified body.</t>
  </si>
  <si>
    <t>G2MS 0061967 0002 Rev. 00</t>
  </si>
  <si>
    <t>certificationValue</t>
  </si>
  <si>
    <t>/catalogue_item_notification:catalogueItemNotification/catalogueItem/tradeItem/tradeItemInformation/extension/*[namespace-uri()='urn:gs1:gdsn:certification_information:xsd:3' and local-name()='certificationInformationModule']/certificationInformation/certification/certificationValue</t>
  </si>
  <si>
    <t>Certification Effective End Date Time</t>
  </si>
  <si>
    <t>The date and time upon which the certification is no longer effective.</t>
  </si>
  <si>
    <t xml:space="preserve">Indicate the date from which the CE certificate will expire, as written in the CE certificate. The attribute is mandatory for every CE certificate provided by a notified body.
</t>
  </si>
  <si>
    <t>01.01.2022T00:00:00</t>
  </si>
  <si>
    <t>certificationEffectiveEndDateTime</t>
  </si>
  <si>
    <t>/catalogue_item_notification:catalogueItemNotification/catalogueItem/tradeItem/tradeItemInformation/extension/*[namespace-uri()='urn:gs1:gdsn:certification_information:xsd:3' and local-name()='certificationInformationModule']/certificationInformation/certification/certificationEffectiveEndDateTime</t>
  </si>
  <si>
    <t>Additional Certification Organisation Identifier</t>
  </si>
  <si>
    <t>Additional identification of the organization that issued the certificate number confirming that the Trade Item has gone through certification.</t>
  </si>
  <si>
    <t>Indicate the number of the certifying organisation/notified body, as written in the CE certificate and on the product label. The attribute is mandatory for every CE certificate provided by a notified body.
The attribute 'Additional Certification Organisation Identifier' is used in combination with the code 'EU_NOTIFIED_BODY_NUMBER' for 'Additional Party Identification Type Code' (BMS ID 669).</t>
  </si>
  <si>
    <t>0123</t>
  </si>
  <si>
    <t>685, 669</t>
  </si>
  <si>
    <t>additionalCertificationOrganisationIdentifier</t>
  </si>
  <si>
    <t>/catalogue_item_notification:catalogueItemNotification/catalogueItem/tradeItem/tradeItemInformation/extension/*[namespace-uri()='urn:gs1:gdsn:certification_information:xsd:3' and local-name()='certificationInformationModule']/certificationInformation/additionalCertificationOrganisationIdentifier</t>
  </si>
  <si>
    <t>Additional Certification Organisation Identifier - Additional Party Identification Type Code</t>
  </si>
  <si>
    <t xml:space="preserve">Indicate the code 'EU_NOTIFIED_BODY_NUMBER' from the code list 'AdditionalPartyIdentificationTypeCode'.
The attribute 'Additional Party Identification Type Code' is used in combination with 'Additional Certification Organisation Identifier' (BMS ID 668).
</t>
  </si>
  <si>
    <t>EU_NOTIFIED_BODY_NUMBER</t>
  </si>
  <si>
    <t>685, 668</t>
  </si>
  <si>
    <t>additionalCertificationOrganisationIdentifier/@additionalPartyIdentificationTypeCode</t>
  </si>
  <si>
    <t>/catalogue_item_notification:catalogueItemNotification/catalogueItem/tradeItem/tradeItemInformation/extension/*[namespace-uri()='urn:gs1:gdsn:certification_information:xsd:3' and local-name()='certificationInformationModule']/certificationInformation/additionalCertificationOrganisationIdentifier/@additionalPartyIdentificationTypeCode</t>
  </si>
  <si>
    <t>Net Content</t>
  </si>
  <si>
    <t>The quantity (or quantities) of the product contained in the package along with its unit of measure typically printed on the label for the country or market where the product is sold.</t>
  </si>
  <si>
    <t>The amount of the trade item contained by a package, usually as claimed on the label. For example, Water 750ml - net content = "750 MLT" ; 20 count pack of diapers, net content = "20 ea.". In case of multi-pack, indicates the net content of the total trade item. For fixed value trade items use the value claimed on the package, to avoid variable fill rate issue that arises with some trade item which are sold by volume or weight, and whose actual content may vary slightly from batch to batch. In case of variable quantity trade items, indicates the average quantity.</t>
  </si>
  <si>
    <t>Indicate a numeric value and select a code from the code list 'MeasurementUnitCode_GDSN'.</t>
  </si>
  <si>
    <t>MeasurementUnitCode_GDSN (111)</t>
  </si>
  <si>
    <t>netContent</t>
  </si>
  <si>
    <t>trade_item_measurements:tradeItemMeasurementsModule/tradeItemMeasurements/netContent
trade_item_measurements:tradeItemMeasurementsModule/tradeItemMeasurements/netContent/@measurementUnitCode</t>
  </si>
  <si>
    <t>Packaging Type Code</t>
  </si>
  <si>
    <t>The code for the type of package or container of the product.</t>
  </si>
  <si>
    <t>The dominant means used to transport, store, handle or display the trade item as defined by the data source. This packaging is not used to describe any manufacturing process. Data recipients can use this data for:
• Space Planning
• Data Accuracy (Tolerances)
• Supply Chain processes
• Recycling process (In combination with packaging materials)
• Product buying/procurement decisions
• Tax calculations/fees/duties calculation</t>
  </si>
  <si>
    <t>Indicate the type of packaging of the product (e.g. packed in a box or bottle etc.) using a code from the code list 'PackageTypeCode'.</t>
  </si>
  <si>
    <t>BX</t>
  </si>
  <si>
    <t>PackageTypeCode_GDSN (112)</t>
  </si>
  <si>
    <t>packagingTypeCode</t>
  </si>
  <si>
    <t>/catalogue_item_notification:catalogueItemNotification/catalogueItem/tradeItem/tradeItemInformation/extension/*[namespace-uri()='urn:gs1:gdsn:packaging_information:xsd:3' and local-name()='packagingInformationModule']/packaging/packagingTypeCode</t>
  </si>
  <si>
    <t>Country of Origin Code</t>
  </si>
  <si>
    <t>The code used to declare where the product is produced for regulatory / custom's requirements. In the case of multiple countries, the country in which the last substantial process or operation, that is economically justified, was performed.</t>
  </si>
  <si>
    <t>The country in which a processing or other activity has been performed for example processing, bottling, manufacturing.</t>
  </si>
  <si>
    <t xml:space="preserve">Indicate the code of the country, from the code list 'CountryCode', in which the product has been produced or manufactured as it appears on the packaging label. 
</t>
  </si>
  <si>
    <t>countryCode</t>
  </si>
  <si>
    <t>/catalogue_item_notification:catalogueItemNotification/catalogueItem/tradeItem/tradeItemInformation/extension/*[namespace-uri()='urn:gs1:gdsn:place_of_item_activity:xsd:3' and local-name()='placeOfItemActivityModule']/placeOfProductActivity/countryOfOrigin/countryCode</t>
  </si>
  <si>
    <t>Ordering Lead Time</t>
  </si>
  <si>
    <t>Lead time required for orders expressed in days.</t>
  </si>
  <si>
    <t>For Switzerland and Germany:
Indicate the usual lead time for orders in days. Lead time is the time it typically takes from order entry to shipment.</t>
  </si>
  <si>
    <t>1052</t>
  </si>
  <si>
    <t>orderingLeadTime</t>
  </si>
  <si>
    <t>/catalogue_item_notification:catalogueItemNotification/catalogueItem/tradeItem/tradeItemInformation/extension/*[namespace-uri()='urn:gs1:gdsn:delivery_purchasing_information:xsd:3' and local-name()='deliveryPurchasingInformationModule']/deliveryPurchasingInformation/distributionDetails/orderingLeadTime
/catalogue_item_notification:catalogueItemNotification/catalogueItem/tradeItem/tradeItemInformation/extension/*[namespace-uri()='urn:gs1:gdsn:delivery_purchasing_information:xsd:3' and local-name()='deliveryPurchasingInformationModule']/deliveryPurchasingInformation/distributionDetails/orderingLeadTime/@measurementUnitCode</t>
  </si>
  <si>
    <t>Order Quantity Multiple</t>
  </si>
  <si>
    <t>The order quantity multiples in which the trade item may be ordered. If the Order Quantity Minimum is 100, and the Order Quantity Multiple is 20, then the trade item can only be ordered in quantities which are divisible by the Order Quantity Multiple of 20.</t>
  </si>
  <si>
    <t>For Germany:
Indicate the quantity in which the product can be ordered.</t>
  </si>
  <si>
    <t>orderQuantityMultiple</t>
  </si>
  <si>
    <t xml:space="preserve">/catalogue_item_notification:catalogueItemNotification/catalogueItem/tradeItem/tradeItemInformation/extension/*[namespace-uri()='urn:gs1:gdsn:delivery_purchasing_information:xsd:3' and local-name()='deliveryPurchasingInformationModule']/deliveryPurchasingInformation/orderQuantityMultiple
</t>
  </si>
  <si>
    <t>Referenced Trade Item Type Code</t>
  </si>
  <si>
    <t>Referenced GTIN Type Code</t>
  </si>
  <si>
    <t>The code indicating the relationship to the referenced GTIN such as substituted or replaced.</t>
  </si>
  <si>
    <t>A code depicting the type of trade item that is referenced for a specific purpose for example substitute, replaced by, equivalent trade items.</t>
  </si>
  <si>
    <t xml:space="preserve">Indicate if a product is replaced, substituted by or equivalent to another product.
- If product 'A' is permanently replaced by product 'B', indicate 'REPLACED' for product 'A' and indicate 'REPLACED_BY' for product 'B'.
- If product 'A' is temporarily replaced by product 'B', indicate 'SUBSTITUTED_BY' for product 'B'.
- If product 'A' is equivalent to product 'B', indicate 'EQUIVALENT' for both product 'A' and 'B'.
The attribute 'Referenced Trade Item Type Code' is used in combination with 'Referenced Trade Item / gtin' (BMS ID 116).
</t>
  </si>
  <si>
    <t>REPLACED_BY</t>
  </si>
  <si>
    <t>ReferencedTradeItemTypeCode (272)</t>
  </si>
  <si>
    <t>referencedTradeItemTypeCode</t>
  </si>
  <si>
    <t xml:space="preserve">/catalogue_item_notification:catalogueItemNotification/catalogueItem/tradeItem/referencedTradeItem/referencedTradeItemTypeCode
</t>
  </si>
  <si>
    <t>Referenced Trade Item / gtin</t>
  </si>
  <si>
    <t>Referenced GTIN</t>
  </si>
  <si>
    <t>The GTIN of a product where a permanent or temporary change to the product needs to be referenced.</t>
  </si>
  <si>
    <t>A particular Global trade item Number, a numerical value used to uniquely identify a trade item. A trade item is any trade item (trade item or service) upon which there is a need to retrieve pre-defined information and that may be planned, priced, ordered, delivered and or invoiced at any point in any supply chain.</t>
  </si>
  <si>
    <t>Indicate the GTIN relevant to the code indicated in 'Referenced Trade Item Type Code' (BMS ID 115).</t>
  </si>
  <si>
    <t>09054321003111</t>
  </si>
  <si>
    <t xml:space="preserve">/catalogue_item_notification:catalogueItemNotification/catalogueItem/tradeItem/referencedTradeItem/gtin
</t>
  </si>
  <si>
    <t>Duty Fee Tax Type Code</t>
  </si>
  <si>
    <t>Tax Type Code</t>
  </si>
  <si>
    <t>The code identifying a specific type of tax, levy, duty or fee associated with the type of product or service.</t>
  </si>
  <si>
    <t xml:space="preserve">Identification of the type of duty or tax or fee applicable to the trade item. This will vary by target market.
</t>
  </si>
  <si>
    <t>Indicate the code 'VAT' for value added tax. The information must be indicated when 'Duty Fee Tax Category Code' (BMS ID 1175) is indicated.</t>
  </si>
  <si>
    <t>VAT</t>
  </si>
  <si>
    <t>1175, 1146</t>
  </si>
  <si>
    <t>dutyFeeTaxTypeCode</t>
  </si>
  <si>
    <t>/catalogue_item_notification:catalogueItemNotification/catalogueItem/tradeItem/tradeItemInformation/extension/*[namespace-uri()='urn:gs1:gdsn:duty_fee_tax_information:xsd:3' and local-name()='dutyFeeTaxInformationModule']/dutyFeeTaxInformation/dutyFeeTaxTypeCode</t>
  </si>
  <si>
    <t>Duty Fee Tax Category Code</t>
  </si>
  <si>
    <t>Tax Category Code</t>
  </si>
  <si>
    <t>The code representing the level of tax rate applied by a government to the product.</t>
  </si>
  <si>
    <t xml:space="preserve">Depicts the applicability of the tax rate or amount for a trade item for example zero, low or exempt.
</t>
  </si>
  <si>
    <t xml:space="preserve">Indicate the country-specific legally binding VAT category for the product, by using one of the accepted codes for the specific country from the code list 'TaxCategoryCode'. </t>
  </si>
  <si>
    <t>STANDARD</t>
  </si>
  <si>
    <t>TaxCategoryCode (311)</t>
  </si>
  <si>
    <t>1152, 1146</t>
  </si>
  <si>
    <t>dutyFeeTaxCategoryCode</t>
  </si>
  <si>
    <t>/catalogue_item_notification:catalogueItemNotification/catalogueItem/tradeItem/tradeItemInformation/extension/*[namespace-uri()='urn:gs1:gdsn:duty_fee_tax_information:xsd:3' and local-name()='dutyFeeTaxInformationModule']/dutyFeeTaxInformation/dutyFeeTax/dutyFeeTaxCategoryCode</t>
  </si>
  <si>
    <t>Duty Fee Tax Agency Code</t>
  </si>
  <si>
    <t xml:space="preserve">Identifies the agency responsible for the tax code list.
</t>
  </si>
  <si>
    <t>Indicate the agency responsible for the tax code list, by using a code from the code list 'ResponsibleAgencyCode'. The information must be indicated when 'Duty Fee Tax Category Code' (BMS ID 1175) is indicated.</t>
  </si>
  <si>
    <t>294 (Austria); 281 (Belgium), 245 (Denmark); 316 (Finland); 246 (Germany); 200 (Netherlands); 298 (Spain); 9SE (Sweden); 104 (Switzerland)</t>
  </si>
  <si>
    <t>ResponsibleAgencyCode (279)</t>
  </si>
  <si>
    <t>1152, 1175</t>
  </si>
  <si>
    <t>dutyFeeTaxAgencyCode</t>
  </si>
  <si>
    <t>/catalogue_item_notification:catalogueItemNotification/catalogueItem/tradeItem/tradeItemInformation/extension/*[namespace-uri()='urn:gs1:gdsn:duty_fee_tax_information:xsd:3' and local-name()='dutyFeeTaxInformationModule']/dutyFeeTaxInformation/dutyFeeTaxAgencyCode</t>
  </si>
  <si>
    <t>Does Trade Item Contain Latex</t>
  </si>
  <si>
    <t>An indication that the trade item has a positive natural rubber latex reference on the trade item’s labelling.</t>
  </si>
  <si>
    <t>Indicate if the product does contain latex by selecting 'TRUE' or 'FALSE'.</t>
  </si>
  <si>
    <t>TRUE</t>
  </si>
  <si>
    <t>NonBinaryLogicEnumeration (168)</t>
  </si>
  <si>
    <t>doesTradeItemContainLatex</t>
  </si>
  <si>
    <t>healthcare_item_information:healthcareItemInformationModule/healthcareItemInformation/doesTradeItemContainLatex</t>
  </si>
  <si>
    <t>MRI Compatibility Code</t>
  </si>
  <si>
    <t>Indicates that the healthcare trade item is safe to
use within a Magnetic Resonance Imaging (MRI)
system.</t>
  </si>
  <si>
    <t xml:space="preserve">Indicate for implants, i.e. when isTradeItemImplantable (BMS 1580) = 'TRUE' and other devices for which MRI compatibility is relevant (e.g. infusion needles, twister), whether the medical device is safe for use in the presence of Magnetic Resonance Imaging (MRI) system.
If no mark is present on the label choose (UNSPECIFIED) - Unspecified
Disclaimer: the label, the IFU and the instructions for cleaning, disinfection and sterilisation are leading. Consult these.
</t>
  </si>
  <si>
    <t>MRI_COMPATIBLE</t>
  </si>
  <si>
    <t>MRICompatibilityCode (164)</t>
  </si>
  <si>
    <t>mRICompatibilityCode</t>
  </si>
  <si>
    <t>medical_device_trade_item:medicalDeviceTradeItemModule/medicalDeviceInformation/mRICompatibilityCode</t>
  </si>
  <si>
    <t>Initial Manufacturer Sterilisation Code</t>
  </si>
  <si>
    <t>Declaration of sterilisation, including not sterilised, which may have been performed by the manufacturer. Sterilisation refers to any process that effectively kills or eliminates transmissible agents (such as fungi, bacteria, viruses, prions and spore forms etc.) from a surface, equipment, foods, medications, or biological culture medium. Some methods of sterilization are through the application of heat, radiation, and ethylene.</t>
  </si>
  <si>
    <t>Indicate the type(s) of sterilisation, including not sterilised, which may have been performed by the manufacturer, by using one of the following codes from the code list 'SterilisationTypeCode': 'AUTOCLAVE', 'BETA_RADIATION', 'ETO_ETHYLENE_OXIDE', 'FORMALDEHYDE', 'GAMMA_RADIATION', 'HYDROGEN_PEROXIDE', 'OZONE', 'PLASMA', 'DRY_HEAT', 'MICROWAVE_RADIATION', 'ELECTRON_BEAM_IRRADIATION', 'UNSPECIFIED' or 'NOT_STERILISED'. If product is not sterilised, select the value 'NOT_STERILISED' from the code list.
The information is to indicate whether the product is classified as risk class 1s (sterilised). For all codes except NOT_STERILISED.</t>
  </si>
  <si>
    <t>NOT_STERILISED</t>
  </si>
  <si>
    <t>SterilisationTypeCode (302)</t>
  </si>
  <si>
    <t>initialManufacturerSterilisationCode</t>
  </si>
  <si>
    <t>medical_device_trade_item:medicalDeviceTradeItemModule/medicalDeviceInformation/tradeItemSterilityInformation/initialManufacturerSterilisationCode</t>
  </si>
  <si>
    <t>Initial Sterilisation Prior to Use Code</t>
  </si>
  <si>
    <t>This is an indication of the type(s) of sterilisation that is required to be completed by a healthcare provider prior to use of the healthcare trade item. Sterilisation refers to any process that effectively kills or eliminates transmissible agents (such as fungi, bacteria, viruses, prions and spore forms etc.) from a surface, equipment, foods, medications, or biological culture medium. Some methods of sterilisation are through the application of heat, radiation, and ethylene.</t>
  </si>
  <si>
    <r>
      <rPr>
        <sz val="10"/>
        <color rgb="FF002060"/>
        <rFont val="Verdana"/>
        <family val="2"/>
      </rPr>
      <t>Indicate the type(s) of sterilisation required to be completed prior to use, using a code from the code list 'SterilisationTypeCode'. . If product is not to be sterilised before use, choose NO_STERILISATION_NEEDED. Code '</t>
    </r>
    <r>
      <rPr>
        <sz val="10"/>
        <color rgb="FFFF0000"/>
        <rFont val="Verdana"/>
        <family val="2"/>
      </rPr>
      <t xml:space="preserve">(NOT_STERILISED) </t>
    </r>
    <r>
      <rPr>
        <sz val="10"/>
        <color rgb="FF002060"/>
        <rFont val="Verdana"/>
        <family val="2"/>
      </rPr>
      <t>- Not sterilised' can not be used for this attribute.
Disclaimer: the label, the IFU and the instructions for cleaning, disinfection and sterilisation are leading. Consult these.</t>
    </r>
  </si>
  <si>
    <t>ETHANOL</t>
  </si>
  <si>
    <t>initialSterilisationPriorToUseCode</t>
  </si>
  <si>
    <t>medical_device_trade_item:medicalDeviceTradeItemModule/medicalDeviceInformation/tradeItemSterilityInformation/initialSterilisationPriorToUseCode</t>
  </si>
  <si>
    <t>Manufacturer Declared Reusability Type Code</t>
  </si>
  <si>
    <t>Determines if the product is intended for single or multiple uses, including the number of validated cycles and the number of times a product can be used according to the manufacturer specifications. It is suggested that medical providers consult the device manufacturer’s Instruction For Use (IFU) for full reusability instructions.</t>
  </si>
  <si>
    <t>Indicate a code from the code list 'HealthcareTradeItemReusabilityTypeCode' to determine if the product is intended for single or multiple uses.</t>
  </si>
  <si>
    <t>SINGLE_USE</t>
  </si>
  <si>
    <t>HealthcareTradeItemReusabilityTypeCode (128)</t>
  </si>
  <si>
    <t>manufacturerDeclaredReusabilityTypeCode</t>
  </si>
  <si>
    <t>medical_device_trade_item:medicalDeviceTradeItemModule/medicalDeviceInformation/healthcareTradeItemReusabilityInformation/manufacturerDeclaredReusabilityTypeCode</t>
  </si>
  <si>
    <t>Does Trade Item Contain Human Tissue</t>
  </si>
  <si>
    <t xml:space="preserve">Determines whether the trade item has, as a component or ingredient, human tissue.  The amount of tissue is not limited to a certain amount, any amount will cause a flag of TRUE. </t>
  </si>
  <si>
    <t>Indicate whether the product contains human tissue by selecting 'TRUE' or 'FALSE'. The information must be indicated when 'Is Trade Item Implantable' (BMS ID 1580) = 'TRUE'.</t>
  </si>
  <si>
    <t>FALSE</t>
  </si>
  <si>
    <t>doesTradeItemContainHumanTissue</t>
  </si>
  <si>
    <t>/catalogue_item_notification:catalogueItemNotification/catalogueItem/tradeItem/tradeItemInformation/extension/*[namespace-uri()='urn:gs1:gdsn:healthcare_item_information:xsd:3' and local-name()='healthcareItemInformationModule']/healthcareItemInformation/doesTradeItemContainHumanTissue</t>
  </si>
  <si>
    <t>Change [3.1.36]</t>
  </si>
  <si>
    <t>Clinical Size Type Code</t>
  </si>
  <si>
    <t>The qualifier to denote the dimensional size which is clinically relevant for the use of the trade item by the clinical user. For example "NEEDLE_GAUGE" for a 16 gauge needle, or "VOLUME" for a 200 cc syringe.</t>
  </si>
  <si>
    <r>
      <t xml:space="preserve">Indicate the qualifier representing the dimensional size that is clinically relevant for use by healthcare professionals (e.g. size of needle gauge or syringe etc.) using a code from the code list 'clinicalSizeTypeCode'.
The attribute 'Clinical Size Type Code' is used in combination with 'Clinical Size Value' (6078), 'Clinical Size Value Maximum' (BMS ID 6379) and/or 'Clinical Size Description' (BMS ID 6075).
To provide a single value, this attribute is used in combination with 'Clinical Size Value' (6078). If a range (minimum and maximum) is required, this attribute is used together with the attribute 'Clinical Size Value' (6078) and 'Clinical Size Value Maximum' (BMS 6379). To provide the value in text this attribute is used together with the attribute 'Clinical Size Description' (BMS ID 6075).
For Switzerland:
Indicate the clinical size type code using 'DEVICE_SIZE_TEXT_SPECIFY'.
The information must be indicated when 'Clinical Size Value Maximum' (BMS ID 6379) is indicated.
</t>
    </r>
    <r>
      <rPr>
        <sz val="10"/>
        <color rgb="FFFF0000"/>
        <rFont val="Verdana"/>
        <family val="2"/>
      </rPr>
      <t>For Breast Implants, use code 'MEDICAL_DEVICE_VOLUME' in combination with 'Clinical Size Value' (BMS ID 6078).</t>
    </r>
  </si>
  <si>
    <t>DEVICE_SIZE_TEXT_SPECIFY</t>
  </si>
  <si>
    <t>ClinicalSizeTypeCode (382)</t>
  </si>
  <si>
    <t>6075, 6379</t>
  </si>
  <si>
    <t>clinicalSizeTypeCode</t>
  </si>
  <si>
    <t>/catalogue_item_notification:catalogueItemNotification/catalogueItem/tradeItem/tradeItemInformation/extension/*[namespace-uri()='urn:gs1:gdsn:healthcare_item_information:xsd:3' and local-name()='healthcareItemInformationModule']/healthcareItemInformation/clinicalSize/clinicalSizeTypeCode</t>
  </si>
  <si>
    <t>Clinical Size Value Maximum</t>
  </si>
  <si>
    <t>The maximum dimensional size which is clinically relevant for the use of the trade item by the clinical user. For example 16 gauge for a needle, or 200 cc for a syringe.</t>
  </si>
  <si>
    <t>Indicate the maximum value representing the dimensional size that is clinically relevant for use by healthcare professionals. Examples: '165 MMT' for a needle gauge, or '200 MLT' for a syringe.
Select a UOM valid for this attribute from the code list 'MeasurementUnitCode_GDSN'. Both UOM of 'Clinical Size Value' (6078) and 'Clinical Size Value Maximum' (BMS ID 6379) must be equal. 
This attribute is used together with the attribute Clinical Size Value (6078) and must be used with a valid Clinical Size Type Code (BMS 6077).
For Switzerland:
Indicate the magnetic field strength up to which a medical product MRI is safe, e.g. 1.5, 3.0 or 7.0 Tesla (T).
The information must be indicated when 'MRI Compatibility Code' (BMS 1581) = 'MRI_COMPATIBLE'.
The attribute 'Clinical Size Value Maximum' is used in combination with 'Clinical Size Type Code' (BMS ID 6077) and 'Clinical Size Description' (BMS ID 6075).</t>
  </si>
  <si>
    <t>1.5 T</t>
  </si>
  <si>
    <t>6077, 6075</t>
  </si>
  <si>
    <t>clinicalSizeValueMaximum</t>
  </si>
  <si>
    <t>/catalogue_item_notification:catalogueItemNotification/catalogueItem/tradeItem/tradeItemInformation/extension/*[namespace-uri()='urn:gs1:gdsn:healthcare_item_information:xsd:3' and local-name()='healthcareItemInformationModule']/healthcareItemInformation/clinicalSize/clinicalSizeValueMaximum
/catalogue_item_notification:catalogueItemNotification/catalogueItem/tradeItem/tradeItemInformation/extension/*[namespace-uri()='urn:gs1:gdsn:healthcare_item_information:xsd:3' and local-name()='healthcareItemInformationModule']/healthcareItemInformation/clinicalSize/clinicalSizeValueMaximum/@MeasurementUnitCode</t>
  </si>
  <si>
    <t>Clinical Size Description</t>
  </si>
  <si>
    <t xml:space="preserve">This is the text used to to denote the dimensional size which is clinically relevant for the use of the trade item by the clinical user.  </t>
  </si>
  <si>
    <t>Indicate the clinical size description for the product at least in the language(s) of the target market.
Applicable languages per target market:Belgium / Luxembourg – Dutch, French and German. Germany – German is mandatory, English is optional, Switzerland – German, French, Italian (at least 2 of them), Ireland - English, Netherlands - Dutch and/or English, Austria - German, Sweden - Swedish, Denmark - Danish. 
The attribute 'Clinical Size Description' is used in combination with 'Clinical Size Type Code' (BMS ID 6077) equal to 'DEVICE_SIZE_TEXT_SPECIFY'.
For Switzerland:
Indicate the text 'MRI_TESLA_MAXIMUM' using language code 'en' (English). The information must be indicated when 'Clinical Size Value Maximum' (BMS ID 6379) is indicated. The attribute 'Clinical Size Description' is used in combination with 'Clinical Size Type Code' (BMS ID 6077) and 'Clinical Size Value Maximum' (BMS ID 6379).</t>
  </si>
  <si>
    <t>MRI_TESLA_MAXIMUM</t>
  </si>
  <si>
    <t>6077, 6379</t>
  </si>
  <si>
    <t>clinicalSizeDescription</t>
  </si>
  <si>
    <t>/catalogue_item_notification:catalogueItemNotification/catalogueItem/tradeItem/tradeItemInformation/extension/*[namespace-uri()='urn:gs1:gdsn:healthcare_item_information:xsd:3' and local-name()='healthcareItemInformationModule']/healthcareItemInformation/clinicalSize/clinicalSizeDescription
/catalogue_item_notification:catalogueItemNotification/catalogueItem/tradeItem/tradeItemInformation/extension/*[namespace-uri()='urn:gs1:gdsn:healthcare_item_information:xsd:3' and local-name()='healthcareItemInformationModule']/healthcareItemInformation/clinicalSize/clinicalSizeDescription/@languageCode</t>
  </si>
  <si>
    <t>Add [3.1.35]</t>
  </si>
  <si>
    <t>Clinical Size Value</t>
  </si>
  <si>
    <t xml:space="preserve">The value to denote the dimensional size which is clinically relevant for the use of the trade item by the clinical user. For example 16 gauge for a needle, or 200 cc for a syringe. </t>
  </si>
  <si>
    <t>Indicate the value representing the dimensional size that is clinically relevant for use by healthcare professionals. Examples: '165 MMT' for a needle gauge, or '200 MLT' for a syringe. 
Select a UOM valid for this attribute from the code list 'MeasurementUnitCode_GDSN'. In this case both UOM of 'Clinical Size Value' (6078) and 'Clinical Size Value Maximum' (BMS ID 6379) must be equal.
To provide a single value, this attribute is used on its own. If a range (minimum and maximum) is required, this attribute is used together with the attribute 'Clinical Size Value Maximum' (BMS 6379). This attribute must be used with a valid 'Clinical Size Type Code' (BMS 6077).</t>
  </si>
  <si>
    <t>200 CLT</t>
  </si>
  <si>
    <t>6077, 6378</t>
  </si>
  <si>
    <t>clinicalSizeValue</t>
  </si>
  <si>
    <t>/catalogue_item_notification:catalogueItemNotification/catalogueItem/tradeItem/tradeItemInformation/extension/*[namespace-uri()='urn:gs1:gdsn:healthcare_item_information:xsd:3' and local-name()='healthcareItemInformationModule']/healthcareItemInformation/clinicalSize/clinicalSizeValue
/catalogue_item_notification:catalogueItemNotification/catalogueItem/tradeItem/tradeItemInformation/extension/*[namespace-uri()='urn:gs1:gdsn:healthcare_item_information:xsd:3' and local-name()='healthcareItemInformationModule']/healthcareItemInformation/clinicalSize/clinicalSizeValue/@measurementUnitCode</t>
  </si>
  <si>
    <t>Is Trade Item Implantable</t>
  </si>
  <si>
    <t>Implantable devices are defined as devices that are partly or totally inserted into the human body, as determined by local regulations.</t>
  </si>
  <si>
    <t>Indicate whether the product is implantable by selecting 'TRUE' or 'FALSE'.</t>
  </si>
  <si>
    <t>isTradeItemImplantable</t>
  </si>
  <si>
    <t>/catalogue_item_notification:catalogueItemNotification/catalogueItem/tradeItem/tradeItemInformation/extension/*[namespace-uri()='urn:gs1:gdsn:medical_device_trade_item:xsd:3' and local-name()='medicalDeviceTradeItemModule']/medicalDeviceInformation/isTradeItemImplantable</t>
  </si>
  <si>
    <t>Element Claim Code</t>
  </si>
  <si>
    <t>The code used to reference a specific element claim about the product.</t>
  </si>
  <si>
    <t>The code that specifies an element, such as a food ingredient, chemical compound or sustainability factor, that is subject to the claim type specified by the 'Claim Type Code'.</t>
  </si>
  <si>
    <t>Indicate a code from the code list 'ClaimElementCode'. It is mandatory to state if the product contains 'PHTHALATE' or not.
The attribute 'Element Claim Code' is used in combination with 'Claim Type Code' (BMS ID 7237).</t>
  </si>
  <si>
    <t>PHTHALATE</t>
  </si>
  <si>
    <t>ClaimElementCode (531)</t>
  </si>
  <si>
    <t>claimElementCode</t>
  </si>
  <si>
    <t>/catalogue_item_notification:catalogueItemNotification/catalogueItem/tradeItem/tradeItemInformation/extension/*[namespace-uri()='urn:gs1:gdsn:product_information:xsd:3' and local-name()='productInformationModule']/productInformationDetail/claimDetail/claimElementCode</t>
  </si>
  <si>
    <t>Claim Type Code</t>
  </si>
  <si>
    <t>The code that states the type of claim relevant to the Element Claim Code.</t>
  </si>
  <si>
    <t xml:space="preserve">A code depicting the degree to which a trade item contains a specific nutrient or ingredient in relation to a health claim for example FREE_FROM.
</t>
  </si>
  <si>
    <t>Indicate a code from the code list 'ClaimTypeCode'. If the product contains phthalates, indicate 'CONTAINS' for the 'Claim Type Code'. If the product does not contain phthalates, indicate 'FREE_FROM'. If in doubt, indicate 'CONTAINS'.
The attribute 'Claim Type Code' is used in combination with 'Element Claim Code' (BMS ID 7233).</t>
  </si>
  <si>
    <t>CONTAINS</t>
  </si>
  <si>
    <t>ClaimTypeCode (532)</t>
  </si>
  <si>
    <t>claimTypeCode</t>
  </si>
  <si>
    <t>/catalogue_item_notification:catalogueItemNotification/catalogueItem/tradeItem/tradeItemInformation/extension/*[namespace-uri()='urn:gs1:gdsn:product_information:xsd:3' and local-name()='productInformationModule']/productInformationDetail/claimDetail/claimTypeCode</t>
  </si>
  <si>
    <t>Claim Marked on Package</t>
  </si>
  <si>
    <t>Is the claim specified by Claim Type Code in combination with Claim Element Code labelled on the product package.</t>
  </si>
  <si>
    <t>Indicate whether the claim is specified/marked on the product package or not by indicating 'TRUE' or 'FALSE'.
The attribute is used in combination with 'Claim Type Code' (BMS ID 7237) to identify the type of claim applicable to the product and 'Element Claim Code' (BMS ID 7233) to identify a specific element (such as a substance/ingredient or chemical compound) to which the claim type applies.</t>
  </si>
  <si>
    <t>claimMarkedOnPackage</t>
  </si>
  <si>
    <t>/catalogue_item_notification:catalogueItemNotificationMessage/catalogueItem/tradeItem/tradeItemInformation/extension/*[namespace-uri()='urn:gs1:gdsn:product_information:xsd:3' and local-name()='productInformationModule']/productInformationDetail/claimDetail/claimMarkedOnPackage</t>
  </si>
  <si>
    <t>Maximum Cycles Reusable</t>
  </si>
  <si>
    <t>Maximum number of times this Trade Item can be reused.</t>
  </si>
  <si>
    <t>Indicate the maximum number of times the product can be reused. The information must be indicated when 'Manufacturer Declared Reusability Type Code' (BMS ID 1598) = 'REUSABLE', 'LIMITED_REUSABLE' or 'REUSABLE_SAME_PATIENT'.</t>
  </si>
  <si>
    <t>maximumCyclesReusable</t>
  </si>
  <si>
    <t xml:space="preserve">/catalogue_item_notification:catalogueItemNotification/catalogueItem/tradeItem/tradeItemInformation/extension/*[namespace-uri()='urn:gs1:gdsn:medical_device_trade_item:xsd:3' and local-name()='medicalDeviceTradeItemModule']/medicalDeviceInformation/healthCareTradeItemReusabilityInformation/maximumCyclesReusable
</t>
  </si>
  <si>
    <t xml:space="preserve">Has Device Measuring Function
</t>
  </si>
  <si>
    <t>Indication if the device has a function which measures any type of patient metrics.</t>
  </si>
  <si>
    <t xml:space="preserve">Indicate whether the product has a measuring function by selecting 'true' or 'false'. The information must at least be indicated when 'Additional Trade Item Classification System Code' (BMS ID 171) = '76 (EU MDR/IVDR Risk class)' and 'Additional Trade Item Classification Code Value' (BMS ID 173) = 'EU_CLASS_I'. The information is to indicate whether the product is classified as risk class 1m (measuring function).
</t>
  </si>
  <si>
    <t>hasDeviceMeasuringFunction</t>
  </si>
  <si>
    <t>/catalogue_item_notification:catalogueItemNotification/catalogueItem/tradeItem/tradeItemInformation/extension/*[namespace-uri()='urn:gs1:gdsn:medical_device_trade_item:xsd:3' and local-name()='medicalDeviceTradeItemModule']/medicalDeviceInformation/hasDeviceMeasuringFunction</t>
  </si>
  <si>
    <t>Is Reusable Surgical Instrument</t>
  </si>
  <si>
    <t xml:space="preserve">Indication the device is a Reusable Surgical Instrument. 'Reusable surgical instrument' means an instrument intended for surgical use in cutting, drilling, sawing, scratching, scraping, clamping, retracting, clipping or similar procedures, without a connection to an active device and which is intended by the Manufacturer to be reused after appropriate procedures such as cleaning, disinfection and sterilisation have been carried out. </t>
  </si>
  <si>
    <t xml:space="preserve">Indicate whether the surgical instrument is reusable by selecting 'true' or 'false'. The information must at least be indicated when 'Additional Trade Item Classification System Code' (BMS ID 171) = '76 (EU MDR/IVDR Risk class)' and 'Additional Trade Item Classification Code Value' (BMS ID 173) = 'EU_CLASS_I'. The information is to indicate whether the product is classified as risk class 1r (reusable instrument).
</t>
  </si>
  <si>
    <t>isReusableSurgicalInstrument</t>
  </si>
  <si>
    <t>/catalogue_item_notification:catalogueItemNotification/catalogueItem/tradeItem/tradeItemInformation/extension/*[namespace-uri()='urn:gs1:gdsn:medical_device_trade_item:xsd:3' and local-name()='medicalDeviceTradeItemModule']/medicalDeviceInformation/isReusableSurgicalInstrument</t>
  </si>
  <si>
    <t>Is Device Exempt From Implant Obligations</t>
  </si>
  <si>
    <t>Indication the medical device is exempted from specific obligations imposed on implantable devices by the regulation. Refer to EU MDR Article 18/3 Implant Card and Information to be supplied to the patient with an implanted device.</t>
  </si>
  <si>
    <t xml:space="preserve">Indicate whether the device is exempted from implant obligations by selecting 'true' or 'false'. The information must be indicated when 'Is trade item implantable' (BMS ID 1580) = 'TRUE'.
If the GTIN is not an implant, this attribute shall be left empty. Please refer to the local regulation on which implants are exempted.
</t>
  </si>
  <si>
    <t>isDeviceExemptFromImplantObligations</t>
  </si>
  <si>
    <t>/catalogue_item_notification:catalogueItemNotification/catalogueItem/tradeItem/tradeItemInformation/extension/*[namespace-uri()='urn:gs1:gdsn:medical_device_trade_item:xsd:3' and local-name()='medicalDeviceTradeItemModule']/medicalDeviceInformation/isDeviceExemptFromImplantObligations</t>
  </si>
  <si>
    <t>Volatile Organic Compound</t>
  </si>
  <si>
    <t>Volatile Organic Compound is the amount of an item that is a volatile organic compound expressed as a measurement. Volatile is where the compound can evaporate or vaporize into the atmosphere.</t>
  </si>
  <si>
    <t>For Switzerland: 
Indicate Volatile Organic Compound in kilograms if applicable/relevant for the product.</t>
  </si>
  <si>
    <t>3121</t>
  </si>
  <si>
    <t>volatileOrganicCompound</t>
  </si>
  <si>
    <t>/catalogue_item_notification:catalogueItemNotification/catalogueItem/tradeItem/tradeItemInformation/extension/*[namespace-uri()='urn:gs1:gdsn:safety_data_sheet:xsd:3' and local-name()='safetyDataSheetModule']/safetyDataSheetInformation/volatileOrganicCompound
/catalogue_item_notification:catalogueItemNotification/catalogueItem/tradeItem/tradeItemInformation/extension/*[namespace-uri()='urn:gs1:gdsn:safety_data_sheet:xsd:3' and local-name()='safetyDataSheetModule']/safetyDataSheetInformation/volatileOrganicCompound/@measurementUnitCode</t>
  </si>
  <si>
    <t>Cumulative Temperature Interruption Acceptable Time Span Instructions</t>
  </si>
  <si>
    <t>Instructions provided by the product manufacturer regarding the process, procedures, or handling instructions for trade items that has exceeded the cumulative time span of temperature interruptions.</t>
  </si>
  <si>
    <t>Indicate the instructions regarding the process, procedures, or handling instructions for products that have exceeded the cumulative time span of temperature interruptions. 
This information can only be indicated in addition to the temperature information, i.e. where the 'Temperature Qualifier Code' (BMS 3830) with the code 'STORAGE_HANDLING' and associated 'Minimum Temperature' (BMS ID 3826) and/or 'Maximum Temperature' (BMS ID 3820) have been indicated, and provides advice on how to handle a product if these temperature specifications could not be met for the product.</t>
  </si>
  <si>
    <t>Permissible temperature deviation: ±2°C for up to 12 hours. Exceeding this limit requires quarantine and evaluation before use.</t>
  </si>
  <si>
    <t>1..1000</t>
  </si>
  <si>
    <t>cumulativeTemperatureInterruptionAcceptableTimeSpanInstructions</t>
  </si>
  <si>
    <t>/catalogue_item_notification:catalogueItemNotification/catalogueItem/tradeItem/tradeItemInformation/extension/*[namespace-uri()='urn:gs1:gdsn:trade_item_temperature_information:xsd:3' and local-name()='tradeItemTemperatureInformationModule']/tradeItemTemperatureInformation/cumulativeTemperatureInterruptionAcceptableTimeSpanInstructions
/catalogue_item_notification:catalogueItemNotification/catalogueItem/tradeItem/tradeItemInformation/extension/*[namespace-uri()='urn:gs1:gdsn:trade_item_temperature_information:xsd:3' and local-name()='tradeItemTemperatureInformationModule']/tradeItemTemperatureInformation/cumulativeTemperatureInterruptionAcceptableTimeSpanInstructions/@languageCode</t>
  </si>
  <si>
    <t>Waste Code</t>
  </si>
  <si>
    <t>The code that describes the type of waste created from the product. Please refer to any local regulation requirements for disposal/recyclable waste.</t>
  </si>
  <si>
    <t>Indicate the type of waste that is created from the product as written in the Instructions For Use (IFU), by using a code from the code list 'TypeOfWasteCode'.</t>
  </si>
  <si>
    <t>SHARP_MEDICAL_OBJECTS</t>
  </si>
  <si>
    <t>TypeOfWasteCode (530)</t>
  </si>
  <si>
    <t>typeOfWasteCode</t>
  </si>
  <si>
    <t>/catalogue_item_notification:catalogueItemNotification/catalogueItem/tradeItem/tradeItemInformation/extension/*[namespace-uri()='urn:gs1:gdsn:trade_item_disposal_information:xsd:3' and local-name()='tradeItemDisposalInformationModule']/tradeItemDisposalInformation/typeOfWasteCode</t>
  </si>
  <si>
    <t>Required Education or Training Type Code</t>
  </si>
  <si>
    <t>The code that describes the appropriate type of education or training required to use/handle/operate the product.</t>
  </si>
  <si>
    <t xml:space="preserve">Indicate a code from the code list 'RequiredEducationTrainingTypeCode'. The information must be indicated when the Instructions For Use (IFU) states that education or training by the user is required to use/handle/operate the product. 
</t>
  </si>
  <si>
    <t>SAFE_USE</t>
  </si>
  <si>
    <t>RequiredEducationTrainingTypeCode (523)</t>
  </si>
  <si>
    <t>requiredEducationTrainingTypeCode</t>
  </si>
  <si>
    <t>/catalogue_item_notification:catalogueItemNotification/catalogueItem/tradeItem/tradeItemInformation/extension/*[namespace-uri()='urn:gs1:gdsn:consumer_instructions:xsd:3' and local-name()='consumerInstructionsModule']/consumerInstructions/requiredEducationTrainingTypeCode</t>
  </si>
  <si>
    <t>Pre-cleaning Indicator</t>
  </si>
  <si>
    <t>The indicator that specifies whether pre-cleaning of the product is required before cleaning and disinfection.</t>
  </si>
  <si>
    <t>Indicate whether the product requires additional pre-cleaning (for example, immediately after use or as manual pre-cleaning at the Central Sterilisation Services Department) by selecting ‘true' or ‘false'. The information must be indicated when ‘Manufacturer Declared Reusability Type Code' (BMS ID 1598) = ‘REUSABLE', 'LIMITED_REUSABLE' or 'REUSABLE_SAME_PATIENT'.
If ‘Pre-cleaning Indicator’ = true, enter the pre-cleaning detergent in 'Product Cleaning Type Code’ (BMS ID 7104) and the corresponding process type in 'Cleaning Disinfection Process Code’ (BMS ID 7106). Repeat the class without 'Pre-cleaning Indicator’ for the cleaning information.
Disclaimer: the label, the IFU and the instructions for cleaning, disinfection and sterilisation are leading. Consult these.</t>
  </si>
  <si>
    <t>isPreCleaningNecessary</t>
  </si>
  <si>
    <t>/catalogue_item_notification:catalogueItemNotification/catalogueItem/tradeItem/tradeItemInformation/extension/*[namespace-uri()='urn:gs1:gdsn:consumer_instructions:xsd:3' and local-name()='consumerInstructionsModule']/consumerInstructions/cleaningDisinfectingInformation/isPreCleaningNecessary</t>
  </si>
  <si>
    <t>Cleaning Disinfection Process Code</t>
  </si>
  <si>
    <t>The code that describes the type of process necessary to pre-clean, clean, or disinfect the specific product.</t>
  </si>
  <si>
    <t xml:space="preserve">Indicate the type of process necessary to (pre-)clean or disinfect the product, by using a code from the code list 'TypeOfCleaningDisinfectionProcessCode'. Indicate this attribute in combination with 'Product Cleaning Type Code' (BMS ID 7104) or 'Product Disinfection Type Code’ (BMS ID 7108).
Disclaimer: the label, the IFU and the instructions for cleaning, disinfection and sterilisation are leading. Consult these. 
</t>
  </si>
  <si>
    <t>AUTOMATED_MANUAL</t>
  </si>
  <si>
    <t>TypeOfCleaningDisinfectionProcessCode (521)</t>
  </si>
  <si>
    <t>typeOfCleaningDisinfectionProcessCode</t>
  </si>
  <si>
    <t>/catalogue_item_notification:catalogueItemNotification/catalogueItem/tradeItem/tradeItemInformation/extension/*[namespace-uri()='urn:gs1:gdsn:consumer_instructions:xsd:3' and local-name()='consumerInstructionsModule']/consumerInstructions/cleaningDisinfectingInformation/typeOfCleaningDisinfectionProcessCode</t>
  </si>
  <si>
    <t>Product Cleaning Type Code</t>
  </si>
  <si>
    <t>The code that describes the form of pre-cleaner/cleaner/detergent that can be used for the product. Example: Cleaner/detergent in accordance with ISO 15883.</t>
  </si>
  <si>
    <t>If (pre-)cleaning of the product is required. Then indicate this attribute by selecting the type of (pre-)cleaning/detergent, by using a code from the code list 'TypeOfCleaningCode'. Indicate this attribute in combination with 'Cleaning Disinfection Process Code’ (BMS ID 7106).
If ‘Pre-cleaning Indicator’ (BMS ID 7103) = true, enter the pre-cleaning detergent in ‘Product Cleaning Type Code’ and the corresponding process type in ‘Cleaning Disinfection Process Code’ (BMS ID 7106). Repeat the class without ‘Pre-cleaning Indicator’ for the cleaning information. If ‘Pre-cleaning Indicator’ = false or empty, the detergent entered in 'Product Cleaning Type Code’ and the corresponding process type in 'Cleaning Disinfection Process Code’ will be used for cleaning.
Disclaimer: the label, the IFU and the instructions for cleaning, disinfection and sterilisation are leading. Consult these.</t>
  </si>
  <si>
    <t>ALKALINE_DETERGENT</t>
  </si>
  <si>
    <t>TypeOfCleaningCode (520)</t>
  </si>
  <si>
    <t>typeOfCleaningCode</t>
  </si>
  <si>
    <t>/catalogue_item_notification:catalogueItemNotification/catalogueItem/tradeItem/tradeItemInformation/extension/*[namespace-uri()='urn:gs1:gdsn:consumer_instructions:xsd:3' and local-name()='consumerInstructionsModule']/consumerInstructions/cleaningDisinfectingInformation/typeOfCleaningCode</t>
  </si>
  <si>
    <t>Product Disinfection Type Code</t>
  </si>
  <si>
    <t>The code that describes the type of disinfection that is possible for the product. Example: Disinfection type in accordance with ISO 15883.</t>
  </si>
  <si>
    <t>If automated disinfection is required, then also indicate this attribute by selecting the type of disinfection required after cleaning, by using a code from the code list 'TypeOfDisinfectionCode'. Indicate this attribute in combination with 'Cleaning Disinfection Process Code’ (BMS ID 7106).
Disclaimer: the label, the IFU and the instructions for cleaning, disinfection and sterilisation are leading. Consult these.</t>
  </si>
  <si>
    <t>GLUTARALDEHYDE</t>
  </si>
  <si>
    <t>TypeOfDisinfectionCode (522)</t>
  </si>
  <si>
    <t>typeOfDisinfectionCode</t>
  </si>
  <si>
    <t>/catalogue_item_notification:catalogueItemNotification/catalogueItem/tradeItem/tradeItemInformation/extension/*[namespace-uri()='urn:gs1:gdsn:consumer_instructions:xsd:3' and local-name()='consumerInstructionsModule']/consumerInstructions/cleaningDisinfectingInformation/typeOfDisinfectionCode</t>
  </si>
  <si>
    <t>Resistance to a Surface Tension Reducing Agent Indicator</t>
  </si>
  <si>
    <t>The indicator that specifies whether the product is resistant to a surface tension reducing agent.</t>
  </si>
  <si>
    <t xml:space="preserve">Indicate whether the product is resistant to a surface tension reducing agent by selecting 'true' or 'false'. The information must be indicated when 'Product disinfection type code' (BMS ID 7108) = 'THERMAL_DISINFECTION'.
</t>
  </si>
  <si>
    <t>isProductResistantToSurfaceTensionReducingAgent</t>
  </si>
  <si>
    <t>/catalogue_item_notification:catalogueItemNotification/catalogueItem/tradeItem/tradeItemInformation/extension/*[namespace-uri()='urn:gs1:gdsn:medical_device_trade_item:xsd:3' and local-name()='medicalDeviceTradeItemModule']/medicalDeviceInformation/isProductResistantToSurfaceTensionReducingAgent</t>
  </si>
  <si>
    <t>Minimum Process Temperature Timespan</t>
  </si>
  <si>
    <t>The minimum amount of time that the product can safely be processed in relation to the provided process and temperature, defined by the manufacturer without affecting product safety or quality.</t>
  </si>
  <si>
    <t>Already in use in the Netherlands (available for other countries soon):
Indicate the minimum time in which the product can be processed without affecting product safety or quality. Indicate this attriute together with the attributes 'Temperature Qualifier Code' (BMS ID 3830) (with the code 'STERILISATION'), 'Minimum Temperature' (BMS ID 3826) and 'Maximum Temperature' (BMS ID 3820). The information must be indicated when 'Initial Sterilisation Prior to Use Code' (BMS ID 1594) is 'AUTOCLAVE' or 'DRY_HEAT'.
Disclaimer: the label, the IFU and the instructions for cleaning, disinfection and sterilisation are leading. Consult these.</t>
  </si>
  <si>
    <t>3 MIN</t>
  </si>
  <si>
    <t>minimumProcessTemperatureTimeSpan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</si>
  <si>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local-name()='tradeItemTemperatureInformationModule']/tradeItemTemperatureInformation/minimumProcessTemperatureTimeSpan</t>
  </si>
  <si>
    <t>Maximum Process Temperature Timespan</t>
  </si>
  <si>
    <t>The maximum amount of time that the product can safely be processed in relation to the provided process and temperature, defined by the manufacturer without affecting product safety or quality.</t>
  </si>
  <si>
    <t>Already in use in the Netherlands (available for other countries soon):
Indicate the maximum time in which the product can be processed without affecting product safety or quality. Indicate this attribute together with the attributes 'Temperature Qualifier Code' (BMS ID 3830) (with the code 'STERILISATION'), 'Minimum Temperature' (BMS ID 3826) and 'Maximum Temperature' (3820). The information must be indicated when 'Initial Sterilisation Prior to Use Code' (BMS ID 1594) is 'AUTOCLAVE' or 'DRY_HEAT'. 
Disclaimer: the label, the IFU and the instructions for cleaning, disinfection and sterilisation are leading. Consult these.</t>
  </si>
  <si>
    <t>15 MIN</t>
  </si>
  <si>
    <t>maximumProcessTemperatureTimeSpan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</si>
  <si>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local-name()='tradeItemTemperatureInformationModule']/tradeItemTemperatureInformation/maximumProcessTemperatureTimeSpan</t>
  </si>
  <si>
    <t>Temperature Qualifier Code</t>
  </si>
  <si>
    <t>Temperature Activity Code</t>
  </si>
  <si>
    <t>The code that indicates the activity for which the maximum and minimum temperatures are applicable.</t>
  </si>
  <si>
    <t>Code qualifying the type of a temperature requirement for example Storage.</t>
  </si>
  <si>
    <t xml:space="preserve">Indicate this attribute for storage temperature information with the code 'STORAGE_HANDLING', together with the attributes 'Minimum Temperature' (BMS ID 3826) and 'Maximum Temperature' (BMS ID 3820).
Already in use in the Netherlands (available for other countries soon):
Indicate this attribute (with the code 'STERILISATION') together with the attributes 'Minimum Temperature' (BMS ID 3826), 'Maximum Temperature' (BMS ID 3820), 'Maximum Process Temperature Timespan' (BMS ID 8602) and 'Minimum Process Temperature Timespan' (BMS ID 8599). The information must be indicated when 'Initial Sterilisation Prior to Use Code' (BMS ID 1594) is 'AUTOCLAVE' or 'DRY_HEAT'.
Disclaimer: the label, the IFU and the instructions for cleaning, disinfection and sterilisation are leading. Consult these.
</t>
  </si>
  <si>
    <t>STORAGE_HANDLING</t>
  </si>
  <si>
    <t>TemperatureQualifierCode (314)</t>
  </si>
  <si>
    <t>3820, 3826</t>
  </si>
  <si>
    <t>temperatureQualifierCode</t>
  </si>
  <si>
    <t>/catalogue_item_notification:catalogueItemNotification/catalogueItem/tradeItem/tradeItemInformation/extension/*[namespace-uri()='urn:gs1:gdsn:trade_item_temperature_information:xsd:3' and local-name()='tradeItemTemperatureInformationModule']/tradeItemTemperatureInformation/temperatureQualifierCode</t>
  </si>
  <si>
    <t>Maximum Temperature</t>
  </si>
  <si>
    <t>The maximum temperature that a product can not exceed during an activity as defined by the manufacturer without affecting product safety, quality and/or usage.</t>
  </si>
  <si>
    <t>The maximum temperature that a trade item can not exceed as defined by the manufacturer without affecting product safety or quality.</t>
  </si>
  <si>
    <t>Indicate the maximum temperature for storage handling in Celsius degrees, together with the attributes 'Temperature Qualifier Code' (BMS ID 3830) (with the code 'STORAGE_HANDLING') and 'Minimum Temperature' (BMS ID 3826).
Already in use in the Netherlands (available for other countries soon):
Indicate this attribute together with the attributes 'Temperature Qualifier Code' (BMS ID 3830) (with the code 'STERILISATION'), 'Minimum Temperature' (BMS ID 3826), 'Maximum Process Temperature Timespan' (BMS ID 8602) and 'Minimum Process Temperature Timespan' (BMS ID 8599). The information must be indicated when 'Initial Sterilisation Prior to Use Code' (BMS ID 1594) is 'AUTOCLAVE' or 'DRY_HEAT'.
Disclaimer: the label, the IFU and the instructions for cleaning, disinfection and sterilisation are leading. Consult these.</t>
  </si>
  <si>
    <t>70 CEL</t>
  </si>
  <si>
    <t>TemperatureMeasurementUnitCode (313)</t>
  </si>
  <si>
    <t>3830, 3826</t>
  </si>
  <si>
    <t>maximumTemperature</t>
  </si>
  <si>
    <t>/catalogue_item_notification:catalogueItemNotification/catalogueItem/tradeItem/tradeItemInformation/extension/*[namespace-uri()='urn:gs1:gdsn:trade_item_temperature_information:xsd:3' and local-name()='tradeItemTemperatureInformationModule']/tradeItemTemperatureInformation/maximumTemperature
/catalogue_item_notification:catalogueItemNotification/catalogueItem/tradeItem/tradeItemInformation/extension/*[namespace-uri()='urn:gs1:gdsn:trade_item_temperature_information:xsd:3' and local-name()='tradeItemTemperatureInformationModule']/tradeItemTemperatureInformation/maximumTemperature/@temperaturemeasurementUnitCode</t>
  </si>
  <si>
    <t>Minimum Temperature</t>
  </si>
  <si>
    <t>The minimum temperature that a product can not go below during an activity as defined by the manufacturer without affecting product safety, quality and/or usage.</t>
  </si>
  <si>
    <t>The minimum temperature that a trade item can be held below defined by the manufacturer without affecting product safety or quality.</t>
  </si>
  <si>
    <t>Indicate the minimum temperature for storage handling in Celsius degrees, together with the attributes 'Temperature Qualifier Code' (BMS ID 3830) (with the code 'STORAGE_HANDLING') and 'Maximum Temperature' (BMS ID 3820).
Already in use in the Netherlands (available for other countries soon):
Indicate this attribute together with the attributes 'Temperature Qualifier Code' (BMS ID 3830) (with the code 'STERILISATION'), 'Maximum Temperature' (BMS ID 3820),  'Maximum Process Temperature Timespan' (BMS ID 8602) and 'Minimum Process Temperature Timespan' (BMS ID 8599). The information must be indicated when 'Initial Sterilisation Prior to Use Code' (BMS ID 1594) is 'AUTOCLAVE' or 'DRY_HEAT'.
Disclaimer: the label, the IFU and the instructions for cleaning, disinfection and sterilisation are leading. Consult these.</t>
  </si>
  <si>
    <t>5 CEL</t>
  </si>
  <si>
    <t>3830, 3820</t>
  </si>
  <si>
    <t>minimumTemperature</t>
  </si>
  <si>
    <t>/catalogue_item_notification:catalogueItemNotification/catalogueItem/tradeItem/tradeItemInformation/extension/*[namespace-uri()='urn:gs1:gdsn:trade_item_temperature_information:xsd:3' and local-name()='tradeItemTemperatureInformationModule']/tradeItemTemperatureInformation/minimumTemperature
/catalogue_item_notification:catalogueItemNotification/catalogueItem/tradeItem/tradeItemInformation/extension/*[namespace-uri()='urn:gs1:gdsn:trade_item_temperature_information:xsd:3' and local-name()='tradeItemTemperatureInformationModule']/tradeItemTemperatureInformation/minimumTemperature/@temperaturemeasurementUnitCode</t>
  </si>
  <si>
    <t>Height</t>
  </si>
  <si>
    <t>The vertical measurement, with its unit of measure, of the item (such as product, case, pallet) according to the GS1 Package Measurement Rules. (https://www.gs1.org/docs/gdsn/3.1/GS1_Package_Measurement_Rules.pdf)</t>
  </si>
  <si>
    <t>The height of the trade item, as measured according to the GS1 Package and Product Measurement Standard.  If the trade item is a unit load, include the shipping platform unless it is excluded according to the Platform Type Code chosen.</t>
  </si>
  <si>
    <t>Indicate the height of the product according to the GS1 Package and Product Measurement Standard, with its unit of measure from the code list 'MeasurementUnitCode_GDSN'.
GS1 Package and Product Measurement Standard: https://www.gs1.org/standards/gs1-package-and-product-measurement-standard/current-standard</t>
  </si>
  <si>
    <t>240 MMT</t>
  </si>
  <si>
    <t>3726</t>
  </si>
  <si>
    <t>height</t>
  </si>
  <si>
    <t xml:space="preserve">/catalogue_item_notification:catalogueItemNotification/catalogueItem/tradeItem/tradeItemInformation/extension/*[namespace-uri()='urn:gs1:gdsn:trade_item_measurements:xsd:3' and local-name()='tradeItemMeasurementsModule']/tradeItemMeasurements/height
/catalogue_item_notification:catalogueItemNotification/catalogueItem/tradeItem/tradeItemInformation/extension/*[namespace-uri()='urn:gs1:gdsn:trade_item_measurements:xsd:3' and local-name()='tradeItemMeasurementsModule']/tradeItemMeasurements/height/@measurementUnitcode
</t>
  </si>
  <si>
    <t>Width</t>
  </si>
  <si>
    <t>The horizontal measurement, with its unit of measure, of the item (such as product, case, pallet) according to the GS1 Package Measurement Rules. (https://www.gs1.org/docs/gdsn/3.1/GS1_Package_Measurement_Rules.pdf)</t>
  </si>
  <si>
    <t>The width of the trade item, as measured according to the GS1 Package and Product Measurement Standard.  If the trade item is a unit load, include the shipping platform unless it is excluded according to the Platform Type Code chosen.</t>
  </si>
  <si>
    <t xml:space="preserve">Indicate the width of the product according to the GS1 Package and Product Measurement Standard, with its unit of measure from the code list 'MeasurementUnitCode_GDSN'.
GS1 Package and Product Measurement Standard: https://www.gs1.org/standards/gs1-package-and-product-measurement-standard/current-standard
</t>
  </si>
  <si>
    <t>600 MMT</t>
  </si>
  <si>
    <t>3740</t>
  </si>
  <si>
    <t>width</t>
  </si>
  <si>
    <t>/catalogue_item_notification:catalogueItemNotification/catalogueItem/tradeItem/tradeItemInformation/extension/*[namespace-uri()='urn:gs1:gdsn:trade_item_measurements:xsd:3' and local-name()='tradeItemMeasurementsModule']/tradeItemMeasurements/width
/catalogue_item_notification:catalogueItemNotification/catalogueItem/tradeItem/tradeItemInformation/extension/*[namespace-uri()='urn:gs1:gdsn:trade_item_measurements:xsd:3' and local-name()='tradeItemMeasurementsModule']/tradeItemMeasurements/width/@measurementUnitcode</t>
  </si>
  <si>
    <t>Depth</t>
  </si>
  <si>
    <t>Depth/Length</t>
  </si>
  <si>
    <t>The depth or length measurement, with its unit of measure, of the item (such as product, case, pallet) according to the GS1 Package Measurement Rules.
(https://www.gs1.org/docs/gdsn/3.1/GS1_Package_Measurement_Rules.pdf)</t>
  </si>
  <si>
    <t>The depth of the trade item, as measured according to the GDSN Package and Product Measurement Standard. If the trade item is a unit load, include the shipping platform unless it is excluded according to the Pallet Type Code chosen.</t>
  </si>
  <si>
    <t>Indicate the depth (or length) of the product according to the GS1 Package and Product Measurement Standard, with its unit of measure from the code list 'MeasurementUnitCode_GDSN'.
GS1 Package and Product Measurement Standard: https://www.gs1.org/standards/gs1-package-and-product-measurement-standard/current-standard</t>
  </si>
  <si>
    <t>400 MMT</t>
  </si>
  <si>
    <t>3722</t>
  </si>
  <si>
    <t>depth</t>
  </si>
  <si>
    <t>/catalogue_item_notification:catalogueItemNotification/catalogueItem/tradeItem/tradeItemInformation/extension/*[namespace-uri()='urn:gs1:gdsn:trade_item_measurements:xsd:3' and local-name()='tradeItemMeasurementsModule']/tradeItemMeasurements/depth
/catalogue_item_notification:catalogueItemNotification/catalogueItem/tradeItem/tradeItemInformation/extension/*[namespace-uri()='urn:gs1:gdsn:trade_item_measurements:xsd:3' and local-name()='tradeItemMeasurementsModule']/tradeItemMeasurements/depth/@measurementUnitCode</t>
  </si>
  <si>
    <t>Gross Weight</t>
  </si>
  <si>
    <t>The total weight of the product including the weight of all its packaging materials.</t>
  </si>
  <si>
    <t>Used to identify the gross weight of the trade item. The gross weight includes all packaging materials of the trade item. At pallet level the trade item, grossWeight includes the weight of the pallet itself. For example, "200 GRM", value - total pounds, total grams, etc. Has to be associated with a valid UOM.</t>
  </si>
  <si>
    <t>Indicate the gross weight of the product. The total weight of the product including the weight of all its packaging materials, with its unit of measure from the code list 'MeasurementUnitCode_GDSN'.</t>
  </si>
  <si>
    <t>120 GRM</t>
  </si>
  <si>
    <t>3778</t>
  </si>
  <si>
    <t>grossWeight</t>
  </si>
  <si>
    <t>/catalogue_item_notification:catalogueItemNotification/catalogueItem/tradeItem/tradeItemInformation/extension/*[namespace-uri()='urn:gs1:gdsn:trade_item_measurements:xsd:3' and local-name()='tradeItemMeasurementsModule']/tradeItemMeasurements/tradeItemWeight/grossWeight
/catalogue_item_notification:catalogueItemNotification/catalogueItem/tradeItem/tradeItemInformation/extension/*[namespace-uri()='urn:gs1:gdsn:trade_item_measurements:xsd:3' and local-name()='tradeItemMeasurementsModule']/tradeItemMeasurements/tradeItemWeight/grossWeight/@measurementUnitCode</t>
  </si>
  <si>
    <t>Minimum Trade Item Lifespan From Time Of Arrival</t>
  </si>
  <si>
    <t>Minimum Days of Shelf Life at Arrival</t>
  </si>
  <si>
    <t>The seller's determination of the minimum number of calendar days of shelf life of the product, based upon the expiration date on the product, upon receipt by the buyer.</t>
  </si>
  <si>
    <t>The period of days, guaranteed by the manufacturer, before the expiration date of the trade item, based on arrival to a mutually agreed to point in the buyers distribution system. Can be repeatable upon use of GLN.</t>
  </si>
  <si>
    <t>Indicate the period of days guaranteed by the manufacturer before the respective kind of expiration date stated for the product, based on arrival at a mutually agreed point in the buyer's distribution system.</t>
  </si>
  <si>
    <t>minimumTradeItemLifespanFromTimeOfArrival</t>
  </si>
  <si>
    <t>/catalogue_item_notification:catalogueItemNotification/catalogueItem/tradeItem/tradeItemInformation/extension/*[namespace-uri()='urn:gs1:gdsn:trade_item_lifespan:xsd:3' and local-name()='tradeItemLifespanModule']/tradeItemLifespan/minimumTradeItemLifespanFromTimeOfArrival</t>
  </si>
  <si>
    <t>Net Weight</t>
  </si>
  <si>
    <t>The weight of the product excluding the weight of all its packaging materials.</t>
  </si>
  <si>
    <t>Used to identify the net weight of the trade item. Net weight excludes any packaging materials. Has to be associated with a valid UoM.</t>
  </si>
  <si>
    <t>Indicate the net weight of the product. The weight of the product excluding the weight of all its packaging materials, with its unit of measure from the code list 'MeasurementUnitCode_GDSN'.</t>
  </si>
  <si>
    <t>100 GRM</t>
  </si>
  <si>
    <t>3780</t>
  </si>
  <si>
    <t>netWeight</t>
  </si>
  <si>
    <t>/catalogue_item_notification:catalogueItemNotification/catalogueItem/tradeItem/tradeItemInformation/extension/*[namespace-uri()='urn:gs1:gdsn:trade_item_measurements:xsd:3' and local-name()='tradeItemMeasurementsModule']/tradeItemMeasurements/tradeItemWeight/netWeight
/catalogue_item_notification:catalogueItemNotification/catalogueItem/tradeItem/tradeItemInformation/extension/*[namespace-uri()='urn:gs1:gdsn:trade_item_measurements:xsd:3' and local-name()='tradeItemMeasurementsModule']/tradeItemMeasurements/tradeItemWeight/netWeight/@measurementUnitCode</t>
  </si>
  <si>
    <t xml:space="preserve">Handling Instructions Code Reference
</t>
  </si>
  <si>
    <t>Product Handling Code</t>
  </si>
  <si>
    <t>The code that defines the information and processes needed to safely handle the product.</t>
  </si>
  <si>
    <t xml:space="preserve">Defines the information and processes needed to safely handle the trade item.
</t>
  </si>
  <si>
    <t xml:space="preserve">Indicate one of the following codes: 'SRT' (Store at Room temperature), 'FPC' (Store in freezer) or '11' (Refrigeration Required).
Disclaimer: the label, the IFU and the instructions for cleaning, disinfection and sterilisation are leading. Consult these.
</t>
  </si>
  <si>
    <t>SRT</t>
  </si>
  <si>
    <t>HandlingInstructionsCode_GDSN (396)</t>
  </si>
  <si>
    <t xml:space="preserve">handlingInstructionsCodeReference
</t>
  </si>
  <si>
    <t>/catalogue_item_notification:catalogueItemNotification/catalogueItem/tradeItem/tradeItemInformation/extension/*[namespace-uri()='urn:gs1:gdsn:trade_item_handling:xsd:3' and local-name()='tradeItemHandlingModule']/tradeItemHandlingInformation/handlingInstructionsCodeReference</t>
  </si>
  <si>
    <t>Platform Type Code</t>
  </si>
  <si>
    <t>Pallet Type Code</t>
  </si>
  <si>
    <t>The code that indicates the type of pallet that the unit load is delivered on.</t>
  </si>
  <si>
    <t>Indicates whether the described despatch unit is delivered on a pallet/platform and on which type of platform. If the despatch unit is delivered on a platform, the platform type must be given here. The range of the platform types/codes is listed in code sets.</t>
  </si>
  <si>
    <t>Indicate the type of pallet on which the described despatch unit is delivered on, by using a code from the code list 'PlatformTypeCode'.</t>
  </si>
  <si>
    <t>PlatformTypeCode (232)</t>
  </si>
  <si>
    <t>PlatformTypeCode</t>
  </si>
  <si>
    <t>/catalogue_item_notification:catalogueItemNotification/catalogueItem/tradeItem/tradeItemInformation/extension/*[namespace-uri()='urn:gs1:gdsn:packaging_information:xsd:3' and local-name()='packagingInformationModule']/packaging/platformTypeCode</t>
  </si>
  <si>
    <t>Platform Terms And Conditions Code</t>
  </si>
  <si>
    <t>Pallet Disposition Code</t>
  </si>
  <si>
    <t>The code that describes the expected action to be taken with the pallet.</t>
  </si>
  <si>
    <t>Indicates if the pallet in the prescribed pallet configuration is rented, exchangeable, against deposit or one way (not reusable).</t>
  </si>
  <si>
    <t>Indicate if the pallet is rented, exchangeable, against deposit or one way (not reusable) by using a code from the code list 'PlatformTermsAndConditionsCode'.</t>
  </si>
  <si>
    <t>PlatformTermsAndConditionsCode (231)</t>
  </si>
  <si>
    <t>PlatformTermsAndConditionsCode</t>
  </si>
  <si>
    <t>/catalogue_item_notification:catalogueItemNotification/catalogueItem/tradeItem/tradeItemInformation/extension/*[namespace-uri()='urn:gs1:gdsn:packaging_information:xsd:3' and local-name()='packagingInformationModule']/packaging/platformTermsAndConditionsCode</t>
  </si>
  <si>
    <t>UDI Production Identifier Type Code</t>
  </si>
  <si>
    <t>The Production Identifiers which are used to control the product as relevant for Unique Device Identification (UDI) rules. Example: Expiry Date, Manufacturing Date, Serial Number, Lot (or batch) Number, etc.</t>
  </si>
  <si>
    <t>Indicate the applicable production identifiers used, by using a code or codes from the code list 'UDIProductionIdentifierTypeCode'.</t>
  </si>
  <si>
    <t>EXPIRATION_DATE</t>
  </si>
  <si>
    <t>UDIProductionIdentifierTypeCode (423)</t>
  </si>
  <si>
    <t>uDIProductionIdentifierTypeCode</t>
  </si>
  <si>
    <t>/catalogue_item_notification:catalogueItemNotification/catalogueItem/tradeItem/tradeItemInformation/extension/*[namespace-uri()='urn:gs1:gdsn:medical_device_trade_item:xsd:3' and local-name()='medicalDeviceTradeItemModule']/medicalDeviceInformation/uDIProductionIdentifierTypeCode</t>
  </si>
  <si>
    <t>United Nations Dangerous Goods Number</t>
  </si>
  <si>
    <t>The four-digit number assigned by the United Nations Committee of Experts on the transport of dangerous goods that identifies dangerous goods, such as explosives, flammable liquids and toxic substances.</t>
  </si>
  <si>
    <t>The four-digit number assigned by the United Nations Committee of Experts on the Transport of Dangerous Goods to classify a substance or a particular groups of substances. Abbreviation: UNDG Number.</t>
  </si>
  <si>
    <t xml:space="preserve">Indicate the UN number, (substance identification number) of the dangerous goods item according to substance list for transport by road and rail (ADR/RID). This is the four-digit number assigned by the United Nations Committee of Experts on the Transport of Dangerous Goods to classify a substance or a particular groups of substances. Abbreviation: UNDG Number. The information should be indicated when 'Dangerous Goods Regulation Code' (BMS ID 3865) = 'ZCG'.
For the UN number see the external code list of ADR2017 - UN numbers after the national dangerous goods legislation corresponding to the European risk good agreements.
The attribute 'United Nations Dangerous Goods Number' is used in combination with 'Dangerous Goods Hazardous Code' (BMS ID 3881) and 'Dangerous Goods Regulation Code' (BMS ID 3865).
</t>
  </si>
  <si>
    <t>unitedNationsDangerousGoodsNumber</t>
  </si>
  <si>
    <t>/catalogue_item_notification:catalogueItemNotification/catalogueItem/tradeItem/tradeItemInformation/extension/*[namespace-uri()='urn:gs1:gdsn:place_of_item_activity:xsd:3' and local-name()='placeOfItemActivityModule']/importClassification/statisticalReportingMeasurement</t>
  </si>
  <si>
    <t>Dangerous Goods Regulation Code</t>
  </si>
  <si>
    <t>The code indicating the agency responsible for the classification system of dangerous goods or indicating whether the product is dangerous goods.</t>
  </si>
  <si>
    <t>An indication of the classification system(s) of dangerous goods and/or the Agency(ies) responsible for it.</t>
  </si>
  <si>
    <t>Indicate whether the product and/or at least one of its packaging items – or at least one of its assortment components – because of its properties according to the European dangerous goods agreements (ADR/RID), and the respective national legislation for transport by road and rail – must be classified as a dangerous good, and thus is subject to the respective regulations.
If the product contains dangerous goods or is a dangerous good indicate 'ZCG'. If the product does not contain or is not a dangerous good indicate 'ZNA'.
If the attribute 'Dangerous Goods Regulation Code' is indicated using code 'ZCG', then the attribute is used in combination with 'Dangerous Goods Regulation Agency' (BMS ID 3864), 'Dangerous Goods Hazardous Code' (BMS ID 3881) and United Nations Dangerous Goods Number' (BMS ID 3894).</t>
  </si>
  <si>
    <t>ZCG</t>
  </si>
  <si>
    <t>DangerousGoodsRegulationCode</t>
  </si>
  <si>
    <t>dangerousGoodsRegulationCode</t>
  </si>
  <si>
    <t>/catalogue_item_notification:catalogueItemNotification/catalogueItem/tradeItem/tradeItemInformation/extension/*[namespace-uri()='urn:gs1:gdsn:transportation_hazardous_classification:xsd:3'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local-name()='transportationHazardousClassificationModule']/transportationClassification/regulatedTransportationMode/hazardousInformationHeader/dangerousGoodsRegulationCode</t>
  </si>
  <si>
    <t>Dangerous Goods Hazardous Code</t>
  </si>
  <si>
    <t>Hazardous Identification Code</t>
  </si>
  <si>
    <t>The code applied to the vehicle transporting dangerous goods by road or rail.</t>
  </si>
  <si>
    <t>Dangerous goods hazard ID number, which must be applied to the vehicle, when transporting this trade item (dangerous good) by road or rail, to inform the police, the fire brigade and others in case of an accident about the kind of danger caused by the cargo.</t>
  </si>
  <si>
    <t xml:space="preserve">Indicate the hazardous code, which must be applied to the vehicle (in the top part of the orange sign), when transporting this trade item (dangerous goods) by road or rail, to inform the police, the fire brigade and others in case of an accident about the kind of danger caused by the cargo. For dangerous goods without a hazardous code, the code 'NONE' should be indicated. The information should be indicated when 'Dangerous Goods Regulation Code' (BMS ID 3865) = 'ZCG'.
For the hazardous code see the external code list of ADR2017 - Numbers to identify the danger after the national dangerous goods legislation corresponding to the European risk good agreements.
The attribute 'Dangerous Goods Hazardous Code' is used in combination with 'United Nations Dangerous Goods Number' (BMS ID 3894) and 'Dangerous Goods Regulation Code' (BMS ID 3865).
</t>
  </si>
  <si>
    <t>dangerousGoodsHazardousCode</t>
  </si>
  <si>
    <t>/catalogue_item_notification:catalogueItemNotification/catalogueItem/tradeItem/tradeItemInformation/extension/*[namespace-uri()='urn:gs1:gdsn:transportation_hazardous_classification:xsd:3'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local-name()='transportationHazardousClassificationModule']/transportationClassification/regulatedTransportationMode/hazardousInformationHeader/hazardousInformationDetail/dangerousGoodsHazardousCode</t>
  </si>
  <si>
    <t>Dangerous Goods Regulation Agency</t>
  </si>
  <si>
    <t>An indication of the agency responsible for a classification system(s) of dangerous goods.</t>
  </si>
  <si>
    <t>Indicate 'ADR' as responsible agency when the attribute 'Dangerous Goods Regulation Code' (BMS ID 3865) is indicated using code 'ZCG'.</t>
  </si>
  <si>
    <t>ADR</t>
  </si>
  <si>
    <t>No</t>
  </si>
  <si>
    <t>dangerousGoodsRegulationAgency</t>
  </si>
  <si>
    <t>/catalogue_item_notification:catalogueItemNotification/catalogueItem/tradeItem/tradeItemInformation/extension/*[namespace-uri()='urn:gs1:gdsn:transportation_hazardous_classification:xsd:3'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local-name()='transportationHazardousClassificationModule']/transportationClassification/regulatedTransportationMode/hazardousInformationHeader/dangerousGoodsRegulationAgency</t>
  </si>
  <si>
    <t>Add [3.1.36]</t>
  </si>
  <si>
    <t>Device Fill Code</t>
  </si>
  <si>
    <t>The material used to fill the device, such as for a breast implant.</t>
  </si>
  <si>
    <t>For breast implants: Indicate the type of filling of the product using a code from the code list 'DeviceFillCode'.</t>
  </si>
  <si>
    <t>SILICONE</t>
  </si>
  <si>
    <t>DeviceFillCode</t>
  </si>
  <si>
    <t>deviceFillCode</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</si>
  <si>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local-name()='medicalDeviceTradeItemModule']/medicalDeviceInformation/deviceFillCode</t>
  </si>
  <si>
    <t>Device Texture Code</t>
  </si>
  <si>
    <t>The surface texture of the device being inserted or explanted, such as for a breast implant.</t>
  </si>
  <si>
    <t>For breast implants: Indicate the texture of the product using a code from the code list 'DeviceTextureCode'.</t>
  </si>
  <si>
    <t>MACRO_TEXTURE</t>
  </si>
  <si>
    <t>DeviceTextureCode</t>
  </si>
  <si>
    <t>deviceTextureCode</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</si>
  <si>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local-name()='medicalDeviceTradeItemModule']/medicalDeviceInformation/deviceTextureCode</t>
  </si>
  <si>
    <t>Device Shape Code</t>
  </si>
  <si>
    <t>The shape of the device being inserted or explanted, such as for a breast implant.</t>
  </si>
  <si>
    <t>For breast implants: Indicate the shape of the product using a code from the code list 'DeviceShapeCode'.</t>
  </si>
  <si>
    <t>SHAPED_ANATOMICAL</t>
  </si>
  <si>
    <t>DeviceShapeCode</t>
  </si>
  <si>
    <t>deviceShapeCode</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</si>
  <si>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local-name()='medicalDeviceTradeItemModule']/medicalDeviceInformation/deviceShapeCode</t>
  </si>
  <si>
    <t>Has Batch Number</t>
  </si>
  <si>
    <t>Indication whether the base trade item is batch or lot number requested by law, not batch or lot number requested by law but batch or lot number allocated, or not batch or lot number allocated. A batch or lot number is a manufacturer assigned code used to identify a trade item's trade item on batch or lot.
Differs from Serial Number which is a manufacturer assigned code during the trade item on cycle to identify a unique trade item.</t>
  </si>
  <si>
    <t xml:space="preserve">For the U.S. FDA, indicate whether the GTIN is batch or lot number requested by law by selecting 'true' or 'false'.
</t>
  </si>
  <si>
    <t>hasBatchNumber</t>
  </si>
  <si>
    <t>packaging_marking:packagingMarkingModule/packagingMarking/hasBatchNumber</t>
  </si>
  <si>
    <t>Serial Number Location Code</t>
  </si>
  <si>
    <t>The location on the item or packaging of a serial number. A serial number is a code, numeric or alphanumeric, assigned to an individual instance of an entity for its lifetime for example a Microscope model AC-2 with serial number 1234568 and microscope model AC-2 with serial number 1234569.</t>
  </si>
  <si>
    <t xml:space="preserve">For the U.S. FDA indicate the location of the serial number on the item or packaging using a code from the code list 'SerialNumberLocationCode'. Multiple values are possible.
If the location of the serial number is not known select (UNKNOWN) - Unknown location of marking. If the product does not have a serial number select (NOT_MARKED) - No serial number marked.
</t>
  </si>
  <si>
    <t>MARKED_ON_PACKAGING</t>
  </si>
  <si>
    <t>SerialNumberLocationCode (291)</t>
  </si>
  <si>
    <t>serialNumberLocationCode</t>
  </si>
  <si>
    <t>packaging_marking:packagingMarkingModule/packagingMarking/serialNumberLocationCode</t>
  </si>
  <si>
    <t>Trade Item Date On Packaging Type Code</t>
  </si>
  <si>
    <t>Indicates the type of date marked on the packaging for example Best Before Date.</t>
  </si>
  <si>
    <t xml:space="preserve">For the U.S. FDA indicate the type of date marked on the packaging using a code from the code list 'TradeItemDateOnPackagingTypeCode'.
If there is no date on the package, choose NO_DATE_MARKED.
</t>
  </si>
  <si>
    <t>TradeItemDateOnPackagingTypeCode (343)</t>
  </si>
  <si>
    <t>tradeItemDateOnPackagingTypeCode</t>
  </si>
  <si>
    <t>packaging_marking:packagingMarkingModule/packagingMarking/packagingDate/tradeItemDateOnPackagingTypeCode</t>
  </si>
  <si>
    <t>Communication Channel Code</t>
  </si>
  <si>
    <t>Code specifying the type of communication channel, for example TELEPHONE.</t>
  </si>
  <si>
    <t>(See regulatory mapping tab)</t>
  </si>
  <si>
    <t>TELEPHONE</t>
  </si>
  <si>
    <t>CommunicationChannelCode (50)</t>
  </si>
  <si>
    <t>127, 135</t>
  </si>
  <si>
    <t>communicationChannelCode</t>
  </si>
  <si>
    <t>catalogue_item_notification:catalogueItemNotification/catalogueItem/tradeItem/tradeItemContactInformation/targetMarketCommunicationChannel/communicationChannel/communicationChannelCode</t>
  </si>
  <si>
    <t>Communication Value</t>
  </si>
  <si>
    <t>Text identifying the endpoint for the communication channel, for example a telephone number or an e-mail address.</t>
  </si>
  <si>
    <t xml:space="preserve"> +31(0)548754214</t>
  </si>
  <si>
    <t>127, 134</t>
  </si>
  <si>
    <t>communicationValue</t>
  </si>
  <si>
    <t>catalogue_item_notification:catalogueItemNotification/catalogueItem/tradeItem/tradeItemContactInformation/targetMarketCommunicationChannel/communicationChannel/communicationValue</t>
  </si>
  <si>
    <t>Component Identification</t>
  </si>
  <si>
    <t>An identifier for a component.</t>
  </si>
  <si>
    <t>05410013107231</t>
  </si>
  <si>
    <t>componentIdentification</t>
  </si>
  <si>
    <t>/catalogue_item_notification:catalogueItemNotification/catalogueItem/tradeItem/tradeIteminformation/tradeItemComponents/componentInformation/componentIdentification</t>
  </si>
  <si>
    <t>UDID Device Count</t>
  </si>
  <si>
    <t>The count of medical devices which are contained inside the base item for regulatory purposes.</t>
  </si>
  <si>
    <t>Attribute used by EU EUDAMED and GUDID (US FDA) only.
Indicate the count of medical devices which are contained inside the base item for regulatory purposes.</t>
  </si>
  <si>
    <t>1..10</t>
  </si>
  <si>
    <t>udidDeviceCount</t>
  </si>
  <si>
    <t>medical_device_trade_item:medicalDeviceTradeItemModule/medicalDeviceInformation/udidDeviceCount</t>
  </si>
  <si>
    <t>UDID First Publication Date Time</t>
  </si>
  <si>
    <t>The date upon which the Trade Item can be published by the Unique Device Identifier Database (UDID) in their public facing systems. 
Until this date, the product information may reside in the UDID, but will not be visible to the public.</t>
  </si>
  <si>
    <t>2019-05-13T00:00:00</t>
  </si>
  <si>
    <t>udidFirstPublicationDateTime</t>
  </si>
  <si>
    <t>catalogue_item_notification:catalogueItemNotification/catalogueItem/tradeItem/tradeItemSynchronisationDates/udidFirstPublicationDateTime</t>
  </si>
  <si>
    <t>Is Trade Item Exempt from Direct Part Marking</t>
  </si>
  <si>
    <t>Indicator signifying the trade item is exempt from direct identification marking according to regulation or regulatory filings within the target market.</t>
  </si>
  <si>
    <t>isTradeItemExemptFromDirectPartMarking</t>
  </si>
  <si>
    <t>medical_device_trade_item:medicalDeviceTradeItemModule/medicalDeviceInformation/isTradeItemExemptFromDirectPartMarking</t>
  </si>
  <si>
    <t>Direct Part Marking Identifier</t>
  </si>
  <si>
    <t>A number or marking placed directly on the medical device.</t>
  </si>
  <si>
    <t>DLC-2200</t>
  </si>
  <si>
    <t>directPartMarkingIdentifier</t>
  </si>
  <si>
    <t>/catalogue_item_notification:catalogueItemNotification/catalogueItem/tradeItem/tradeItemInformation/extension/*[namespace-uri()='urn:gs1:gdsn:medical_device_trade_item:xsd:3' and local-name()='medicalDeviceTradeItemModule']/medicalDeviceInformation/directPartMarkingIdentifier</t>
  </si>
  <si>
    <t xml:space="preserve">Direct Part Marking Identifier - Identification Scheme Agency Code
</t>
  </si>
  <si>
    <t>GS1</t>
  </si>
  <si>
    <t>6095</t>
  </si>
  <si>
    <t xml:space="preserve">directPartMarkingIdentifier/@identificationSchemeAgencyCode
</t>
  </si>
  <si>
    <t>/catalogue_item_notification:catalogueItemNotification/catalogueItem/tradeItem/tradeItemInformation/extension/*[namespace-uri()='urn:gs1:gdsn:medical_device_trade_item:xsd:3' and local-name()='medicalDeviceTradeItemModule']/medicalDeviceInformation/directPartMarkingIdentifier/@identificationSchemeAgencyCode</t>
  </si>
  <si>
    <t>Is Exempt From Premarket Authorisation</t>
  </si>
  <si>
    <t>Device is exempt from FDA Premarket regulations. Premarket approval (PMA) is the FDA process of scientific and regulatory review to evaluate the safety and effectiveness of Class III medical devices. Class IIIdevices are those that support or sustain human life, are of substantial importance in preventing impairment of human health, or which present a potential, unreasonable risk of illness or injury. Due to the level of risk associated with Class III devices, FDA has determined that general and special controls alone are  insufficient to assure the safety and effectiveness of class III devices. Therefore, these devices require a premarket approval (PMA) application under section 515 of the FD&amp;C Act in order to obtain marketing clearance. Please note that some Class III preamendment devices may require a Class III 510(k).
See "Historical Background2" for additional information.</t>
  </si>
  <si>
    <t xml:space="preserve">False </t>
  </si>
  <si>
    <t>isExemptFromPremarketAuthorisation</t>
  </si>
  <si>
    <t xml:space="preserve">/catalogue_item_notification:catalogueItemNotification/catalogueItem/tradeItem/tradeItemInformation/extension/*[namespace-uri()='urn:gs1:gdsn:medical_device_trade_item:xsd:3' and local-name()='medicalDeviceTradeItemModule']/medicalDeviceInformation/isExemptFromPremarketAuthorisation
</t>
  </si>
  <si>
    <t>Trade Item Identification Marking Type Code</t>
  </si>
  <si>
    <t>A code determining whether the item and/or its packaging is marked with a specific identification.</t>
  </si>
  <si>
    <t>DONATION_IDENTIFICATION_NUMBER</t>
  </si>
  <si>
    <t>TradeItemIdentificationMarkingTypeCode (345)</t>
  </si>
  <si>
    <t>tradeItemIdentificationMarkingTypeCode</t>
  </si>
  <si>
    <t>/catalogue_item_notification:catalogueItemNotification/catalogueItem/tradeItem/tradeItemInformation/extension/*[namespace-uri()='urn:gs1:gdsn:packaging_marking:xsd:3' and local-name()='packagingMarkingModule']/packagingMarking/tradeItemIdentificationMarking/tradeItemIdentificationMarkingTypeCode</t>
  </si>
  <si>
    <t>Component Number</t>
  </si>
  <si>
    <t>Indicate a sequence number of a component of a trade item.</t>
  </si>
  <si>
    <t>componentNumber</t>
  </si>
  <si>
    <t>/catalogue_item_notification:catalogueItemNotification/catalogueItem/tradeItem/tradeIteminformation/tradeItemComponents/componentInformation/componentNumber</t>
  </si>
  <si>
    <t>Last Ship Date Time</t>
  </si>
  <si>
    <t>Indicates the latest date that the trade item can be shipped. This is independent of any specific ship-from location.</t>
  </si>
  <si>
    <t>2025-03-13T00:00:00</t>
  </si>
  <si>
    <t>lastShipDateTime</t>
  </si>
  <si>
    <t>/catalogue_item_notification:catalogueItemNotification/catalogueItem/tradeItem/tradeItemInformation/extension/*[namespace-uri()='urn:gs1:gdsn:delivery_purchasing_information:xsd:3' and local-name()='deliveryPurchasingInformationModule']/deliveryPurchasingInformation/lastShipDateTime</t>
  </si>
  <si>
    <t>Packaging Type Description</t>
  </si>
  <si>
    <t>System generated text description of the type of packaging used for the trade item.</t>
  </si>
  <si>
    <t xml:space="preserve">Glass bottle with metal lid. Label is made of paper and attached with glue. </t>
  </si>
  <si>
    <t>Yes, but not used here</t>
  </si>
  <si>
    <t>packagingTypeDescription</t>
  </si>
  <si>
    <t>/catalogue_item_notification:catalogueItemNotification/catalogueItem/tradeItem/tradeItemInformation/extension/*[namespace-uri()='urn:gs1:gdsn:packaging_information:xsd:3' and local-name()='packagingInformationModule']/packaging/packagingTypeDescription</t>
  </si>
  <si>
    <t>Healthcare Grouped Product Code</t>
  </si>
  <si>
    <t>A code representing whether a healthcare item is considered by the manufacturer to be more than a single item or for example: kit or combination for FDA 21CFR 830.</t>
  </si>
  <si>
    <t>KIT_AND_COMBINATION</t>
  </si>
  <si>
    <t>HealthcareGroupedProductCode (383)</t>
  </si>
  <si>
    <t>healthcareGroupedProductCode</t>
  </si>
  <si>
    <t>/catalogue_item_notification:catalogueItemNotification/catalogueItem/tradeItem/tradeItemInformation/extension/*[namespace-uri()='urn:gs1:gdsn:healthcare_item_information:xsd:3' and local-name()='healthcareItemInformationModule']/healthcareItemInformation/healthcareGroupedProductCode</t>
  </si>
  <si>
    <t>Consumer Sales Condition Code</t>
  </si>
  <si>
    <t>A code depicting restrictions imposed on the Trade Item regarding how it can be sold to the consumer for example age restrictions, selling restrictions.</t>
  </si>
  <si>
    <t>Regulated products controlled and handled by authorized personnel for an authorized user for example prescription pharmaceutical, narcotics, prescription strength acetaminophen. (1)</t>
  </si>
  <si>
    <t>ConsumerSalesConditionTypeCode (54)</t>
  </si>
  <si>
    <t>ConsumerSalesConditionTypeCode</t>
  </si>
  <si>
    <t>/catalogue_item_notification:catalogueItemNotification/catalogueItem/tradeItem/tradeItemInformation/extension/*[namespace-uri()='urn:gs1:gdsn:sales_information:xsd:3' and local-name()='salesInformationModule']/salesInformation/consumerSalesConditionCode</t>
  </si>
  <si>
    <t>Clinical Size Measurement Precision Code</t>
  </si>
  <si>
    <t>The precision of the clinical size measures.</t>
  </si>
  <si>
    <t>RANGE</t>
  </si>
  <si>
    <t>ClinicalSizeMeasurementPrecisionCode (433)</t>
  </si>
  <si>
    <t>6077, 6078 and/or 6379 or 6075</t>
  </si>
  <si>
    <t>clinicalSizeMeasurementPrecisionCode</t>
  </si>
  <si>
    <t>/catalogue_item_notification:catalogueItemNotification/catalogueItem/tradeItem/tradeItemInformation/extension/*[namespace-uri()='urn:gs1:gdsn:healthcare_item_information:xsd:3' and local-name()='healthcareItemInformationModule']/healthcareItemInformation/clinicalSize/clinicalSizeMeasurementPrecisionCode</t>
  </si>
  <si>
    <t>Clinical Warning Agency Code</t>
  </si>
  <si>
    <t>The agency which manages the clinical warning codings for example FDA.</t>
  </si>
  <si>
    <t>ClinicalWarningAgencyCode (402)</t>
  </si>
  <si>
    <t>clinicalWarningAgencyCode</t>
  </si>
  <si>
    <t>/catalogue_item_notification:catalogueItemNotification/catalogueItem/tradeItem/tradeItemInformation/extension/*[namespace-uri()='urn:gs1:gdsn:healthcare_item_information:xsd:3' and local-name()='healthcareItemInformationModule']/healthcareItemInformation/clinicalWarning/clinicalWarningAgencyCode</t>
  </si>
  <si>
    <t>Clinical Warning</t>
  </si>
  <si>
    <t>Clinical warning information is additional information which outlines special requirements, warning and caution information printed on the package.</t>
  </si>
  <si>
    <t>High risk when used during pregnancy.</t>
  </si>
  <si>
    <t>-..-</t>
  </si>
  <si>
    <t>ClinicalWarning</t>
  </si>
  <si>
    <t>/catalogue_item_notification:catalogueItemNotification/catalogueItem/tradeItem/tradeItemInformation/extension/*[namespace-uri()='urn:gs1:gdsn:healthcare_item_information:xsd:3' and local-name()='healthcareItemInformationModule']/healthcareItemInformation/clinicalWarning</t>
  </si>
  <si>
    <t>Warnings Or Contra Indication Description</t>
  </si>
  <si>
    <t>Description of warnings or contra-indications applicable to the product</t>
  </si>
  <si>
    <t>warningsOrContraIndicationDescription</t>
  </si>
  <si>
    <t>/catalogue_item_notification:catalogueItemNotification/catalogueItem/tradeItem/tradeItemInformation/extension/*[namespace-uri()='urn:gs1:gdsn:healthcare_item_information:xsd:3' and local-name()='healthcareItemInformationModule']/healthcareItemInformation/clinicalWarning/warningsOrContraIndicationDescription
/catalogue_item_notification:catalogueItemNotification/catalogueItem/tradeItem/tradeItemInformation/extension/*[namespace-uri()='urn:gs1:gdsn:healthcare_item_information:xsd:3' and local-name()='healthcareItemInformationModule']/healthcareItemInformation/clinicalWarning/warningsOrContraIndicationDescription/@languageCode</t>
  </si>
  <si>
    <t>Clinical Storage Handling Type Code</t>
  </si>
  <si>
    <t>The type of Clinical Storage Handling of the medical device.</t>
  </si>
  <si>
    <t>SHC08</t>
  </si>
  <si>
    <t>ClinicalStorageHandlingTypeCode (422)</t>
  </si>
  <si>
    <t>clinicalStorageHandlingTypeCode</t>
  </si>
  <si>
    <t>/catalogue_item_notification:catalogueItemNotification/catalogueItem/tradeItem/tradeItemInformation/extension/*[namespace-uri()='urn:gs1:gdsn:healthcare_item_information:xsd:3' and local-name()='healthcareItemInformationModule']/healthcareItemInformation/clinicalStorageHandlingInformation/clinicalStorageHandlingTypeCode</t>
  </si>
  <si>
    <t>Clinical Storage Handling Description</t>
  </si>
  <si>
    <t>Description of the storage or handling conditions or the Critical warnings as clinically relevant for the product</t>
  </si>
  <si>
    <t>Do not place in direct sunlight.</t>
  </si>
  <si>
    <t>clinicalStorageHandlingDescription</t>
  </si>
  <si>
    <t>/catalogue_item_notification:catalogueItemNotification/catalogueItem/tradeItem/tradeItemInformation/extension/*[namespace-uri()='urn:gs1:gdsn:healthcare_item_information:xsd:3' and local-name()='healthcareItemInformationModule']/healthcareItemInformation/clinicalStorageHandlingInformation/clinicalStorageHandlingDescription
/catalogue_item_notification:catalogueItemNotification/catalogueItem/tradeItem/tradeItemInformation/extension/*[namespace-uri()='urn:gs1:gdsn:healthcare_item_information:xsd:3' and local-name()='healthcareItemInformationModule']/healthcareItemInformation/clinicalStorageHandlingInformation/clinicalStorageHandlingDescription/@languageCode</t>
  </si>
  <si>
    <t>Maximum Environment Atmospheric Pressure</t>
  </si>
  <si>
    <t>The maximum atmospheric pressure in which the item remains usable. This value is the value above which the trade item should not be subjected.</t>
  </si>
  <si>
    <t>20 BAR</t>
  </si>
  <si>
    <t>6140</t>
  </si>
  <si>
    <t>3830, 6141</t>
  </si>
  <si>
    <t>maximumEnvironmentAtmosphericPressure</t>
  </si>
  <si>
    <t>/catalogue_item_notification:catalogueItemNotification/catalogueItem/tradeItem/tradeItemInformation/extension/*[namespace-uri()='urn:gs1:gdsn:trade_item_temperature_information:xsd:3' and local-name()='tradeItemTemperatureInformationModule']/tradeItemTemperatureInformation/maximumEnvironmentAtmosphericPressure
/catalogue_item_notification:catalogueItemNotification/catalogueItem/tradeItem/tradeItemInformation/extension/*[namespace-uri()='urn:gs1:gdsn:trade_item_temperature_information:xsd:3' and local-name()='tradeItemTemperatureInformationModule']/tradeItemTemperatureInformation/maximumEnvironmentAtmosphericPressure/@measurementUnitCode</t>
  </si>
  <si>
    <t>Minimum Environment Atmospheric Pressure</t>
  </si>
  <si>
    <t>The minimum atmospheric pressure in which the item remains usable. This value is the value below which the trade item should not be subjected.</t>
  </si>
  <si>
    <t>3 BAR</t>
  </si>
  <si>
    <t>6142</t>
  </si>
  <si>
    <t>3830, 6139</t>
  </si>
  <si>
    <t>minimumEnvironmentAtmosphericPressure</t>
  </si>
  <si>
    <t>/catalogue_item_notification:catalogueItemNotification/catalogueItem/tradeItem/tradeItemInformation/extension/*[namespace-uri()='urn:gs1:gdsn:trade_item_temperature_information:xsd:3' and local-name()='tradeItemTemperatureInformationModule']/tradeItemTemperatureInformation/minimumEnvironmentAtmosphericPressure
/catalogue_item_notification:catalogueItemNotification/catalogueItem/tradeItem/tradeItemInformation/extension/*[namespace-uri()='urn:gs1:gdsn:trade_item_temperature_information:xsd:3' and local-name()='tradeItemTemperatureInformationModule']/tradeItemTemperatureInformation/minimumEnvironmentAtmosphericPressure/@measurementUnitCode</t>
  </si>
  <si>
    <t>Humidity Qualifier Code</t>
  </si>
  <si>
    <t>Code qualifying the type of a humidity for example STORAGE.</t>
  </si>
  <si>
    <t>STORAGE_AFTER_OPENING</t>
  </si>
  <si>
    <t>humidityQualifierCode</t>
  </si>
  <si>
    <t>/catalogue_item_notification:catalogueItemNotification/catalogueItem/tradeItem/tradeItemInformation/extension/*[namespace-uri()='urn:gs1:gdsn:trade_item_humidity_information:xsd:3' and local-name()='tradeItemHumidityInformationModule']/tradeItemHumidityInformation/humidityQualifierCode</t>
  </si>
  <si>
    <t>Maximum Humidity Percentage</t>
  </si>
  <si>
    <t>The maximum humidity in percentages that the goods should be stored in.</t>
  </si>
  <si>
    <t>3640, 3644</t>
  </si>
  <si>
    <t>maximumHumidityPercentage</t>
  </si>
  <si>
    <t>/catalogue_item_notification:catalogueItemNotification/catalogueItem/tradeItem/tradeItemInformation/extension/*[namespace-uri()='urn:gs1:gdsn:trade_item_humidity_information:xsd:3' and local-name()='tradeItemHumidityInformationModule']/tradeItemHumidityInformation/maximumHumidityPercentage</t>
  </si>
  <si>
    <t>Minimum Humidity Percentage</t>
  </si>
  <si>
    <t>The minimum humidity in percentages that the goods should be stored in.</t>
  </si>
  <si>
    <t>3640, 3643</t>
  </si>
  <si>
    <t>minimumHumidityPercentage</t>
  </si>
  <si>
    <t>/catalogue_item_notification:catalogueItemNotification/catalogueItem/tradeItem/tradeItemInformation/extension/*[namespace-uri()='urn:gs1:gdsn:trade_item_humidity_information:xsd:3' and local-name()='tradeItemHumidityInformationModule']/tradeItemHumidityInformation/minimumHumidityPercentage</t>
  </si>
  <si>
    <t>Consumer Storage Instructions</t>
  </si>
  <si>
    <t>Expresses in text the consumer storage instructions of a product which are normally held on the label or accompanying the product. This information may or may not be labeled on the pack. Instructions may refer to a suggested storage temperature, a specific storage requirement.</t>
  </si>
  <si>
    <t xml:space="preserve">Keep in a dark, cool place. Do not expose to sunlight. </t>
  </si>
  <si>
    <t>1..5000</t>
  </si>
  <si>
    <t>consumerStorageInstructions</t>
  </si>
  <si>
    <t>/catalogue_item_notification:catalogueItemNotification/catalogueItem/tradeItem/tradeItemInformation/extension/*[namespace-uri()='urn:gs1:gdsn:consumer_instructions:xsd:3' and local-name()='consumerInstructionsModule']/consumerInstructions/consumerStorageInstructions</t>
  </si>
  <si>
    <t>Certification Standard</t>
  </si>
  <si>
    <t>The name of the certification standard or the type of certification, e.g. product, process, company, packaging or conformity.</t>
  </si>
  <si>
    <t>CE marking</t>
  </si>
  <si>
    <t>LCL - CertificationStandard</t>
  </si>
  <si>
    <t>certificationStandard</t>
  </si>
  <si>
    <t>/catalogue_item_notification:catalogueItemNotification/catalogueItem/tradeItem/tradeItemInformation/extension/*[namespace-uri()='urn:gs1:gdsn:certification_information:xsd:3' and local-name()='certificationInformationModule']/certificationInformation/certificationStandard</t>
  </si>
  <si>
    <t>Certification Identification</t>
  </si>
  <si>
    <t>A reference issued to confirm that something has passed certification.</t>
  </si>
  <si>
    <t>Contact CertificationAgency for confirmation</t>
  </si>
  <si>
    <t>1..120</t>
  </si>
  <si>
    <t>certificationIdentification</t>
  </si>
  <si>
    <t>/catalogue_item_notification:catalogueItemNotification/catalogueItem/tradeItem/tradeItemInformation/extension/*[namespace-uri()='urn:gs1:gdsn:certification_information:xsd:3' and local-name()='certificationInformationModule']/certificationInformation/certification/certificationIdentification</t>
  </si>
  <si>
    <t>Global Model Number</t>
  </si>
  <si>
    <t>The GS1 Global Model Number (GMN) is the GS1 identification key used to identify a product model or product family based on attributes common to the model or family as defined by industry or regulation. This GS1 identification key, once assigned to one product model or product family, SHALL NOT be reissued to another. The GMN SHALL NOT be used to identify a trade item.</t>
  </si>
  <si>
    <t>872003953HF-236PX6</t>
  </si>
  <si>
    <t>1..30</t>
  </si>
  <si>
    <t>globalModelNumber</t>
  </si>
  <si>
    <t>/catalogue_item_notification:catalogueItemNotification/catalogueItem/tradeItem/globalModelInformation/globalModelNumber</t>
  </si>
  <si>
    <t>Is Active Device</t>
  </si>
  <si>
    <t>Indication if the Basic UDI-DI (Global Model Number) is an Active device. 'Active' means any device, the operation of which depends on a source of energy other than that generated by the human body for that purpose, or by gravity, and which acts by changing the density of or converting that energy.  Devices intended to transmit energy, substances or other elements between an active device and the patient, without any significant change, shall not be deemed to be active devices. Software shall also be deemed to be an active device.</t>
  </si>
  <si>
    <t>isActiveDevice</t>
  </si>
  <si>
    <t>/catalogue_item_notification:catalogueItemNotification/catalogueItem/tradeItem/tradeItemInformation/extension/*[namespace-uri()='urn:gs1:gdsn:medical_device_trade_item:xsd:3' and local-name()='medicalDeviceTradeItemModule']/medicalDeviceInformation/isActiveDevice</t>
  </si>
  <si>
    <t xml:space="preserve">Is Device Intended To Administer Or Remove Medicinal Product
</t>
  </si>
  <si>
    <t>Indication the device is intended to administer or remove medicinal product.</t>
  </si>
  <si>
    <t xml:space="preserve">isDeviceIntendedToAdministerOrRemoveMedicinalProduct
</t>
  </si>
  <si>
    <t>/catalogue_item_notification:catalogueItemNotification/catalogueItem/tradeItem/tradeItemInformation/extension/*[namespace-uri()='urn:gs1:gdsn:medical_device_trade_item:xsd:3' and local-name()='medicalDeviceTradeItemModule']/medicalDeviceInformation/isDeviceIntendedToAdministerOrRemoveMedicinalProduct</t>
  </si>
  <si>
    <t>Does Trade Item Contain Animal Tissue</t>
  </si>
  <si>
    <t>Indication the product has presence of animal tissues or cells or their derivates.</t>
  </si>
  <si>
    <t>doesTradeItemContainAnimalTissue</t>
  </si>
  <si>
    <t>/catalogue_item_notification:catalogueItemNotification/catalogueItem/tradeItem/tradeItemInformation/extension/*[namespace-uri()='urn:gs1:gdsn:healthcare_item_information:xsd:3' and local-name()='healthcareItemInformationModule']/healthcareItemInformation/doesTradeItemContainAnimalTissue</t>
  </si>
  <si>
    <t>Does Trade Item Contain Microbial Substance</t>
  </si>
  <si>
    <t>Indication the product contains substances of microbial origin.</t>
  </si>
  <si>
    <t>doesTradeItemContainMicrobialSubstance</t>
  </si>
  <si>
    <t>/catalogue_item_notification:catalogueItemNotification/catalogueItem/tradeItem/tradeItemInformation/extension/*[namespace-uri()='urn:gs1:gdsn:healthcare_item_information:xsd:3' and local-name()='healthcareItemInformationModule']/healthcareItemInformation/doesTradeItemContainMicrobialSubstance</t>
  </si>
  <si>
    <t>Is Device Medicinal Product</t>
  </si>
  <si>
    <t xml:space="preserve">Indication the device contains substances which may be considered medicinal product.
</t>
  </si>
  <si>
    <t>isDeviceMedicinalProduct</t>
  </si>
  <si>
    <t>/catalogue_item_notification:catalogueItemNotification/catalogueItem/tradeItem/tradeItemInformation/extension/*[namespace-uri()='urn:gs1:gdsn:medical_device_trade_item:xsd:3' and local-name()='medicalDeviceTradeItemModule']/medicalDeviceInformation/isDeviceMedicinalProduct</t>
  </si>
  <si>
    <t>Does Trade Item Contain Human Blood Derivative</t>
  </si>
  <si>
    <t xml:space="preserve">The use of this attribute indicates that the trade item is a product that contains blood, blood components or blood products used in the manufacturing.
</t>
  </si>
  <si>
    <t>doesTradeItemContainHumanBloodDerivative</t>
  </si>
  <si>
    <t xml:space="preserve">/catalogue_item_notification:catalogueItemNotification/catalogueItem/tradeItem/tradeItemInformation/extension/*[namespace-uri()='urn:gs1:gdsn:healthcare_item_information:xsd:3' and local-name()='healthcareItemInformationModule']/healthcareItemInformation/doesTradeItemContainHumanBloodDerivative
</t>
  </si>
  <si>
    <t>Is Reprocessed Single Use Device</t>
  </si>
  <si>
    <t>Indication the device is a single use device which has been Reprocessed. Rules for reprocessing are governed by local market regulations.</t>
  </si>
  <si>
    <t>isReprocessedSingleUseDevice</t>
  </si>
  <si>
    <t>/catalogue_item_notification:catalogueItemNotification/catalogueItem/tradeItem/tradeItemInformation/extension/*[namespace-uri()='urn:gs1:gdsn:medical_device_trade_item:xsd:3' and local-name()='medicalDeviceTradeItemModule']/medicalDeviceInformation/isReprocessedSingleUseDevice</t>
  </si>
  <si>
    <t>Is Device Reagent</t>
  </si>
  <si>
    <t>Indication the device is a reagent.</t>
  </si>
  <si>
    <t>isDeviceReagent</t>
  </si>
  <si>
    <t>/catalogue_item_notification:catalogueItemNotification/catalogueItem/tradeItem/tradeItemInformation/extension/*[namespace-uri()='urn:gs1:gdsn:medical_device_trade_item:xsd:3' and local-name()='medicalDeviceTradeItemModule']/medicalDeviceInformation/isDeviceReagent</t>
  </si>
  <si>
    <t>Is Device Companion Diagnostic</t>
  </si>
  <si>
    <t>Indication the device has a role as a Companion Diagnostic.
'Companion diagnostic’ means a device which is essential for the safe and effective use of a corresponding medicinal product to:
- identify, before and/or during treatment, patients who are most likely to benefit from the corresponding medicinal product
- identify, before and/or during treatment, patients likely to be at increased risk of serious adverse reactions as a result of treatment with the corresponding medicinal product.</t>
  </si>
  <si>
    <t>isDeviceCompanionDiagnostic</t>
  </si>
  <si>
    <t>/catalogue_item_notification:catalogueItemNotification/catalogueItem/tradeItem/tradeItemInformation/extension/*[namespace-uri()='urn:gs1:gdsn:medical_device_trade_item:xsd:3' and local-name()='medicalDeviceTradeItemModule']/medicalDeviceInformation/isDeviceCompanionDiagnostic</t>
  </si>
  <si>
    <t>Is Device Designed For Professional Testing</t>
  </si>
  <si>
    <t>Indication the device is designed to be used for Professional Testing. Professional testing are tests to be conducted by a medical professional and not by a patient themselves.</t>
  </si>
  <si>
    <t>isDeviceDesignedForProfessionalTesting</t>
  </si>
  <si>
    <t>/catalogue_item_notification:catalogueItemNotification/catalogueItem/tradeItem/tradeItemInformation/extension/*[namespace-uri()='urn:gs1:gdsn:medical_device_trade_item:xsd:3' and local-name()='medicalDeviceTradeItemModule']/medicalDeviceInformation/isDeviceDesignedForProfessionalTesting</t>
  </si>
  <si>
    <t>Is Device Instrument</t>
  </si>
  <si>
    <t>Indication the device is an Instrument to be used in a procedure.</t>
  </si>
  <si>
    <t>isDeviceInstrument</t>
  </si>
  <si>
    <t>/catalogue_item_notification:catalogueItemNotification/catalogueItem/tradeItem/tradeItemInformation/extension/*[namespace-uri()='urn:gs1:gdsn:medical_device_trade_item:xsd:3' and local-name()='medicalDeviceTradeItemModule']/medicalDeviceInformation/isDeviceInstrument</t>
  </si>
  <si>
    <t>Is Device Near Patient Testing</t>
  </si>
  <si>
    <t>Indication the device is for Near Patient testing. 'Device for near-patient testing’ means the device is not intended for self-testing but is intended to perform testing outside a laboratory environment, generally near to, or at the side of, the patient by a health professional.</t>
  </si>
  <si>
    <t>isDeviceNearPatientTesting</t>
  </si>
  <si>
    <t>/catalogue_item_notification:catalogueItemNotification/catalogueItem/tradeItem/tradeItemInformation/extension/*[namespace-uri()='urn:gs1:gdsn:medical_device_trade_item:xsd:3' and local-name()='medicalDeviceTradeItemModule']/medicalDeviceInformation/isDeviceNearPatientTesting</t>
  </si>
  <si>
    <t>Is Device Patient Self Testing</t>
  </si>
  <si>
    <t>Indication the device is for self patient testing. 'Device for self-testing’ means any device intended by the manufacturer to be used by lay persons, including devices used for testing services offered to lay persons by means of information society services.</t>
  </si>
  <si>
    <t>isDevicePatientSelfTesting</t>
  </si>
  <si>
    <t>/catalogue_item_notification:catalogueItemNotification/catalogueItem/tradeItem/tradeItemInformation/extension/*[namespace-uri()='urn:gs1:gdsn:medical_device_trade_item:xsd:3' and local-name()='medicalDeviceTradeItemModule']/medicalDeviceInformation/isDevicePatientSelfTesting</t>
  </si>
  <si>
    <t>Is New Device</t>
  </si>
  <si>
    <t xml:space="preserve">Indication that the product is considered a new device in the European Union market. A device shall be considered to be ‘new’ if: (a) there has been no such device continuously available on the EU market during the previous three years for the relevant analyte or other parameter; (b) the procedure involves analytical technology not continuously used in connection with a given analyte or other parameter on the Union market during the previous three years. EU IVDR Annex VI a 2.13 </t>
  </si>
  <si>
    <t>isNewDevice</t>
  </si>
  <si>
    <t>/catalogue_item_notification:catalogueItemNotification/catalogueItem/tradeItem/tradeItemInformation/extension/*[namespace-uri()='urn:gs1:gdsn:medical_device_trade_item:xsd:3' and local-name()='medicalDeviceTradeItemModule']/medicalDeviceInformation/isNewDevice</t>
  </si>
  <si>
    <t>System Or Procedure Pack Medical Purpose Description</t>
  </si>
  <si>
    <t>Descriptive terms to denote the Medical Purpose of the System or Procedure Pack. Applicable for System and Procedure Packs and refers to the indication of the specific medical purpose of the System or Procedure Pack.</t>
  </si>
  <si>
    <t>The medical purpose of the procedure pack is to (…)</t>
  </si>
  <si>
    <t>systemOrProcedurePackMedicalPurposeDescription</t>
  </si>
  <si>
    <t>/catalogue_item_notification:catalogueItemNotification/catalogueItem/tradeItem/tradeItemInformation/extension/*[namespace-uri()='urn:gs1:gdsn:medical_device_trade_item:xsd:3' and local-name()='medicalDeviceTradeItemModule']/medicalDeviceInformation/systemOrProcedurePackMedicalPurposeDescription
/catalogue_item_notification:catalogueItemNotification/catalogueItem/tradeItem/tradeItemInformation/extension/*[namespace-uri()='urn:gs1:gdsn:medical_device_trade_item:xsd:3' and local-name()='medicalDeviceTradeItemModule']/medicalDeviceInformation/systemOrProcedurePackMedicalPurposeDescription/@languageCode</t>
  </si>
  <si>
    <t>System Or Procedure Pack Type Code</t>
  </si>
  <si>
    <t xml:space="preserve">The Medical Device is a System or Procedure Pack as defined by Target Market rules. </t>
  </si>
  <si>
    <t>SYSTEM</t>
  </si>
  <si>
    <t>SystemOrProcedurePackTypeCode (424)</t>
  </si>
  <si>
    <t>systemOrProcedurePackTypeCode</t>
  </si>
  <si>
    <t>/catalogue_item_notification:catalogueItemNotification/catalogueItem/tradeItem/tradeItemInformation/extension/*[namespace-uri()='urn:gs1:gdsn:medical_device_trade_item:xsd:3' and local-name()='medicalDeviceTradeItemModule']/medicalDeviceInformation/systemOrProcedurePackTypeCode</t>
  </si>
  <si>
    <t>Multi Component Device Type Code</t>
  </si>
  <si>
    <t>The device is either a system which is a device in itself, a procedure pack which is a device in itself or kit (only applicable in case of IVDR Devices). This is a applicable for standard devices (not systems or procedure packs). For example in the EU (in accordance with the Art. 22(4) MDR).</t>
  </si>
  <si>
    <t>PROCEDURE_PACK</t>
  </si>
  <si>
    <t>MultiComponentDeviceTypeCode (428)</t>
  </si>
  <si>
    <t>multiComponentDeviceTypeCode</t>
  </si>
  <si>
    <t>/catalogue_item_notification:catalogueItemNotification/catalogueItem/tradeItem/tradeItemInformation/extension/*[namespace-uri()='urn:gs1:gdsn:medical_device_trade_item:xsd:3' and local-name()='medicalDeviceTradeItemModule']/medicalDeviceInformation/multiComponentDeviceTypeCode</t>
  </si>
  <si>
    <t>Special Device Type Code</t>
  </si>
  <si>
    <t>The type of special medical device the product is. Example: Orthopaedic, Rigid Gas Permeable (RGP) &amp; Made-to-Order Soft Contact Lenses, Software</t>
  </si>
  <si>
    <t>ORTHOPAEDIC</t>
  </si>
  <si>
    <t>SpecialDeviceTypeCode (425)</t>
  </si>
  <si>
    <t>specialDeviceTypeCode</t>
  </si>
  <si>
    <t>/catalogue_item_notification:catalogueItemNotification/catalogueItem/tradeItem/tradeItemInformation/extension/*[namespace-uri()='urn:gs1:gdsn:medical_device_trade_item:xsd:3' and local-name()='medicalDeviceTradeItemModule']/medicalDeviceInformation/specialDeviceTypeCode</t>
  </si>
  <si>
    <t>Annex X V I Intended Purpose Type Code</t>
  </si>
  <si>
    <t>All intended purposes other than for medical uses which apply to the product (EUDAMED Annex XVI).</t>
  </si>
  <si>
    <t>PRODUCT_IN_BODY</t>
  </si>
  <si>
    <t>AnnexXVIintendedPurposeTypeCode (432)</t>
  </si>
  <si>
    <t>annexXVIintendedPurposeTypeCode</t>
  </si>
  <si>
    <t>/catalogue_item_notification:catalogueItemNotification/catalogueItem/tradeItem/tradeItemInformation/extension/*[namespace-uri()='urn:gs1:gdsn:medical_device_trade_item:xsd:3' and local-name()='medicalDeviceTradeItemModule']/medicalDeviceInformation/annexXVIintendedPurposeTypeCode</t>
  </si>
  <si>
    <t>EU Medical Device Status Code</t>
  </si>
  <si>
    <t>The market status of the medical device for the EU Market. Example: On the Market, No Longer Placed on the Market.</t>
  </si>
  <si>
    <t>NO_LONGER_PLACED_ON_MARKET</t>
  </si>
  <si>
    <t>EUMedicalDeviceStatusCode (430)</t>
  </si>
  <si>
    <t>eUMedicalDeviceStatusCode</t>
  </si>
  <si>
    <t>/catalogue_item_notification:catalogueItemNotification/catalogueItem/tradeItem/tradeItemInformation/extension/*[namespace-uri()='urn:gs1:gdsn:medical_device_trade_item:xsd:3' and local-name()='medicalDeviceTradeItemModule']/medicalDeviceInformation/eUMedicalDeviceStatusCode</t>
  </si>
  <si>
    <t>EU Medical Device Sub Status Code</t>
  </si>
  <si>
    <t>The market sub-status of the medical device for the EU Market. Example:  Field Safety Corrective Action (FSCA), Recall.</t>
  </si>
  <si>
    <t>RECALLED</t>
  </si>
  <si>
    <t>EUMedicalDeviceSubStatusCode (429)</t>
  </si>
  <si>
    <t>eUMedicalDeviceSubStatusCode</t>
  </si>
  <si>
    <t>/catalogue_item_notification:catalogueItemNotification/catalogueItem/tradeItem/tradeItemInformation/extension/*[namespace-uri()='urn:gs1:gdsn:medical_device_trade_item:xsd:3' and local-name()='medicalDeviceTradeItemModule']/medicalDeviceInformation/medicalDeviceSubStatusInformation/eUMedicalDeviceSubStatusCode</t>
  </si>
  <si>
    <t>Device Sub Status End Date Time</t>
  </si>
  <si>
    <t>The date time when the sub-status of the medical device ends for the EU Market.</t>
  </si>
  <si>
    <t>deviceSubStatusEndDateTime</t>
  </si>
  <si>
    <t>/catalogue_item_notification:catalogueItemNotification/catalogueItem/tradeItem/tradeItemInformation/extension/*[namespace-uri()='urn:gs1:gdsn:medical_device_trade_item:xsd:3' and local-name()='medicalDeviceTradeItemModule']/medicalDeviceInformation/medicalDeviceSubStatusInformation/deviceSubStatusEndDateTime</t>
  </si>
  <si>
    <t>Device Sub Status Start Date Time</t>
  </si>
  <si>
    <t>The date time when the sub-status of the medical device begins for the EU Market.</t>
  </si>
  <si>
    <t>2023-05-13T00:00:00</t>
  </si>
  <si>
    <t>deviceSubStatusStartDateTime</t>
  </si>
  <si>
    <t>/catalogue_item_notification:catalogueItemNotification/catalogueItem/tradeItem/tradeItemInformation/extension/*[namespace-uri()='urn:gs1:gdsn:medical_device_trade_item:xsd:3' and local-name()='medicalDeviceTradeItemModule']/medicalDeviceInformation/medicalDeviceSubStatusInformation/deviceSubStatusStartDateTime</t>
  </si>
  <si>
    <t>REPLACED</t>
  </si>
  <si>
    <t>6163, 6164</t>
  </si>
  <si>
    <t>/catalogue_item_notification:catalogueItemNotification/catalogueItem/tradeItem/nonGTINReferencedItem/referencedTradeItemTypeCode</t>
  </si>
  <si>
    <t>Alternative means to the Global Trade Item Number to identify a trade item.</t>
  </si>
  <si>
    <t>+H123AC-L12345#1234</t>
  </si>
  <si>
    <t>6162, 6164</t>
  </si>
  <si>
    <t>/catalogue_item_notification:catalogueItemNotification/catalogueItem/tradeItem/nonGTINReferencedItem/additionalTradeItemIdentification</t>
  </si>
  <si>
    <t>This code will be used to cross-reference the Vendors internal trade item number to the GTIN in a one to one relationship.</t>
  </si>
  <si>
    <t>HIBC</t>
  </si>
  <si>
    <t>6162, 6163</t>
  </si>
  <si>
    <t>/catalogue_item_notification:catalogueItemNotification/catalogueItem/tradeItem/nonGTINReferencedItem/additionalTradeItemIdentification/@additionalTradeItemIdentificationTypeCode</t>
  </si>
  <si>
    <t>Regulated Chemical Description</t>
  </si>
  <si>
    <t>A text description of the regulated chemical or formula.</t>
  </si>
  <si>
    <t>Chlorobenzene</t>
  </si>
  <si>
    <t>6386, 729, 734,  738</t>
  </si>
  <si>
    <t>regulatedChemicalDescription</t>
  </si>
  <si>
    <t>/catalogue_item_notification:catalogueItemNotification/catalogueItem/tradeItem/tradeItemInformation/extension/*[namespace-uri()='urn:gs1:gdsn:chemical_regulation_information:xsd:3' and local-name()='chemicalRegulationInformationModule']/chemicalRegulationInformation/chemicalRegulation/regulatedChemical/regulatedChemicalDescription</t>
  </si>
  <si>
    <t>Regulated Chemical Name</t>
  </si>
  <si>
    <t>The name of a chemical regulated by a chemical regulation or agency.</t>
  </si>
  <si>
    <t>6386, 727, 734,  738</t>
  </si>
  <si>
    <t>regulatedChemicalName</t>
  </si>
  <si>
    <t>/catalogue_item_notification:catalogueItemNotification/catalogueItem/tradeItem/tradeItemInformation/extension/*[namespace-uri()='urn:gs1:gdsn:chemical_regulation_information:xsd:3' and local-name()='chemicalRegulationInformationModule']/chemicalRegulationInformation/chemicalRegulation/regulatedChemical/regulatedChemicalName</t>
  </si>
  <si>
    <t>Regulated Chemical Identifier Code Reference</t>
  </si>
  <si>
    <t>An identifier for a regulated chemical for example a CAS number.</t>
  </si>
  <si>
    <t>108-90-7</t>
  </si>
  <si>
    <t>6386, 727, 729,  738</t>
  </si>
  <si>
    <t>regulatedChemicalIdentifierCodeReference</t>
  </si>
  <si>
    <t>/catalogue_item_notification:catalogueItemNotification/catalogueItem/tradeItem/tradeItemInformation/extension/*[namespace-uri()='urn:gs1:gdsn:chemical_regulation_information:xsd:3' and local-name()='chemicalRegulationInformationModule']/chemicalRegulationInformation/chemicalRegulation/regulatedChemical/regulatedChemicalIdentifierCodeReference</t>
  </si>
  <si>
    <t>Regulated Chemical Type Code</t>
  </si>
  <si>
    <t>The type of regulated chemical as defined by the regulatory agency. Example Endocrine Substance, Human Product, Medicine Product.</t>
  </si>
  <si>
    <t>HUMAN_PRODUCT</t>
  </si>
  <si>
    <t>RegulatedChemicalTypeCode (426)</t>
  </si>
  <si>
    <t>727, 729, 734, 738</t>
  </si>
  <si>
    <t>regulatedChemicalTypeCode</t>
  </si>
  <si>
    <t>/catalogue_item_notification:catalogueItemNotification/catalogueItem/tradeItem/tradeItemInformation/extension/*[namespace-uri()='urn:gs1:gdsn:chemical_regulation_information:xsd:3' and local-name()='chemicalRegulationInformationModule']/chemicalRegulationInformation/chemicalRegulation/regulatedChemical/regulatedChemicalTypeCode</t>
  </si>
  <si>
    <t>Chemical Code List Agency Name</t>
  </si>
  <si>
    <t>A name of the agency which manages the code list for example ISO.</t>
  </si>
  <si>
    <t>-</t>
  </si>
  <si>
    <t>6386, 727, 729, 734</t>
  </si>
  <si>
    <t>codeListAgencyName</t>
  </si>
  <si>
    <t>/catalogue_item_notification:catalogueItemNotification/catalogueItem/tradeItem/tradeItemInformation/extension/*[namespace-uri()='urn:gs1:gdsn:chemical_regulation_information:xsd:3' and local-name()='chemicalRegulationInformationModule']/chemicalRegulationInformation/chemicalRegulation/regulatedChemical/regulatedChemicalIdentifierCodeReference/@codeListAgencyName</t>
  </si>
  <si>
    <t>Street Address</t>
  </si>
  <si>
    <t>The street address expressed as free form text. The street address is printed on paper as the first lines below the name. For example, the name of the street and the number in the street or the name of a building.</t>
  </si>
  <si>
    <t>Amsterdamseweg</t>
  </si>
  <si>
    <t>streetAddress</t>
  </si>
  <si>
    <t>/catalogue_item_notification:catalogueItemNotification/catalogueItem/tradeItem/tradeItemContactInformation/structuredAddress/streetAddress</t>
  </si>
  <si>
    <t>Street Number</t>
  </si>
  <si>
    <t>The street number portion of the street address for the contact. </t>
  </si>
  <si>
    <t>streetNumber</t>
  </si>
  <si>
    <t>/catalogue_item_notification:catalogueItemNotification/catalogueItem/tradeItem/tradeItemContactInformation/structuredAddress/streetNumber</t>
  </si>
  <si>
    <t>City Name</t>
  </si>
  <si>
    <t>Text specifying the name of the city.</t>
  </si>
  <si>
    <t>Amstelveen</t>
  </si>
  <si>
    <t xml:space="preserve"> city</t>
  </si>
  <si>
    <t>/catalogue_item_notification:catalogueItemNotification/catalogueItem/tradeItem/tradeItemContactInformation/structuredAddress/city</t>
  </si>
  <si>
    <t>Postal Code</t>
  </si>
  <si>
    <t>Text specifying the postal code for an address.</t>
  </si>
  <si>
    <t>1182 HL</t>
  </si>
  <si>
    <t>postalCode</t>
  </si>
  <si>
    <t>/catalogue_item_notification:catalogueItemNotification/catalogueItem/tradeItem/tradeItemContactInformation/structuredAddress/postalCode</t>
  </si>
  <si>
    <t>Complement Address</t>
  </si>
  <si>
    <t>The complement address expressed as a free form text. The complement address is printed on paper as additional lines below the street address. For example, an industrial zone or apartment number. Required in case the PD Organisation link is provided (Product Designer Link relates to an Organisation)</t>
  </si>
  <si>
    <t>Second floor</t>
  </si>
  <si>
    <t>1..250</t>
  </si>
  <si>
    <t>complementAddress</t>
  </si>
  <si>
    <t>/catalogue_item_notification:catalogueItemNotification/catalogueItem/tradeItem/tradeItemContactInformation/structuredAddress/complementAddress</t>
  </si>
  <si>
    <t>Po Box</t>
  </si>
  <si>
    <t>The post office box for the contact. </t>
  </si>
  <si>
    <t>Post office box 247</t>
  </si>
  <si>
    <t>poBox</t>
  </si>
  <si>
    <t>/catalogue_item_notification:catalogueItemNotification/catalogueItem/tradeItem/tradeItemContactInformation/structuredAddress/poBox</t>
  </si>
  <si>
    <t>Country Code</t>
  </si>
  <si>
    <t>Code specifying the country for the address.</t>
  </si>
  <si>
    <t>/catalogue_item_notification:catalogueItemNotification/catalogueItem/tradeItem/tradeItemContactInformation/structuredAddress/countryCode</t>
  </si>
  <si>
    <t>Country Specific: End Availability Date Time</t>
  </si>
  <si>
    <t>2023-03-13T00:00:00</t>
  </si>
  <si>
    <t>6363, 5832, 6405</t>
  </si>
  <si>
    <t>/catalogue_item_notification:catalogueItemNotification/catalogueItem/tradeItem/tradeItemInformation/extension/*[namespace-uri()='urn:gs1:gdsn:sales_information:xsd:3' and local-name()='salesInformationModule']/salesInformation/targetMarketSalesConditions/salesConditionTargetMarketCountry/endAvailabilityDateTime</t>
  </si>
  <si>
    <t>Country Specific: Start Availability Date Time</t>
  </si>
  <si>
    <t>2017-03-13T00:00:00</t>
  </si>
  <si>
    <t>/catalogue_item_notification:catalogueItemNotification/catalogueItem/tradeItem/tradeItemInformation/extension/*[namespace-uri()='urn:gs1:gdsn:sales_information:xsd:3' and local-name()='salesInformationModule']/salesInformation/targetMarketSalesConditions/salesConditionTargetMarketCountry/startAvailabilityDateTime</t>
  </si>
  <si>
    <t>Carcinogenic Mutagenic Reprotoxic Type Code</t>
  </si>
  <si>
    <t>The type of Carcinogenic, mutagenic, reprotoxic (CMR) substance which is contained in the medical device.</t>
  </si>
  <si>
    <t>1A</t>
  </si>
  <si>
    <t>CarcinogenicMutagenicReprotoxicTypeCode (431)</t>
  </si>
  <si>
    <t>6386, 727, 729, 734, 738</t>
  </si>
  <si>
    <t>carcinogenicMutagenicReprotoxicTypeCode</t>
  </si>
  <si>
    <t>/catalogue_item_notification:catalogueItemNotification/catalogueItem/tradeItem/tradeItemInformation/extension/*[namespace-uri()='urn:gs1:gdsn:chemical_regulation_information:xsd:3' and local-name()='chemicalRegulationInformationModule']/chemicalRegulationInformation/chemicalRegulation/regulatedChemical/carcinogenicMutagenicReprotoxicTypeCode</t>
  </si>
  <si>
    <t xml:space="preserve">Global Model Description </t>
  </si>
  <si>
    <t>The description of the base model. May deviate from the description of Trade Items derived from this model.</t>
  </si>
  <si>
    <t>Healthchoice Needle Holders 22cm</t>
  </si>
  <si>
    <t xml:space="preserve">globalModelDescription </t>
  </si>
  <si>
    <t>/catalogue_item_notification:catalogueItemNotification/catalogueItem/tradeItem/globalModelInformation/globalModelDescription</t>
  </si>
  <si>
    <t xml:space="preserve">Certification Execution Country Code </t>
  </si>
  <si>
    <t>The country where the certification is performed.</t>
  </si>
  <si>
    <t xml:space="preserve">certificationExecutionCountryCode </t>
  </si>
  <si>
    <t>/catalogue_item_notification:catalogueItemNotification/catalogueItem/tradeItem/tradeItemInformation/extension/*[namespace-uri()='urn:gs1:gdsn:certification_information:xsd:3' and local-name()='certificationInformationModule']/certificationInformation/certification/certificationExecutionCountryCode</t>
  </si>
  <si>
    <t>Clinical Warning Code</t>
  </si>
  <si>
    <t xml:space="preserve">- ..- </t>
  </si>
  <si>
    <t xml:space="preserve">LCL - ClinicalWarningCode </t>
  </si>
  <si>
    <t>clinicalWarningCode</t>
  </si>
  <si>
    <t>/catalogue_item_notification:catalogueItemNotification/catalogueItem/tradeItem/tradeItemInformation/extension/*[namespace-uri()='urn:gs1:gdsn:healthcare_item_information:xsd:3' and local-name()='healthcareItemInformationModule']/healthcareItemInformation/clinicalWarning/clinicalWarningCode</t>
  </si>
  <si>
    <t>Global Model Regulatory Act</t>
  </si>
  <si>
    <t>Applicable Legislation</t>
  </si>
  <si>
    <t>LCL - Global Model Regulatory Act</t>
  </si>
  <si>
    <t>globalModelRegulatoryAct</t>
  </si>
  <si>
    <t>/catalogue_item_notification:catalogueItemNotification/catalogueItem/tradeItem/globalModelInformation/globalModelRegulatoryInformation/globalModelRegulatoryAct</t>
  </si>
  <si>
    <t>6363, 5832</t>
  </si>
  <si>
    <t>/catalogue_item_notification:catalogueItemNotification/catalogueItem/tradeItem/tradeItemInformation/extension/*[namespace-uri()='urn:gs1:gdsn:sales_information:xsd:3' and local-name()='salesInformationModule']/salesInformation/targetMarketSalesConditions/salesConditionTargetMarketCountry/countryCode</t>
  </si>
  <si>
    <t xml:space="preserve">Target Market Sales Condition Code </t>
  </si>
  <si>
    <t>ORIGINAL_PLACED</t>
  </si>
  <si>
    <t>6363, 6341</t>
  </si>
  <si>
    <t>targetMarketConsumerSalesConditionCode</t>
  </si>
  <si>
    <t>/catalogue_item_notification:catalogueItemNotification/catalogueItem/tradeItem/tradeItemInformation/extension/*[namespace-uri()='urn:gs1:gdsn:sales_information:xsd:3' and local-name()='salesInformationModule']/salesInformation/targetMarketSalesConditions/targetMarketConsumerSalesConditionCode</t>
  </si>
  <si>
    <t>Identification of a party by use of a code other than the Global Location Number.</t>
  </si>
  <si>
    <t>152612561</t>
  </si>
  <si>
    <t>DUNS</t>
  </si>
  <si>
    <t>Belgium specific instructions</t>
  </si>
  <si>
    <t>Local datapool implementation</t>
  </si>
  <si>
    <t>Dutch  Translations</t>
  </si>
  <si>
    <t>French Translations</t>
  </si>
  <si>
    <t>FDA</t>
  </si>
  <si>
    <t>Local Ids</t>
  </si>
  <si>
    <t>Local API Tag Name</t>
  </si>
  <si>
    <t>Local Module EN</t>
  </si>
  <si>
    <t>Local Attribute name EN</t>
  </si>
  <si>
    <t>Local Description EN</t>
  </si>
  <si>
    <t>Local Module  Dutch</t>
  </si>
  <si>
    <t>Attribute name Dutch</t>
  </si>
  <si>
    <t>Dutch Description BE</t>
  </si>
  <si>
    <r>
      <rPr>
        <b/>
        <sz val="10"/>
        <color rgb="FF002060"/>
        <rFont val="Verdana"/>
        <family val="2"/>
      </rPr>
      <t xml:space="preserve">Dutch Instruction BE
</t>
    </r>
    <r>
      <rPr>
        <b/>
        <sz val="8"/>
        <color rgb="FF002060"/>
        <rFont val="Verdana"/>
        <family val="2"/>
      </rPr>
      <t>Data Entry Notes</t>
    </r>
  </si>
  <si>
    <t>Local Module French</t>
  </si>
  <si>
    <t>Local Attribute name French</t>
  </si>
  <si>
    <t>French Description BE</t>
  </si>
  <si>
    <r>
      <t xml:space="preserve">French Instruction BE
</t>
    </r>
    <r>
      <rPr>
        <b/>
        <sz val="8"/>
        <color rgb="FF002060"/>
        <rFont val="Verdana"/>
        <family val="2"/>
      </rPr>
      <t>Data Entry Notes</t>
    </r>
  </si>
  <si>
    <t>Applicable</t>
  </si>
  <si>
    <t>Updateable</t>
  </si>
  <si>
    <t>DA_BASIC_0001</t>
  </si>
  <si>
    <t>GTIN</t>
  </si>
  <si>
    <t>GS1 item number (GTIN)</t>
  </si>
  <si>
    <t>Unique international number identifying the trade item.</t>
  </si>
  <si>
    <t>GS1 artikelcode (GTIN)</t>
  </si>
  <si>
    <t>Wereldwijd uniek nummer dat het artikel identificeert.</t>
  </si>
  <si>
    <t>Dit gegevensveld bevat 14 cijfers. Indien de GS1-artikelcode (GTIN) uit minder dan 14 cijfers bestaat vul de waarde dan aan met voorloopnullen.</t>
  </si>
  <si>
    <t>Code article GS1 (GTIN)</t>
  </si>
  <si>
    <t>Numéro international unique identifiant l'article.</t>
  </si>
  <si>
    <t>Ce champ de données contient 14 chiffres. Si le code article GS1 (GTIN) comporte moins de 14 chiffres, complétez la valeur avec des zéros initiaux."</t>
  </si>
  <si>
    <t>DA_IDENTIFICATION_0002
DA_BUDI&amp;ID_0001</t>
  </si>
  <si>
    <t>additionalTradeItemIdentifications.value
deviceModel</t>
  </si>
  <si>
    <t xml:space="preserve">Identification
</t>
  </si>
  <si>
    <t xml:space="preserve">Additional product identification
Device Model </t>
  </si>
  <si>
    <t> 
Information allowing the identification of the device - Device Model. At least one of the Device identification details (Device Model or the Device Name) have to be provided for a Basic UDI-DI.</t>
  </si>
  <si>
    <t xml:space="preserve">Identificatie
</t>
  </si>
  <si>
    <t xml:space="preserve">Aanvullende productidentificatie
Device Model </t>
  </si>
  <si>
    <t xml:space="preserve">Indien een CNK code al werd toegekend aan de handelseenheid, vul hier in. Indien niet, niets invullen.;
Het notification nummer  voor implantaten en voor invasieve medische hulpmiddelen voor langdurig gebruik is verplicht https://www.vas.ehealth.fgov.be/registers/sadm/web/search/public.  </t>
  </si>
  <si>
    <t>Identification
Identification</t>
  </si>
  <si>
    <t xml:space="preserve">Identification supplémentaire du produit
Device Model </t>
  </si>
  <si>
    <t xml:space="preserve">Si un code CNK a été attribué à l'unité consommateur, remplir ici. Si non, ne pas remplir.;
Le numéro de notification pour les implants et les dispositifs médicaux invasifs à long terme est obligatoire. https://www.vas.ehealth.fgov.be/registers/sadm/web/search/public.  </t>
  </si>
  <si>
    <t>Y
(Edit; Add; Delete)</t>
  </si>
  <si>
    <t>DA_IDENTIFICATION_0003</t>
  </si>
  <si>
    <t>additionalTradeItemIdentifications.typeCode</t>
  </si>
  <si>
    <t>Identification</t>
  </si>
  <si>
    <t>Additional product identification type code</t>
  </si>
  <si>
    <t>Identificatie</t>
  </si>
  <si>
    <t>Code voor aanvullende productidentificatie</t>
  </si>
  <si>
    <t>MANUFACTURER_PART_NUMBER   voor de fabrikant  het intern nummer  van het materiaal
SUPPLIER_ASSIGNED  is de verdeler  zijn artikelnummer.</t>
  </si>
  <si>
    <t>Code pour l'identification supplémentaire du produit</t>
  </si>
  <si>
    <t>DA_BASIC_0007</t>
  </si>
  <si>
    <t>targetMarkets</t>
  </si>
  <si>
    <t>Product Data</t>
  </si>
  <si>
    <t>In which countries will the product be sold?</t>
  </si>
  <si>
    <t>Select the countries in which the product is intended to be sold. The selected market has an impact on the data you will need to fill in. To avoid that you need to enter unnecessary data, please only list the countries where you actually have a commercial relationship. Multiple countries can be selected.</t>
  </si>
  <si>
    <t>Productgegevens</t>
  </si>
  <si>
    <t>In welke landen wordt het product verkocht?</t>
  </si>
  <si>
    <t> Selecteer de landen waar het product zal worden verkocht. De gekozen markt is van invloed op de gegevens die u moet invullen. Om te voorkomen dat u onnodige gegevens moet invullen, verzoeken wij u alleen de landen op te geven waar u daadwerkelijk een commerciële relatie heeft. U kunt meerdere landen selecteren.</t>
  </si>
  <si>
    <t>Voor EUDAMED  moet je "097"  Eurpese Uni selecteren</t>
  </si>
  <si>
    <t>Données produit</t>
  </si>
  <si>
    <t>Dans quels pays le produit est-il vendu ?</t>
  </si>
  <si>
    <t>Sélectionnez les pays dans lesquels le produit est destiné à être vendu. Le marché sélectionné a un impact sur les données que vous devrez remplir. Pour éviter de saisir des données inutiles, veuillez ne lister que les pays avec lesquels vous avez effectivement une relation commerciale. Plusieurs pays peuvent être sélectionnés.</t>
  </si>
  <si>
    <t>Pour EUDAMED, vous devez sélectionner '097' Union Européenne."</t>
  </si>
  <si>
    <t>DA_BASIC_0003</t>
  </si>
  <si>
    <t>unitDescriptorCode</t>
  </si>
  <si>
    <t>Packaging</t>
  </si>
  <si>
    <t>Product level?</t>
  </si>
  <si>
    <t>Indicate the product level of the trade item that you want to identify with a GTIN. This is a mandatory field.</t>
  </si>
  <si>
    <t>Verpakking</t>
  </si>
  <si>
    <t>Emballage</t>
  </si>
  <si>
    <t>Niveau du produit ?</t>
  </si>
  <si>
    <t>DA_IDENTIFICATION_0004</t>
  </si>
  <si>
    <t>Indicatie basiseenheid</t>
  </si>
  <si>
    <t>Indication unité de base</t>
  </si>
  <si>
    <t>DA_IDENTIFICATION_0007</t>
  </si>
  <si>
    <t>Is trade item an orderable unit</t>
  </si>
  <si>
    <t>Indicatie besteleenheid</t>
  </si>
  <si>
    <t>Indication unité de commande</t>
  </si>
  <si>
    <t>DA_IDENTIFICATION_0005</t>
  </si>
  <si>
    <t>Is trade item a despatch unit</t>
  </si>
  <si>
    <t>Indicatie levereenheid</t>
  </si>
  <si>
    <t>Indication unité de livraison</t>
  </si>
  <si>
    <t>DA_BASIC_0006</t>
  </si>
  <si>
    <t>Product classification code</t>
  </si>
  <si>
    <t>Select a correct GS1 classification code for your product. You can use the selection menu to search for a correct GPC. You should narrow down the selection untill you reach the Brick level.  This is a mandatory field. For more information about the use of</t>
  </si>
  <si>
    <t>Product classificatie code</t>
  </si>
  <si>
    <t>Code de classification du produit</t>
  </si>
  <si>
    <t>DA_BASIC_0005</t>
  </si>
  <si>
    <t>informationProvider</t>
  </si>
  <si>
    <t>Information provider GLN</t>
  </si>
  <si>
    <t>Global location number (GLN) of the company providing the product data</t>
  </si>
  <si>
    <t xml:space="preserve">Informatieverstrekker GLN </t>
  </si>
  <si>
    <t>GLN du fournisseur d'informations</t>
  </si>
  <si>
    <t>DA_BASIC_0021</t>
  </si>
  <si>
    <t>informationProviderPartyName</t>
  </si>
  <si>
    <t>Information provider name</t>
  </si>
  <si>
    <t>Name of the company providing the product data</t>
  </si>
  <si>
    <t>Naam van de informatieverstrekker</t>
  </si>
  <si>
    <t>Nom du fournisseur d'informations</t>
  </si>
  <si>
    <t>DA_STATEMENTS_0005</t>
  </si>
  <si>
    <t>regulationTypeCodes</t>
  </si>
  <si>
    <t>Statements/Claims</t>
  </si>
  <si>
    <t>Regulation type</t>
  </si>
  <si>
    <t>Code indicating a regulation. Used in conjunction with 'Is trade item regulation compliant ?'.</t>
  </si>
  <si>
    <t>Verklaringen/claims</t>
  </si>
  <si>
    <t>Type verordening/richtlijn</t>
  </si>
  <si>
    <t>De code die een type regelgeving aangeeft.</t>
  </si>
  <si>
    <t>Déclarations/Allégations</t>
  </si>
  <si>
    <t>Type de réglementation spécifique appliquée au produit (code)</t>
  </si>
  <si>
    <t>Le code qui indique un type de réglementation</t>
  </si>
  <si>
    <t>DA_HEALTHCARE_0089</t>
  </si>
  <si>
    <t>Acte réglementaire</t>
  </si>
  <si>
    <t>Nom donné à l'exigence par l'agence de régulation.</t>
  </si>
  <si>
    <t>DA_HEALTHCARE_0088</t>
  </si>
  <si>
    <t>Agence de régulation</t>
  </si>
  <si>
    <t>L'information requise est le nom de l'entité spécifique chargée de délivrer le permis à une entreprise.</t>
  </si>
  <si>
    <t>DA_HEALTHCARE_0086</t>
  </si>
  <si>
    <t>tradeItemTradeChannel</t>
  </si>
  <si>
    <t>Trade Item Trade Channel</t>
  </si>
  <si>
    <t>Article commercial Canal de vente</t>
  </si>
  <si>
    <t>Regroupement d'entités selon un modèle d'entreprise commun utilisé pour définir la distribution ou la segmentation marketing des produits, des clients et des zones géographiques en groupes communs qui sont approvisionnés, servis et mesurés de manière similaire.</t>
  </si>
  <si>
    <t>DA_TIMINGS_0002</t>
  </si>
  <si>
    <t>Timings</t>
  </si>
  <si>
    <t>Product information effective date/time</t>
  </si>
  <si>
    <t>Productinformatie ingangsdatum/tijd</t>
  </si>
  <si>
    <t>Date/heure de début des informations sur le produit</t>
  </si>
  <si>
    <t>DA_STATEMENTS_0020</t>
  </si>
  <si>
    <t>Delivery purchasing</t>
  </si>
  <si>
    <t>Start availability date time</t>
  </si>
  <si>
    <t>Levering aanschaf</t>
  </si>
  <si>
    <t>Startdatum/tijd beschikbaarheid</t>
  </si>
  <si>
    <t>Start beschikbaarheid van stock</t>
  </si>
  <si>
    <t>Livraison et commande</t>
  </si>
  <si>
    <t>Première date de disponibilité</t>
  </si>
  <si>
    <t>Début de la disponibilité du stock</t>
  </si>
  <si>
    <t>DA_BASIC_0027</t>
  </si>
  <si>
    <t>End availability date time</t>
  </si>
  <si>
    <t>Einddatum/tijd beschikbaarheid</t>
  </si>
  <si>
    <t>De datum en tijd vanaf wanneer het artikel niet meer kan worden besteld.</t>
  </si>
  <si>
    <t>Dernière date de disponibilité</t>
  </si>
  <si>
    <t>Date et heure à partir de laquelle l'unité commerciale n'est plus disponible à la commande.</t>
  </si>
  <si>
    <t>DA_DIY&amp;HC_0002</t>
  </si>
  <si>
    <t>Discontinued date time</t>
  </si>
  <si>
    <t>Date as of which the product is no longer produced and sold by the supplier.</t>
  </si>
  <si>
    <t>Datum/tijd beëindiging productie</t>
  </si>
  <si>
    <t>De datum en tijd waarop het product niet meer wordt geproduceerd.</t>
  </si>
  <si>
    <t>Date de fin de l'article</t>
  </si>
  <si>
    <t>La date et l’heure auxquelles le produit n’est plus produit.</t>
  </si>
  <si>
    <t>DA_BASIC_0023</t>
  </si>
  <si>
    <t>Last change date time</t>
  </si>
  <si>
    <t>Date when the product data was last updated.</t>
  </si>
  <si>
    <t>Datum/tijd laatste wijziging</t>
  </si>
  <si>
    <t>Date du dernier changement</t>
  </si>
  <si>
    <t>DA_CONTACT_0002</t>
  </si>
  <si>
    <t>Contact information</t>
  </si>
  <si>
    <t>Contact Type</t>
  </si>
  <si>
    <t>Contactgegevens</t>
  </si>
  <si>
    <t>Contactgegevens bestemd voor de eindconsument gegeven door Merkeigenaar</t>
  </si>
  <si>
    <t>Coordonnées de contact</t>
  </si>
  <si>
    <t>Type de contact</t>
  </si>
  <si>
    <t>Coordonnées de contacts fournies par le Propriétaire de Marque déstinées au Consommateur Final</t>
  </si>
  <si>
    <t>DA_CONTACT_0003</t>
  </si>
  <si>
    <t>contacts.contactName</t>
  </si>
  <si>
    <t>Contact</t>
  </si>
  <si>
    <t>Y</t>
  </si>
  <si>
    <t>DA_CONTACT_0005</t>
  </si>
  <si>
    <t>contacts.contactAddress</t>
  </si>
  <si>
    <t>Address (AUDIT)</t>
  </si>
  <si>
    <t>Adres (AUDIT)</t>
  </si>
  <si>
    <t>Adresse (AUDIT)</t>
  </si>
  <si>
    <t>DA_CONTACT_0009</t>
  </si>
  <si>
    <t>brandOwner</t>
  </si>
  <si>
    <t>Brand Owner GLN</t>
  </si>
  <si>
    <t>Merkeigenaar GLN</t>
  </si>
  <si>
    <t>GLN du propriétaire de la marque</t>
  </si>
  <si>
    <t>DA_CONTACT_0010</t>
  </si>
  <si>
    <t>brandOwnerPartyName</t>
  </si>
  <si>
    <t>Indicates the type of date marked on the packaging, for example 'Best Before Date'.</t>
  </si>
  <si>
    <t>Naam van de merkeigenaar</t>
  </si>
  <si>
    <t>Geeft het type datum aan dat op de verpakking staat, bijv. THT-datum.</t>
  </si>
  <si>
    <t>Nom du propriétaire de la marque</t>
  </si>
  <si>
    <t>Indique le type de date indiquée sur l'emballage, par exemple DLUO.</t>
  </si>
  <si>
    <t>DA_HEALTHCARE_0121</t>
  </si>
  <si>
    <t>Identification Value</t>
  </si>
  <si>
    <t>Required DUNS number - Data Universal Numbering System (DUNS). It is a nine digit numbering system which uniquely identifies an individual business. The DUNS number is a nine-digit number issued by Dun &amp; Bradstreet assigned to each business location in the D&amp;B database having a unique, separate, and distinct operation for the purpose of identifying them. A DUNS number is also a way in which separate corporate entities, having no official relationship, can be branded as one by sharing one DUNS number among the affiliated companies.</t>
  </si>
  <si>
    <t>Voor FDA is het DUNS nummer verplicht</t>
  </si>
  <si>
    <t>Valeur d'identification</t>
  </si>
  <si>
    <t>Numéro DUNS requis - Système de numérotation universel des données (DUNS). Il s'agit d'un système de numérotation à neuf chiffres qui identifie de manière unique une entreprise individuelle. Le numéro DUNS est un numéro à neuf chiffres émis par Dun &amp; Bradstreet et attribué à chaque établissement commercial de la base de données D&amp;B ayant une activité unique, séparée et distincte dans le but de l'identifier. Un numéro DUNS est également un moyen par lequel des entités commerciales distinctes, n'ayant aucune relation officielle, peuvent être désignées comme une seule entité en partageant un numéro DUNS entre les sociétés affiliées.</t>
  </si>
  <si>
    <t>DA_HEALTHCARE_0122</t>
  </si>
  <si>
    <t>Brand Owner Additional Party Identification Code</t>
  </si>
  <si>
    <t>Identification of a party by use of a code in addition to the Global Location Number. Select a value from the code list additionalPartyIdentification.</t>
  </si>
  <si>
    <t>Propriétaire de la marque Code d'identification de la partie supplémentaire</t>
  </si>
  <si>
    <t>Identification d'une partie à l'aide d'un code en plus du numéro global de localisation. Sélectionnez une valeur dans la liste de codes additionalPartyIdentification.</t>
  </si>
  <si>
    <t>DA_HC&amp;B2C_0003</t>
  </si>
  <si>
    <t>The name of the manufacturer of the trade item.</t>
  </si>
  <si>
    <t>Naam van de producent</t>
  </si>
  <si>
    <t>De naam van de producent van het artikel.</t>
  </si>
  <si>
    <t xml:space="preserve">Naam van de fabrikant.
</t>
  </si>
  <si>
    <t>Nom du fabricant</t>
  </si>
  <si>
    <t>Le nom du fabricant de l'unité commerciale.</t>
  </si>
  <si>
    <t>DA_HC&amp;B2C_0004</t>
  </si>
  <si>
    <t>Manufacturer GLN</t>
  </si>
  <si>
    <t>Unique international number identifying production locations linked to the manufacturer of the trade item.</t>
  </si>
  <si>
    <t>GLN van de producent</t>
  </si>
  <si>
    <t>Wereldwijd uniek nummer dat productielocaties gekoppeld aan de producent van het artikel identificeert.</t>
  </si>
  <si>
    <t xml:space="preserve">GLN van de fabrikant.
</t>
  </si>
  <si>
    <t>GLN du fabricant</t>
  </si>
  <si>
    <t>Numéro international unique identifiant les lieux de production liés au fabricant de l'unité commerciale</t>
  </si>
  <si>
    <t>DA_IDENTIFICATION_0017</t>
  </si>
  <si>
    <t>Others</t>
  </si>
  <si>
    <t>Anderen</t>
  </si>
  <si>
    <t>Code voor aanvullende productclassificatie</t>
  </si>
  <si>
    <t>Autres</t>
  </si>
  <si>
    <t>Code pour la classification supplémentaire du produit</t>
  </si>
  <si>
    <t>N  /
Y</t>
  </si>
  <si>
    <t>DA_IDENTIFICATION_0019
DA_BUDI_0002</t>
  </si>
  <si>
    <t>additionalTradeItemClassificationCodeValue
healthcareItemInformation.riskClass</t>
  </si>
  <si>
    <t>Others
Healthcare</t>
  </si>
  <si>
    <t>Additional Product Classification Code Value
Risk Class</t>
  </si>
  <si>
    <t>Category code based on alternate classification schema chosen in addition to GS1 classification
Risk Class of the Device associated with the Basic UDI-DI. Device Risk Class is dependent directly on the Applicable Legislation of the Device.</t>
  </si>
  <si>
    <t>Anderen
Gezondheidszorg</t>
  </si>
  <si>
    <t>aanvullende productclassificatie Code Value
Risk Class</t>
  </si>
  <si>
    <t>Code waarmee het toegepaste aanvullende classificatieschema wordt aangeduid.</t>
  </si>
  <si>
    <t>Vermeld de categoriecode van het artikel op basis van het alternatieve classificatieschema dat naast het GS1-classificatieschema is gekozen.
Vermeld voor code '76 (EU MDR/IVDR Risicoklasse)' een van de volgende waarden:  EU_CLASS_I, EU_CLASS_IIA, EU_CLASS_IIB, EU_CLASS_III, EU_CLASS_A, EU_CLASS_B, EU_CLASS_C, EU_CLASS_D.
Vermeld voor code '85 (EU-richtlijn MDD/AIMDD/IVDD-risicoklasse)' een van de volgende waarden 
EU_CLASS_I, EU_CLASS_IIA, EU_CLASS_IIB, EU_CLASS_III, IVDD_ANNEX_II_LIST_A, IVDD_ANNEX_II_LIST_B, IVDD_DEVICES_SELF_TESTING, IVDD_GENERAL.
Geef voor code ‘5’ de UNSPSC aan die op het product van toepassing is.
Vermeld voor code ‘31’ de ECLASS die op het medische hulpmiddel van toepassing is. Vermeld de informatie in combinatie met de 'Aanvullend classificatiesysteem versie' (BMS ID 175).
Geef voor code '35' de GMDN-code aan die van toepassing is op het medische hulpmiddel. De GMDN-code moet een geheel getal zijn tussen 10000 en 90000 (inclusief 10000 en 90000). 
Vermeld voor code '88' de EMDN-code die op het medische hulpmiddel van toepassing is. 
Het kenmerk 'Aanvullende productclassificatiewaarde' wordt gebruikt in combinatie met 'Code voor aanvullende productclassificatie' (BMS ID 171).</t>
  </si>
  <si>
    <t>Autres
Soins de santé</t>
  </si>
  <si>
    <t>Classification supplémentaire du produit Code Value
Risk Class</t>
  </si>
  <si>
    <t>Indiquez le code de la catégorie du produit sur base du schema de classification alternatif choisi en complément du schéma de classification de GS1
Pour le code '76' (Classe de risque EU MDR/IVDR), veuillez encoder l'une des valeurs suivantes: EU_CLASS_I, EU_CLASS_IIA, EU_CLASS_IIB, EU_CLASS_III, EU_CLASS_A, EU_CLASS_B, EU_CLASS_C, EU_CLASS_D.
Pour le code '85' (Classe de risque EU Directive MDD/AIMDD/IVDD), veuillez encoder l'une des valeurs suivantes: EU_CLASS_I, EU_CLASS_IIA, EU_CLASS_IIB, EU_CLASS_III, IVDD_ANNEX_II_LIST_A, IVDD_ANNEX_II_LIST_B, IVDD_DEVICES_SELF_TESTING, IVDD_GENERAL.
Pour le code '5', veuillez encoder le code UNSPSC qui est d'application pour le produit.
Pour le code '31', veuillez encoder le code ECLASS qui est d'application pour le dispositif médical. Complémentez cet information avec la 'Classification supplémentaire du produit Version' (BMS ID 175).
Pour le code '35', veuillez encoder le code GMDN qui est d'application pour le dispositif médical. Le code GMDN doit être un nombre entier entre 10000 et 90000 (inclus, c'est-à-dire que 10000 et 90000 sont des options valables aussi).
Pour le code '88', veuillez encoder le code EMDN qui est d'application pour le dispositif médical. 
Le champ 'Classification supplémentaire du produit Code Value' est utilisé en combinaison avec le champ 'Code pour la classification supplémentaire du produit' (BMS ID 171).</t>
  </si>
  <si>
    <t>DA_IDENTIFICATION_0020</t>
  </si>
  <si>
    <t>additionalTradeItemClassificationVersion</t>
  </si>
  <si>
    <t>Additional Product Classification Version</t>
  </si>
  <si>
    <t>aanvullende productclassificatie Version</t>
  </si>
  <si>
    <t>Classification supplémentaire du produit Version</t>
  </si>
  <si>
    <t>DA_TAXES_0010</t>
  </si>
  <si>
    <t>typeCode</t>
  </si>
  <si>
    <t>Taxes</t>
  </si>
  <si>
    <t>Customs classification type code</t>
  </si>
  <si>
    <t>Belastingen</t>
  </si>
  <si>
    <t>Code type douaneclassificatie</t>
  </si>
  <si>
    <t>Selecteer de code 'INTRASTAT' voor het 8-cijferige INTRASTAT-nummer, uit de codelijst 'ImportClassificationTypeCode'.
Het veld 'Code type douaneclassificatie' wordt gebruikt in combinatie met 'Waarde douaneclassificatie' (BMS ID 2777).</t>
  </si>
  <si>
    <t>Code du type de classification de la douane</t>
  </si>
  <si>
    <t>Sélectionnez le code 'INTRASTAT' pour le numéro INTRASTAT à 8 chiffres, dans la liste de codes 'ImportClassificationTypeCode'.
Le champ 'Code type de classification douanière' est utilisé en combinaison avec 'Valeur de la classification douanière' (ID BMS 2777</t>
  </si>
  <si>
    <t>DA_TAXES_0009</t>
  </si>
  <si>
    <t>value</t>
  </si>
  <si>
    <t>Customs classification value</t>
  </si>
  <si>
    <t>Waarde douaneclassificatie</t>
  </si>
  <si>
    <t>Vermeld het 8-cijferige INTRASTAT-nummer voor het product.
Het veld 'Waarde douaneclassificatie' wordt gebruikt in combinatie met 'Code type douaneclassificatie' (BMS ID 2776).</t>
  </si>
  <si>
    <t>Valeur de la classification douanière</t>
  </si>
  <si>
    <t>Indiquez le numéro INTRASTAT à 8 chiffres pour le produit.
Le champ 'Valeur de la classification douanière' est utilisé en combinaison avec le 'Code type de classification douanière' (ID BMS 2776)."</t>
  </si>
  <si>
    <t>DA_BASIC_0011</t>
  </si>
  <si>
    <t>Brand</t>
  </si>
  <si>
    <t>The name of the brand (as mentioned on the product) under which the trade item is sold and promoted. This is a mandatory field.</t>
  </si>
  <si>
    <t>Merk</t>
  </si>
  <si>
    <t>Marque</t>
  </si>
  <si>
    <t>DA_EXTRA_DESCRIPTIONS_0015</t>
  </si>
  <si>
    <t>Product Descriptions</t>
  </si>
  <si>
    <t>Additional trade item description</t>
  </si>
  <si>
    <t>Text providing an additional or free-form description of the trade item.</t>
  </si>
  <si>
    <t>Product Beschrijvingen</t>
  </si>
  <si>
    <t>Aanvullende omschrijving</t>
  </si>
  <si>
    <t>Tekst die een aanvullende of vrije omschrijving van het artikel bevat.</t>
  </si>
  <si>
    <t>Beoogd gebruik van de handelseenheid. Indien bestemd voor menselijk gebruik, verplicht type in te vullen</t>
  </si>
  <si>
    <t>Descriptions produit</t>
  </si>
  <si>
    <t>Description additionnelle de l'article</t>
  </si>
  <si>
    <t>Texte fournissant une description supplémentaire ou libre de l'objet.</t>
  </si>
  <si>
    <t>Utilisation conforme de l'unité consommateur. Si pour usage humain, obligatoire de mentionner de type</t>
  </si>
  <si>
    <t>DA_BASIC_0009</t>
  </si>
  <si>
    <t>Product Name</t>
  </si>
  <si>
    <t>The information in this field is meant to make the product easily recognizable and distinguishable from other products. The unique description of a product with the brand indication, the product indication, the content indication and the packaging indicat</t>
  </si>
  <si>
    <t>Product naam</t>
  </si>
  <si>
    <t>Nom du produit</t>
  </si>
  <si>
    <t>DA_EXTRA_DESCRIPTIONS_0002</t>
  </si>
  <si>
    <t>Description short</t>
  </si>
  <si>
    <t>Korte omschrijving</t>
  </si>
  <si>
    <t>Libellé court</t>
  </si>
  <si>
    <t>DA_HIERARCHY_0002</t>
  </si>
  <si>
    <t>Hierarchy</t>
  </si>
  <si>
    <t>GS1 item number (GTIN) child item level</t>
  </si>
  <si>
    <t>Reference to the GTIN of the next lower level trade item in this hierarchy.</t>
  </si>
  <si>
    <t>Hiërarchie</t>
  </si>
  <si>
    <t>GS1 artikelcode (GTIN) dochterniveau</t>
  </si>
  <si>
    <t>Verwijzing naar de GS1 artikelcode (GTIN) van het artikel op dochterniveau in deze hiërarchie.</t>
  </si>
  <si>
    <t>Hiérarchie</t>
  </si>
  <si>
    <t>Code article GS1 (GTIN) de l'unité commerciale du rang inférieur</t>
  </si>
  <si>
    <t>Code GS1 de l'unité commerciale du rang inférieur contenue dans l'unité commerciale déclarée. Il s'agit du code GTIN 8, GTIN 12, GTIN 13 ou GTIN 14. Pour arriver à une longueur totale de 14.</t>
  </si>
  <si>
    <t>DA_HIERARCHY_0003</t>
  </si>
  <si>
    <t>quantity</t>
  </si>
  <si>
    <t>Count of each specific product</t>
  </si>
  <si>
    <t>Aantal van elk specifiek product</t>
  </si>
  <si>
    <t>Nombre de chaque produit spécifique</t>
  </si>
  <si>
    <t>X (calculated)</t>
  </si>
  <si>
    <t>nextLowerLevelTradeItems</t>
  </si>
  <si>
    <t>Getal dat het totale aantal artikelen in een hiërarchie
aangeeft.</t>
  </si>
  <si>
    <t>DA_BASIC_0018</t>
  </si>
  <si>
    <t>fileTypeCode</t>
  </si>
  <si>
    <t>Images and documents</t>
  </si>
  <si>
    <t>Type of document (Image, safety data sheet, assembly Instructions, etc.)</t>
  </si>
  <si>
    <t>Foto's en documenten</t>
  </si>
  <si>
    <t>Soort document (Afbeelding, veiligheidsinformatieblad, montage instructies, enz.)</t>
  </si>
  <si>
    <t>Photos et documents</t>
  </si>
  <si>
    <t>Type de document (Image, fiche de données de sécurité, instructions de montage, etc.)</t>
  </si>
  <si>
    <t>DA_BASIC_0016</t>
  </si>
  <si>
    <t>uri</t>
  </si>
  <si>
    <t>Link/URL</t>
  </si>
  <si>
    <t xml:space="preserve">URL that points to the location where the image/document is stored. This should be a publically accessible URL without firewall or password protection. </t>
  </si>
  <si>
    <t>Lien/URL</t>
  </si>
  <si>
    <t>DA_BASIC_0019</t>
  </si>
  <si>
    <t>fileName</t>
  </si>
  <si>
    <t>Document Name</t>
  </si>
  <si>
    <t>The name of the image/document. All images need to have a name that complies with the GS1 GTIN based naming convention (Example: 05410000999993_C1N1). For more information, please consult the GS1 guideline: https://www.gs1belu.org/nl/documentatie/handleid</t>
  </si>
  <si>
    <t>Naam van het document</t>
  </si>
  <si>
    <t>Nom du document</t>
  </si>
  <si>
    <t>DA_CERTIFICATION_0002</t>
  </si>
  <si>
    <t>Certification</t>
  </si>
  <si>
    <t>Certification agency</t>
  </si>
  <si>
    <t>Certificaat</t>
  </si>
  <si>
    <t>Naam certificerende instantie</t>
  </si>
  <si>
    <t>Organisme de certification</t>
  </si>
  <si>
    <t>DA_CERTIFICATION_0005</t>
  </si>
  <si>
    <t>Certification value</t>
  </si>
  <si>
    <t>Certificeringsnummer</t>
  </si>
  <si>
    <t>Valeur de certification</t>
  </si>
  <si>
    <t>DA_CERTIFICATION_0006</t>
  </si>
  <si>
    <t>Certification effective end date time</t>
  </si>
  <si>
    <t>Einddatum certificatie</t>
  </si>
  <si>
    <t>Date de fin de la certification</t>
  </si>
  <si>
    <t>DA_HEALTHCARE_0236</t>
  </si>
  <si>
    <t>Identifiant supplémentaire de l'organisme de certification</t>
  </si>
  <si>
    <t>Identification supplémentaire de l'organisation qui a délivré le numéro de certificat confirmant que l'article commercial a fait l'objet d'une certification.</t>
  </si>
  <si>
    <t>DA_HEALTHCARE_0156</t>
  </si>
  <si>
    <t>Additional Party Identification Type Code</t>
  </si>
  <si>
    <t>Code du type d'identification de la partie supplémentaire</t>
  </si>
  <si>
    <t>DA_BASIC_0013</t>
  </si>
  <si>
    <t>Net content</t>
  </si>
  <si>
    <t>Number indicating the content of the product in the packaging. This is normally shown on the packaging. This is a mandatory field. Multiple net contents (with different units of measure) can be indicated.</t>
  </si>
  <si>
    <t>Netto-inhoud</t>
  </si>
  <si>
    <t>Getal dat de inhoud van het artikel in de verpakking aangeeft. Dit wordt meestal op de verpakking weergegeven.</t>
  </si>
  <si>
    <t>Contenu net</t>
  </si>
  <si>
    <t>Le nombre indiquant le contenu du produit tel qu’il est mentionné sur l’emballage. Il est normalement indiqué sur l'étiquette de l'emballage.</t>
  </si>
  <si>
    <t>DA_PACKAGING_0003</t>
  </si>
  <si>
    <t>Packaging type code</t>
  </si>
  <si>
    <t>Code verpakkingstype</t>
  </si>
  <si>
    <t>Geef het type verpakking van het product aan (bv. verpakt in een doos of fles enz.) met behulp van een code uit de codelijst 'PackageTypeCode'.</t>
  </si>
  <si>
    <t>Code du type d'emballage</t>
  </si>
  <si>
    <t>DA_STATEMENTS_0015</t>
  </si>
  <si>
    <t>countriesOfOrigin</t>
  </si>
  <si>
    <t>Origin</t>
  </si>
  <si>
    <t>Country of origin code</t>
  </si>
  <si>
    <t>Oorsprong</t>
  </si>
  <si>
    <t>Code land van oorsprong</t>
  </si>
  <si>
    <t>Vermeld de code van het land, uit de codelijst 'CountryCode', waar het product geproduceerd of vervaardigd is zoals het op het etiket van de verpakking staat. 
Als een product uit meerdere landen afkomstig kan zijn, vermeld dan alle mogelijke landen van herkomst.</t>
  </si>
  <si>
    <t>Origine</t>
  </si>
  <si>
    <t>Code du pays d'origine</t>
  </si>
  <si>
    <t>DA_DELIVERY_PURCHASING_0015</t>
  </si>
  <si>
    <t>Delivery time to DIY store</t>
  </si>
  <si>
    <t>Number indicating the length of time in working days between ordering and delivery to the store for items that can be ordered.</t>
  </si>
  <si>
    <t>Levertijd aan vestiging</t>
  </si>
  <si>
    <t>Getal dat de tijd in werkdagen aangeeft tussen bestellen en leveren in de vestiging voor assortiment dat besteld kan worden.</t>
  </si>
  <si>
    <t>Délai de livraison à l’implantation</t>
  </si>
  <si>
    <t>Le nombre de jours ouvrés indiquant le délai entre la commande et la livraison dans l’établissement, pour l’assortiment disponible à la commande.</t>
  </si>
  <si>
    <t>DA_DELIVERY_PURCHASING_0005</t>
  </si>
  <si>
    <t>Order quantity multiple</t>
  </si>
  <si>
    <t>Bestelveelvoud</t>
  </si>
  <si>
    <t>Multiple de la quantité de commande</t>
  </si>
  <si>
    <t>DA_IDENTIFICATION_0013</t>
  </si>
  <si>
    <t>Referenced trade item type code</t>
  </si>
  <si>
    <t>A code depicting the type of trade item that is referenced for a specific purpose, for example substitute, replaced by, equivalent trade items.</t>
  </si>
  <si>
    <t>Code Type Gerefereerde GTIN  (GS1 Artikelcode)</t>
  </si>
  <si>
    <t>Een code die het type artikel weergeeft waar voor een bepaald doel naar wordt verwezen, bijvoorbeeld vervangt, vervangen door, vergelijkbaar artikel.</t>
  </si>
  <si>
    <t xml:space="preserve">Code die de relatie aangeeft met de GS1 artikelcode (GTIN) waar naar wordt verwezen.
</t>
  </si>
  <si>
    <t>Code du Type GTIN (Code Article GS1) Réferencé</t>
  </si>
  <si>
    <t>Un code qui représente le type d'article auquel il est fait référence à une fin particulière, par exemple "remplace", "remplacé par", "article similaire".</t>
  </si>
  <si>
    <t>DA_IDENTIFICATION_0012</t>
  </si>
  <si>
    <t>Referenced trade item (GTIN)</t>
  </si>
  <si>
    <t>A trade item not in the trade item hierarchy that is referenced for a specific purpose for example substitute, replaced by, equivalent trade items.</t>
  </si>
  <si>
    <t>Gerefereerde GTIN (GS1 Artikelcode)</t>
  </si>
  <si>
    <t>De GS1 artikelcode (GTIN) waarnaar verwezen wordt voor een bepaald doel, bijvoorbeeld ‘vervangt’, ‘vervangen door’, ‘vergelijkbaar artikel</t>
  </si>
  <si>
    <t>Vermeld de GTIN die relevant is voor de code welke vermeld is in 'Code Type Gerefereerde GTIN (GS1 artikelcode)' (BMS ID 115).</t>
  </si>
  <si>
    <t>GTIN (Code Article GS1) Réferencé</t>
  </si>
  <si>
    <t>Le code article GS1 (GTIN) auquel il est fait référence à une fin particulière, par exemple "remplace", "remplacé par", "article similaire".</t>
  </si>
  <si>
    <t>Remplissez le GTIN approprié pour le code mentionné dans le champ 'Code du Type GTIN (Code Article GS1) Réferencé' (BMS ID 115)</t>
  </si>
  <si>
    <t>Y (conditionally)
If the link between the Regulation and Legacy Device is made manually it can be updated (can be deleted)</t>
  </si>
  <si>
    <t>DA_TAXES_0005</t>
  </si>
  <si>
    <t>Tax type code</t>
  </si>
  <si>
    <t>Code soort belasting</t>
  </si>
  <si>
    <t>Vermeld de code 'BTW' voor belasting over de toegevoegde waarde. Deze informatie moet worden vermeld wanneer 'Code belastingcategorie' (BMS ID 1175) wordt aangegeven.</t>
  </si>
  <si>
    <t>Code de type de taxe</t>
  </si>
  <si>
    <t>DA_TAXES_0007</t>
  </si>
  <si>
    <t>Tax category code</t>
  </si>
  <si>
    <t>Code belastingcategorie</t>
  </si>
  <si>
    <t>Vermeld de landspecifieke wettelijk bindende BTW-categorie voor het product, door een van de geaccepteerde codes voor het specifieke land uit de codelijst 'TaxCategoryCode' te gebruiken. 
Voor NL:
HIGH (21%)
LOW (9%)
ZERO (0%)
EXEMPT (vrijgesteld van belastingen)</t>
  </si>
  <si>
    <t>Code de la catégorie fiscale</t>
  </si>
  <si>
    <t>DA_TAXES_0004</t>
  </si>
  <si>
    <t>Tax agency code</t>
  </si>
  <si>
    <t>Code belastingdienst</t>
  </si>
  <si>
    <t>Vermeld het agentschap dat verantwoordelijk is voor de lijst met belastingcodes door een code uit de codelijst 'ResponsibleAgencyCode' te gebruiken. Deze informatie moet worden vermeld wanneer 'Code belastingcategorie' (BMS ID 1175) wordt aangegeven.</t>
  </si>
  <si>
    <t>Code de l'agence fiscale</t>
  </si>
  <si>
    <t>DA_HEALTHCARE_0001</t>
  </si>
  <si>
    <t>Healthcare</t>
  </si>
  <si>
    <t>Does Trade Item Contain Latex?</t>
  </si>
  <si>
    <t>An indication that the trade item has a positive natural rubber latex reference on the trade item’s labelling. Select either true or false.</t>
  </si>
  <si>
    <t>Gezondheidszorg</t>
  </si>
  <si>
    <t>Waarde waarmee wordt aangegeven of dit artikel een aanduiding op de verpakking bevat dat het artikel en/of de verpakking latex bevat.</t>
  </si>
  <si>
    <t>Soins de santé</t>
  </si>
  <si>
    <t>L'article commercial contient-il du latex ?</t>
  </si>
  <si>
    <t>Indiquez si l'article commercial a une référence positive au latex de caoutchouc naturel sur l'étiquetage de l'article commercial. Sélectionnez "vrai" ou "faux".</t>
  </si>
  <si>
    <t>Valeur indiquant si cet article contient une étiquette sur l'emballage indiquant que l'article et/ou l'emballage contient du latex.</t>
  </si>
  <si>
    <t>DA_HEALTHCARE_0002</t>
  </si>
  <si>
    <t>mRICompatibilityCodes</t>
  </si>
  <si>
    <t>Healthcare FDA</t>
  </si>
  <si>
    <t>Indicates that the healthcare trade item is safe to use within a Magnetic Resonance Imaging (MRI) system.</t>
  </si>
  <si>
    <t>Gezondheidszorg FDA</t>
  </si>
  <si>
    <t>Soins de santé FDA</t>
  </si>
  <si>
    <t>Code de compatibilité IRM</t>
  </si>
  <si>
    <t>Indiquez si l'article de santé commercialisé peut être utilisé en toute sécurité dans un système d'imagerie par résonance magnétique (IRM).</t>
  </si>
  <si>
    <t>DA_PHARMA_0005</t>
  </si>
  <si>
    <t>initialManufacturerSterilisationCodes</t>
  </si>
  <si>
    <t>Type of sterilisation done by the manufacturer</t>
  </si>
  <si>
    <t>Type(s) of sterilisation that may have been performed by the manufacturer if a trade item is sterile when it comes from the manufacturer. Sterilisation refers to any process that effectively kills or eliminates transmissible agents (such as fungi, bacteri</t>
  </si>
  <si>
    <t>Type sterilisatie gedaan door de fabrikant</t>
  </si>
  <si>
    <t>Een code waarmee wordt aangegeven op welke manier het product door de fabrikant is gesteriliseerd bij het verlaten van de fabrikant. Sterilisatie verwijst naar elk proces dat effectief overdraagbare agentia (zoals schimmels, bacteriën, virussen, prionen e</t>
  </si>
  <si>
    <t>Indien handelseenheid steriel is, invullen. Meerdere opties mogelijk</t>
  </si>
  <si>
    <t>Type de sterilisation effectuée par le fabrikant</t>
  </si>
  <si>
    <t xml:space="preserve">Type(s) de stérilisation pouvant avoir été effectué(s) par le fabricant si un article commercial est stérile lorsqu'il provient du fabricant. La stérilisation fait référence à tout processus qui tue ou élimine efficacement les agents transmissibles (tels </t>
  </si>
  <si>
    <t>Si l'unité consommateur est stérile, veuillez remplir. Plusieurs options possible.</t>
  </si>
  <si>
    <t>DA_HEALTHCARE_0004</t>
  </si>
  <si>
    <t>initialSterilisationPriorToUseCodes</t>
  </si>
  <si>
    <t>This is an indication of the type(s) of sterilisation that is required to be completed by a healthcare provider prior to initial use of the healthcare trade item. Sterilisation refers to any process that effectively kills or eliminates transmissible agents (such as fungi, bacteria, viruses, prions and spore forms etc.) from a surface, equipment, foods, medications, or biological culture medium. Some methods of sterilisation are through the application of heat, radiation, and ethylene. Select one or more values from the code list sterilisationTypeCode.</t>
  </si>
  <si>
    <t>Dit is een aanduiding van het type of de typen sterilisatie die door een zorgverlener moeten worden uitgevoerd vóór gebruik van het zorggerelateerde handelsartikel. Sterilisatie verwijst naar elk proces dat op doeltreffende wijze overdraagbare agentia (zoals schimmels, bacteriën, virussen, prionen en sporen, enz.) doodt of elimineert van een oppervlak, uitrusting, voedingsmiddelen, geneesmiddelen of een biologisch kweekmedium. Enkele methoden van sterilisatie zijn het toepassen van hitte, straling en ethyleen.</t>
  </si>
  <si>
    <t>Code stérilisation initiale avant utilisation</t>
  </si>
  <si>
    <t>Il s’agit d’une indication du ou des types de stérilisation devant être effectués par un professionnel de santé avant l’utilisation de l’article de santé concerné. La stérilisation désigne tout procédé qui tue ou élimine efficacement les agents transmissibles (tels que champignons, bactéries, virus, prions et formes sporulées, etc.) d’une surface, d’un équipement, d’aliments, de médicaments ou d’un milieu de culture biologique. Parmi les méthodes de stérilisation figurent l’application de chaleur, de rayonnement et d’éthylène.</t>
  </si>
  <si>
    <t>DA_HEALTHCARE_0005</t>
  </si>
  <si>
    <t>Code du type de réutilisation déclaré par le fabricant</t>
  </si>
  <si>
    <t>Détermine si le produit est destiné à un usage unique ou multiple, y compris le nombre de cycles validés et le nombre de fois qu'un produit peut être utilisé conformément aux spécifications du fabricant. Il est suggéré aux prestataires médicaux de consulter le mode d'emploi du fabricant du dispositif pour obtenir des instructions complètes sur la réutilisation.</t>
  </si>
  <si>
    <t>DA_BUDI_0021</t>
  </si>
  <si>
    <t>Tissues and cells - presence of human tissues or cells, or their derivates</t>
  </si>
  <si>
    <t>Property defines if the Device has presence of human tissues or cells or their derivates</t>
  </si>
  <si>
    <t>Tissus et cellules - présence de tissus ou de cellules humains ou de leurs dérivés</t>
  </si>
  <si>
    <t>La propriété définit si l'instrument contient des tissus ou des cellules humains ou leurs dérivés.</t>
  </si>
  <si>
    <t>DA_HEALTHCARE_0025</t>
  </si>
  <si>
    <r>
      <t xml:space="preserve">Vermeld de code van het klinische maattype met 'DEVICE_SIZE_TEXT_SPECIFY'.
De informatie moet worden vermeld wanneer 'Maximale waarde klinische omvang' (BMS ID 6379) wordt aangegeven.
Het veld 'Code klinische omvang type' wordt gebruikt in combinatie met 'Maximale waarde klinische omvang' (BMS ID 6379) en 'Beschrijving klinische omvang' (BMS ID 6075).
</t>
    </r>
    <r>
      <rPr>
        <sz val="10"/>
        <color rgb="FFFF0000"/>
        <rFont val="Verdana"/>
        <family val="2"/>
      </rPr>
      <t>Gebruik voor borstimplantaten de code ‘MEDICAL_DEVICE_VOLUME’ in combinatie met ‘Clinical Size Value’ (BMS ID 6078).</t>
    </r>
  </si>
  <si>
    <t xml:space="preserve">Taille Clinique Code Type </t>
  </si>
  <si>
    <t>Le qualificatif pour indiquer la taille dimensionnelle qui est cliniquement pertinente pour l'utilisation de l'article commercial par l'utilisateur clinique. Par exemple, "NEEDLE_GAUGE" pour une aiguille de calibre 16, ou "VOLUME" pour une seringue de 200 cc.</t>
  </si>
  <si>
    <t>Utilisez pour les implants mammaires le code 'MEDICAL_DEVICE_VOLUME' en combinaison avec une 'valeur de la taille clinique' (BMS ID 6078).</t>
  </si>
  <si>
    <t>DA_HEALTHCARE_0129</t>
  </si>
  <si>
    <t>Vermeld de magnetische veldsterkte tot welke een medisch product MRI veilig is, bijvoorbeeld 1,5, 3,0 of 7,0 Tesla.
De informatie moet worden vermeld wanneer 'Is het artikel MRI compatibel' (BMS 1581) = 'MRI_COMPATIBLE'.
Het attribuut 'Maximale waarde klinische omvang' wordt gebruikt in combinatie met 'Code klinische omvang type' (BMS ID 6077) en 'Beschrijving klinische omvang' (BMS ID 6075).
Voorbeeld:
7,0 T (UOM voor Tesla)</t>
  </si>
  <si>
    <t>Valeur de la taille clinique Maximum</t>
  </si>
  <si>
    <t>DA_HEALTHCARE_0030</t>
  </si>
  <si>
    <t>This is the text used to to denote the dimensional size which is clinically relevant for the use of the trade item by the clinical user.  Use when the clinicalSizeType is coded as "DEVICE_SIZE_TEXT_SPECIFY".</t>
  </si>
  <si>
    <t>Vermeld de tekst 'MRI_TESLA_MAXIMUM' met taalcode 'en' (Engels). De informatie moet worden vermeld wanneer 'Maximale waarde klinische omvang' (BMS ID 6379) wordt aangegeven.
Het veld 'Beschrijving klinische omvang' wordt gebruikt in combinatie met 'Code klinische omvang type' (BMS ID 6077) en 'Maximale waarde klinische omvang' (BMS ID 6379).</t>
  </si>
  <si>
    <t>Taille Clinique Description</t>
  </si>
  <si>
    <t>Il s'agit du texte utilisé pour indiquer la taille dimensionnelle qui est cliniquement pertinente pour l'utilisation de l'article commercial par l'utilisateur clinique.  À utiliser lorsque le type clinicalSizeType est codé "DEVICE_SIZE_TEXT_SPECIFY".</t>
  </si>
  <si>
    <t>DA_HEALTHCARE_0027</t>
  </si>
  <si>
    <t>clinicalSizeValues</t>
  </si>
  <si>
    <t>Clinical size value</t>
  </si>
  <si>
    <t>Valeur de la taille clinique</t>
  </si>
  <si>
    <t>Valeur indiquant la dimension cliniquement pertinente pour l'utilisation de l'article commercial par l'utilisateur clinique. Par exemple, 16 gauge pour une aiguille, ou 200 cc pour une seringue.</t>
  </si>
  <si>
    <t>Indiquez la valeur représentant la dimension dont la taille est cliniquement pertinente pour une utilisation par les professionnels de la santé.
Exemples : '165 MMT' pour l’épaisseur d’une aiguille, ou '200 MLT' pour une seringue.
Sélectionnez une unité de mesure (UOM) valide pour cet attribut dans la liste de codes 'MeasurementUnitCode_GDSN'.
Pour indiquer une valeur unique, ce champ est utilisé seul. Si une plage (minimum et maximum) est nécessaire, cet attribut est utilisé en combinaison avec le champ 'Valeur de la taille clinique maximum' (BMS 6379). Ce champ doit être utilisé avec un 'Taille clinique code type' valide (BMS 6077)</t>
  </si>
  <si>
    <t>DA_BUDI_0040</t>
  </si>
  <si>
    <t>Implantable</t>
  </si>
  <si>
    <t>Property defines if the Basic UDI-DI corresponds to a device that is Implantable or not.
Any device intended to be partially introduced into the human body by clinical intervention and intended to remain in place after the procedure for at least 30 days shall also be deemed to be an implantable device.
In case of Devices having the Risck Class " Class I " field Implantable has by default value "False"</t>
  </si>
  <si>
    <t>"La propriété définit si l'UDI-DI de base correspond à un dispositif implantable ou non.
Tout dispositif destiné à être partiellement introduit dans le corps humain par une intervention clinique et destiné à rester en place après la procédure pendant au moins 30 jours est également considéré comme un dispositif implantable.
Dans le cas des dispositifs ayant la classe de risque "" Classe I "", le champ Implantable a par défaut la valeur ""Faux"".</t>
  </si>
  <si>
    <t>DA_STATEMENTS_0022</t>
  </si>
  <si>
    <t>nutritionalClaimNutrientElementCode</t>
  </si>
  <si>
    <t>Code bestanddeelclaim</t>
  </si>
  <si>
    <t>De code die een bestanddeel specificeert, zoals een voedingsingrediënt, chemische verbinding of duurzaamheidsfactor, waarover een claim gemaakt wordt gespecificeerd door de 'Code type claim'.</t>
  </si>
  <si>
    <t xml:space="preserve">Het type stof of ingrediënt waarop de claim betrekking heeft.
</t>
  </si>
  <si>
    <t>Code de l'élément allégué</t>
  </si>
  <si>
    <t xml:space="preserve">Le code qui spécifie un élément, tel qu’un ingrédient alimentaire, un composé chimique ou un facteur de durabilité, faisant l’objet d’une allégation spécifié dans le Code de type d'allégation. </t>
  </si>
  <si>
    <t>DA_STATEMENTS_0023</t>
  </si>
  <si>
    <t>nutritionalClaimTypeCode</t>
  </si>
  <si>
    <t>The code that states the type of claim relevant to the ‘Element Claim Code’. Instruction: Enter in this field what is claimed for the element that you populated in the ‘Element claim code’ field. Select the correct value from the ‘NutritionalClaimTypeCode</t>
  </si>
  <si>
    <t>Code type claim</t>
  </si>
  <si>
    <t>De code die het type claim aangeeft dat relevant is voor de ‘Code bestanddeelclaim’. Instructie: Vul in dit veld in wat er geclaimd wordt voor het bestanddeel dat u in het veld ‘Code bestanddeelclaim’ heeft opgevoerd. Selecteer de juiste waarde uit de cod</t>
  </si>
  <si>
    <t>Code waarmee wordt aangegeven in hoeverre een artikel een bepaalde stof of ingrediënt bevat.</t>
  </si>
  <si>
    <t>Code de type d'allégation</t>
  </si>
  <si>
    <t>Le code qui indique le type d'allégation qui est relevant pour 'Code de l'élément allégué'. Instruction: Indiquez dans ce champ ce qui est nécessaire pour l'allégation que vous avez indiqué dans 'Code de l'élément allégué'. Sélectionnez la valeur adéquate</t>
  </si>
  <si>
    <t>Geef aan of de claim al dan niet is gespecificeerd/gemarkeerd op de productverpakking door “waar” of “niet waar” te selecteren.
Dit kenmerk wordt gebruikt in combinatie met de 'Code type claim' (BMS ID 7237) om het type claim te identificeren dat van toepassing is op het product en de 'Code bestanddeelclaim' (BMS ID 7233) om een specifiek element te identificeren (zoals een stof/ingrediënt of chemische verbinding) waarop het claimtype van toepassing is.</t>
  </si>
  <si>
    <t>DA_HEALTHCARE_0042</t>
  </si>
  <si>
    <t>Cycles maximum Réutilisable</t>
  </si>
  <si>
    <t>Nombre maximum de fois où cet article commercial peut être réutilisé.</t>
  </si>
  <si>
    <t>DA_BUDI_0041</t>
  </si>
  <si>
    <t>Device measuring function indicator</t>
  </si>
  <si>
    <t>Property defines if the Device has a Measuring Function or not</t>
  </si>
  <si>
    <t>Indicator hulpmiddel met meetfunctie</t>
  </si>
  <si>
    <t xml:space="preserve">Geef aan of het apparaat een meetfunctie heeft door 'true' of 'false' te selecteren. </t>
  </si>
  <si>
    <t>Fonction de mesure</t>
  </si>
  <si>
    <t>Propriété définissant si le dispositif a une fonction de mesure ou non</t>
  </si>
  <si>
    <t>DA_BUDI_0042</t>
  </si>
  <si>
    <t>Reusable surgical instrument indicator</t>
  </si>
  <si>
    <t>Property defines if the Device  is  a Reusable Surgical Instrument or not.
'Reusable surgical instrument' means an instrument intended for surgical use in cutting, drilling, sawing, scratching, scraping, clamping, retracting, clipping or similar procedures, without a connection to an active device and which is intended by the Manufacturer to be reused after appropriate procedures such as cleaning, disinfection and sterilisation have been carried out.
In case of Devices being marked as Implantable (field "Implantable" has value "True" )field Reusable Surgical Instruments has by default value "False"</t>
  </si>
  <si>
    <t>Indicator herbruikbaar chirurgisch instrument</t>
  </si>
  <si>
    <t>Geef aan of het chirurgische instrument herbruikbaar is of niet door 'true' of 'false' te selecteren. Deze informatie moet voor alle chirurgische instrumenten worden opgegeven.
Als de GTIN geen chirurgisch instrument is, moet dit veld leeg blijven.</t>
  </si>
  <si>
    <t>Instruments chirurgicaux réutilisables</t>
  </si>
  <si>
    <t>"La propriété définit si le dispositif est un instrument chirurgical réutilisable ou non.
On entend par "instrument chirurgical réutilisable" un instrument destiné à une utilisation chirurgicale pour couper, percer, scier, gratter, racler, serrer, rétracter, clipper ou des procédures similaires, sans connexion à un dispositif actif et qui est destiné par le fabricant à être réutilisé après que des procédures appropriées telles que le nettoyage, la désinfection et la stérilisation ont été effectuées.
Dans le cas des dispositifs marqués comme implantables (le champ "Implantable" a la valeur "True"), le champ "Instruments chirurgicaux réutilisables" a par défaut la valeur "False".</t>
  </si>
  <si>
    <t>DA_BUDI_0034</t>
  </si>
  <si>
    <t>Device exempt from implant obligations indicator</t>
  </si>
  <si>
    <t>Property defines if the registered Device is 'sutures', 'staples', 'dental fillings', 'dental braces', 'tooth crowns', 'screws', 'wedges', 'plates wires', 'pins', 'clips and connectors' (these defines are exempted from the regulation imposed to implantable devices).
Property is applicable only for Devices having Risk Class II b and having the property 'Implantable' marked</t>
  </si>
  <si>
    <t>Indicator hulpmiddel vrijgesteld van implantaatverplichtingen</t>
  </si>
  <si>
    <t>Geef aan of het hulpmiddel al dan niet is vrijgesteld van implantaatverplichtingen door 'true' of 'false' te selecteren. De informatie moet worden aangegeven wanneer 'Is trade item implantable' (BMS ID 1580) = 'TRUE'.
Als de GTIN geen implantaat is, moet dit veld leeg blijven. Raadpleeg de lokale regelgeving over welke implantaten zijn vrijgesteld.</t>
  </si>
  <si>
    <t>S'agit-il d'une suture, d'une agrafe, d'une obturation dentaire, d'un appareil dentaire (...) ?</t>
  </si>
  <si>
    <t>La propriété définit si le dispositif enregistré est un "suture", une "agrafe", un "plombage dentaire", un "appareil dentaire", une "couronne dentaire", une "vis", une "cale", une "plaque", une "broche", un "clip" ou un "connecteur" (ces définitions sont exemptées de la réglementation imposée aux dispositifs implantables). Cette propriété n'est applicable qu'aux dispositifs de la classe de risque II b et portant la mention "Implantable"".</t>
  </si>
  <si>
    <t>DA_HEALTHCARE_0229</t>
  </si>
  <si>
    <t>volatileOrganicCompound.quantity</t>
  </si>
  <si>
    <t>Composé organique volatil</t>
  </si>
  <si>
    <t>DA_HEALTHCARE_0222</t>
  </si>
  <si>
    <t>Temperatures</t>
  </si>
  <si>
    <t>Cumulative Temperature Interruption Acceptable Time Span Instruction</t>
  </si>
  <si>
    <t>Temperaturen</t>
  </si>
  <si>
    <t>Températures</t>
  </si>
  <si>
    <t>Interruption de la température cumulée Instruction sur l'intervalle de temps acceptable</t>
  </si>
  <si>
    <t>DA_HEALTHCARE_0213</t>
  </si>
  <si>
    <t>Type of Waste Code</t>
  </si>
  <si>
    <t>Type de déchets Code</t>
  </si>
  <si>
    <t>DA_HEALTHCARE_0214</t>
  </si>
  <si>
    <t>Instructions for consumer</t>
  </si>
  <si>
    <t>Required Education Training Type Code</t>
  </si>
  <si>
    <t>Instructies voor de consument</t>
  </si>
  <si>
    <t>Instructions pour le consommateur</t>
  </si>
  <si>
    <t>Éducation Formation requise Type Code</t>
  </si>
  <si>
    <t>Code décrivant le type d'éducation ou de formation requise pour utiliser, manipuler ou faire fonctionner le produit.</t>
  </si>
  <si>
    <t>DA_HEALTHCARE_0216</t>
  </si>
  <si>
    <t>Is Pre-Cleaning Necessary?</t>
  </si>
  <si>
    <t>Geef aan of het product een extra voorreiniging nodig heeft (bijvoorbeeld direct na gebruik of als handmatige voorreiniging op de centrale sterilisatieafdeling) door ‘waar’ of ‘niet waar’ te selecteren. De informatie moet worden aangegeven wanneer het ‘Door de fabrikant opgegeven herbruikbaarheidstypecode' (BMS ID 1598) = ‘REUSABLE', ‘LIMITED_REUSABLE' or 'REUSABLE_SAME_PATIENT'.
Indien ‘Indicator voorreiniging’ = true, vul dan in dezelfde iteratie de voorreiniging detergent in in 'Code type reiniging’ (BMS ID 7104) en de bijbehorende procestype in 'Code type proces reiniging-desinfectie’ (BMS ID 7106). Herhaal de klasse zonder 'Indicator voorreiniging’ voor de reinigingsinformatie.
Het label, de IFU en de voorschriften voor reiniging, desinfectie en sterilisatie zijn leidend. Raadpleeg deze altijd.</t>
  </si>
  <si>
    <t>Le pré-nettoyage est-il nécessaire ?</t>
  </si>
  <si>
    <t>Indiquez si le produit nécessite un pré-nettoyage supplémentaire (par exemple, immédiatement après utilisation ou comme pré-nettoyage manuel au Service Central de Stérilisation) en sélectionnant 'vrai' ou 'faux'. Les informations doivent être indiquées lorsque 'Code du type de réutilisation déclaré par le fabricant' (BMS ID 1598) contient l'une des valeurs suivantes: 'REUSABLE', 'LIMITED_REUSABLE' ou 'REUSABLE_SAME_PATIENT'.
Si 'Le pré-nettoyage est-il nécessaire ?' = true, saisissez dans la même itération le détergent de pré-nettoyage dans 'Produit Nettoyage Type Code' (ID BMS 7104) et le type de processus correspondant dans 'Type de nettoyage Désinfection Code du processus' (ID BMS 7106). Répétez la classe sans 'Le pré-nettoyage est-il nécessaire ?' pour les informations de nettoyage.
Avertissement : l’étiquette, le mode d’emploi et les instructions de nettoyage, de désinfection et de stérilisation sont prioritaires. Consultez-les.</t>
  </si>
  <si>
    <t>DA_HEALTHCARE_0217</t>
  </si>
  <si>
    <t>Type Of Cleaning Disinfection Process Code</t>
  </si>
  <si>
    <t>Code die het type proces beschrijft dat nodig is om het product te voorreinigen, reinigen of desinfecteren.</t>
  </si>
  <si>
    <t>Type de nettoyage Désinfection Code du processus</t>
  </si>
  <si>
    <t>Le code qui décrit le type de processus nécessaire pour pré-nettoyer, nettoyer ou désinfecter le produit</t>
  </si>
  <si>
    <t>DA_HEALTHCARE_0218</t>
  </si>
  <si>
    <t>Code die de vorm van voorreiniging/reiniging/detergent beschrijft welke voor het product kan worden gebruikt. Voorbeeld: Reinigingsmiddel/detergent volgens ISO 15883.</t>
  </si>
  <si>
    <t>Indien (voor-)reiniging van het product vereist is, vul dan dit attribuut en selecteer het type (voor-)reiniging/detergent.
Indien ‘Indicator voorreiniging' (BMS ID 7103) = true, vul dan in dezelfde iteratie de voorreiniging detergent in in ‘Code type reiniging’ en de bijbehorende procestype in ‘Code type proces reiniging-desinfectie’ (BMS ID 7106). Herhaal de klasse zonder 'Indicator voorreiniging’ voor de reinigingsinformatie. Indien ‘Indicator voorreiniging' = false of leeg, dan gaat de ingevoerde detergent in 'Code type reiniging’ en bijbehorende procestype in 'Code type proces reiniging-desinfectie’ over de reiniging.
Vul dit attribuut in combinatie met 'Code type proces reiniging-desinfectie' (BMS ID 7106).
Het label, de IFU en de voorschriften voor reiniging, desinfectie en sterilisatie zijn leidend. Raadpleeg deze altijd.</t>
  </si>
  <si>
    <t>Produit Nettoyage Type Code</t>
  </si>
  <si>
    <t>Le code qui décrit la forme de pré-nettoyant/nettoyant/détergent pouvant être utilisée pour le produit. Exemple : Nettoyant/détergent conforme à l’ISO 15883.</t>
  </si>
  <si>
    <t>Si un (pré-)nettoyage du produit est nécessaire, sélectionnez le type de (pré-)nettoyage/détergent à partir d’un code de la liste de codes 'TypeOfCleaningCode'.
Si 'Le pré-nettoyage est-il nécessaire ?' (ID BMS 7103) = true, saisissez le détergent de pré-nettoyage dans 'Produit Nettoyage Type Code' et le type de processus correspondant dans 'Type de nettoyage Désinfection Code du processus' (ID BMS 7106). Répétez la classe sans 'Le pré-nettoyage est-il nécessaire ?' pour les informations de nettoyage. Si 'Le pré-nettoyage est-il nécessaire ?' = faux ou vide, le détergent saisi dans 'Produit Nettoyage Type Code' et le type de processus correspondant dans 'Type de nettoyage Désinfection Code du processus' seront utilisés pour le nettoyage.
Indiquez cet attribut en combinaison avec 'Type de nettoyage Désinfection Code du processus' (ID BMS 7106).
Avertissement : l’étiquette, le mode d’emploi et les instructions de nettoyage, de désinfection et de stérilisation sont prioritaires. Consultez-les.</t>
  </si>
  <si>
    <t>DA_HEALTHCARE_0219</t>
  </si>
  <si>
    <t>Produit Type de désinfection Code</t>
  </si>
  <si>
    <t>DA_HEALTHCARE_0220</t>
  </si>
  <si>
    <t>Is Product Resistant To Surface Tension Reducing Agent?</t>
  </si>
  <si>
    <t>﻿The indicator that specifies whether the product is resistant to a surface tension reducing agent.</t>
  </si>
  <si>
    <t>Le produit résiste-t-il à l'agent réducteur de tension superficielle ?</t>
  </si>
  <si>
    <t>L'indicateur qui précise si le produit est résistant à un agent réducteur de tension superficielle.</t>
  </si>
  <si>
    <t>DA_HEALTHCARE_0238</t>
  </si>
  <si>
    <t>This attribute provides information regarding the minimum timespan required related to temperature and selected 'temperatureQualifierCode'.</t>
  </si>
  <si>
    <t>Minimale Procestemperatuur Tijdspanne</t>
  </si>
  <si>
    <t>Dit veld geeft informatie over de minimaal vereiste tijdspanne met betrekking tot de temperatuur en de geselecteerde 'temperatureQualifierCode'.</t>
  </si>
  <si>
    <t>Is sterilisatie ('AUTOCLAVE' of 'DRY_HEAT') van toepassing? Vul dit veld in met de minimale tijd waarin het product verwerkt kan worden, zonder de productveiligheid of -kwaliteit te beïnvloeden.
Vul daarna ook de volgende velden in: 'temperatureQualifierCode' (met de waarde 'STERILISATION'), 'minimumTemperature' en 'maximumTemperature'.</t>
  </si>
  <si>
    <t>Durée Minimale de la Temperature du Traitement</t>
  </si>
  <si>
    <t>Cet attribut informe sur la durée minimale requise en ce qui concerne la temperature et le code du type de température.</t>
  </si>
  <si>
    <t>Si la stérilisation appliquée est ('AUTOCLAVE' ou 'DRY_HEAT'), saisissez la durée minimale durant laquelle le produit peut être traité sans affecter la sécurité ou la qualité du produit.
Remplissez cet attribut en combinaison avec l'attribut 'code du type de température' (avec la valeur 'STERILISATION'), Température minimum et Température maximum</t>
  </si>
  <si>
    <t>DA_HEALTHCARE_0241</t>
  </si>
  <si>
    <t>This attribute provides information regarding the maximum timespan required related to temperature and selected 'temperatureQualifierCode'.</t>
  </si>
  <si>
    <t>Maximale Procestemperatuur Tijdspanne</t>
  </si>
  <si>
    <t>Dit veld geeft informatie over de maximaal vereiste tijdspanne met betrekking tot de temperatuur en de geselecteerde 'temperatureQualifierCode'.</t>
  </si>
  <si>
    <t>Is sterilisatie ('AUTOCLAVE' of 'DRY_HEAT') van toepassing? Vul dit veld dan in met de maximale tijd waarin het product verwerkt kan worden, zonder de productveiligheid of -kwaliteit te beïnvloeden. 
Vul daarna ook de volgende velden in: 'temperatureQualifierCode' (met de waarde 'STERILISATION'), 'minimumTemperature' en 'maximumTemperature'.</t>
  </si>
  <si>
    <t>Durée Maximale de la Temperature du Traitement</t>
  </si>
  <si>
    <t>Cet attribut informe sur la durée maximale requise en ce qui concerne la temperature et le code du type de température.</t>
  </si>
  <si>
    <t>Si la stérilisation appliquée est ('AUTOCLAVE' ou 'DRY_HEAT'), saisissez la durée maximale durant laquelle le produit peut être traité sans affecter la sécurité ou la qualité du produit.
Remplissez cet attribut en combinaison avec l'attribut 'code du type de température' (avec la valeur 'STERILISATION'), Température minimum et Température maximum</t>
  </si>
  <si>
    <t>DA_HC&amp;B2B&amp;DIY_0008</t>
  </si>
  <si>
    <t>Temperature qualifier code</t>
  </si>
  <si>
    <t>Code qualifying the type of a temperature requirement, for example 'storage'</t>
  </si>
  <si>
    <t>Soort temperatuur</t>
  </si>
  <si>
    <t>Code die het soort temperatuur aangeeft, bijvoorbeeld de opslagtemperatuur.</t>
  </si>
  <si>
    <t>Code die het type temperatuur aangeeft. Voor gezondheidszorg voor de opslagtemperatuur.</t>
  </si>
  <si>
    <t>Code qualificateur de température</t>
  </si>
  <si>
    <t>Code qualifiant le type d'exigence de température, par exemple température de stockage.</t>
  </si>
  <si>
    <t>DA_HC&amp;B2B&amp;DIY_0003</t>
  </si>
  <si>
    <t>Maximum temperature</t>
  </si>
  <si>
    <t>The maximum temperature that a trade item cannot exceed, as defined by the manufacturer, without affecting product safety or quality.</t>
  </si>
  <si>
    <t>Maximum temperatuur</t>
  </si>
  <si>
    <t>De maximumtemperatuur waar een artikel aan blootgesteld mag worden, zoals gedefinieerd door de producent, zonder dat het gevolgen heeft voor de productveiligheid of -kwaliteit.</t>
  </si>
  <si>
    <t>De maximumtemperatuur waar een artikel aan bloot gesteld mag worden, zoals gedefinieerd door de producent, zonder dat het gevolgen heeft voor de productveiligheid of -kwaliteit.</t>
  </si>
  <si>
    <t>Température maximum</t>
  </si>
  <si>
    <t>La température maximale qu'une unité commerciale ne peut pas dépasser, tel que défini par le fabricant, sans affecter la sécurité ou la qualité des produits.</t>
  </si>
  <si>
    <t>DA_HC&amp;B2B&amp;DIY_0006</t>
  </si>
  <si>
    <t>Minimum temperature</t>
  </si>
  <si>
    <t>The minimum temperature at which a trade item can be held, as defined by the manufacturer, without affecting product safety or quality.</t>
  </si>
  <si>
    <t>Minimum temperatuur</t>
  </si>
  <si>
    <t>De minimumtemperatuur waar een artikel aan blootgesteld mag worden, zoals gedefinieerd door de producent, zonder dat het gevolgen heeft voor de productveiligheid of -kwaliteit.</t>
  </si>
  <si>
    <t>Température minimum</t>
  </si>
  <si>
    <t>La température minimale à laquelle un article peut être exposé, tel que défini par le fabricant, sans affecter la sécurité ou la qualité des produits.</t>
  </si>
  <si>
    <t>DA_MEASUREMENT_0005</t>
  </si>
  <si>
    <t>Dimensions</t>
  </si>
  <si>
    <t>Afmetingen</t>
  </si>
  <si>
    <t>Hoogte</t>
  </si>
  <si>
    <t>Vermeld de hoogte van het product volgens de GS1 Package and Product Measurement Standard, met de bijbehorende meeteenheid uit de codelijst 'MeasurementUnitCode_GDSN'.
GS1 Package and Product Measurement Standard: https://www.gs1.org/standards/gs1-package-and-product-measurement-standard/current-standard.</t>
  </si>
  <si>
    <t>Hauteur</t>
  </si>
  <si>
    <t>DA_MEASUREMENT_0008</t>
  </si>
  <si>
    <t>Breedte</t>
  </si>
  <si>
    <t>Vermeld de breedte van het product volgens de GS1 Package and Product Measurement Standard, met de bijbehorende meeteenheid uit de codelijst 'MeasurementUnitCode_GDSN'.
GS1 Package and Product Measurement Standard: https://www.gs1.org/standards/gs1-package-and-product-measurement-standard/current-standard.</t>
  </si>
  <si>
    <t>Largeur</t>
  </si>
  <si>
    <t>DA_MEASUREMENT_0002</t>
  </si>
  <si>
    <t>Diepte</t>
  </si>
  <si>
    <t>Vermeld de diepte (of lengte) van het product volgens de GS1 Package and Product Measurement Standard, met de bijbehorende meeteenheid uit de codelijst 'MeasurementUnitCode_GDSN'.
GS1 Package and Product Measurement Standard: https://www.gs1.org/standards/gs1-package-and-product-measurement-standard/current-standard.</t>
  </si>
  <si>
    <t>Profondeur</t>
  </si>
  <si>
    <t>DA_MEASUREMENT_0026</t>
  </si>
  <si>
    <t>Gross weight</t>
  </si>
  <si>
    <t>Brutogewicht</t>
  </si>
  <si>
    <t>Vermeld het brutogewicht van het product. Het totale gewicht van het product inclusief het gewicht van al het verpakkingsmateriaal, met de bijbehorende meeteenheid uit de codelijst 'MeasurementUnitCode_GDSN'.</t>
  </si>
  <si>
    <t>Poids brut</t>
  </si>
  <si>
    <t>DA_TIMINGS_0004</t>
  </si>
  <si>
    <t>Minimum days of shelf life at arrival (in days)</t>
  </si>
  <si>
    <t>Minimale houdbaarheid vanaf ontvangst (in dagen)</t>
  </si>
  <si>
    <t>Vermeld de periode van dagen die door de fabrikant wordt gegarandeerd vóór de respectieve soort vervaldatum die voor het product wordt vermeld, gebaseerd op aankomst op een onderling overeengekomen punt in het distributiesysteem van de koper.</t>
  </si>
  <si>
    <t>Durée minimale de conservation à partir de la réception (en jours)</t>
  </si>
  <si>
    <t>DA_MEASUREMENT_0029</t>
  </si>
  <si>
    <t>Net weight</t>
  </si>
  <si>
    <t>Nettogewicht</t>
  </si>
  <si>
    <t>Poids net</t>
  </si>
  <si>
    <t>DA_HEALTHCARE_0037</t>
  </si>
  <si>
    <t>handlingInstructionsCodeReferences</t>
  </si>
  <si>
    <t>Healthcare specific data</t>
  </si>
  <si>
    <t>Handling Instructions Code Reference</t>
  </si>
  <si>
    <t>Defines the information and processes needed to safely handle the trade item.</t>
  </si>
  <si>
    <t>Gezondheidszorg specifieke informatie</t>
  </si>
  <si>
    <t>Selecteer tenminste één van de volgende waarden: 'SRT' (Bewaar op kamertemperatuur), 'FPC' (Bewaar in de vriezer) of '11' (Koeling nodig).
Het label, de IFU en de voorschriften voor reiniging, desinfectie en sterilisatie zijn leidend. Raadpleeg deze.</t>
  </si>
  <si>
    <t>Informations spécifiques aux soins de santé</t>
  </si>
  <si>
    <t>Code Référence Instructions d'Utilisation</t>
  </si>
  <si>
    <t>Définit les informations et les processus nécessaires pour manipuler l'article commercial en toute sécurité.</t>
  </si>
  <si>
    <t>DA_PACKAGING_0004</t>
  </si>
  <si>
    <t>platformTypeCode</t>
  </si>
  <si>
    <t>Platform type code</t>
  </si>
  <si>
    <t>Code type pallet</t>
  </si>
  <si>
    <t>Geef het type pallet aan waarop de beschreven verzendeenheid wordt aangeleverd, door een code uit de codelijst 'platformTypeCode' te gebruiken.</t>
  </si>
  <si>
    <t>Code du type de pallette</t>
  </si>
  <si>
    <t>DA_HC&amp;B2B_0003</t>
  </si>
  <si>
    <t>platformTermsAndConditionsCode</t>
  </si>
  <si>
    <t>Platform terms and conditions code</t>
  </si>
  <si>
    <t>Indicates whether the platform in the prescribed pallet configuration is rented, exchangeable, against deposit or one way (not reusable).</t>
  </si>
  <si>
    <t>Code platformvoorwaarden</t>
  </si>
  <si>
    <t>Geeft aan of het platform uit de voorgeschreven palletconfiguratie is gehuurd, uitwisselbaar is, of er borg op zit en of het slechts één keer kan worden gebruikt.</t>
  </si>
  <si>
    <t>Geef aan of de pallet wordt gehuurd, omgeruild, tegen statiegeld of eenmalig (niet herbruikbaar) is, door een code uit de codelijst 'PlatformTermsAndConditionsCode' te gebruiken.</t>
  </si>
  <si>
    <t>Code des conditions de la plate-forme</t>
  </si>
  <si>
    <t>Indique si la plateforme dans la configuration de la palette prescrite est louée, échangeable, contre dépôt ou à sens unique (non réutilisable).</t>
  </si>
  <si>
    <t>DA_HEALTHCARE_0060</t>
  </si>
  <si>
    <t>uDIProductionIdentifierTypeCodes</t>
  </si>
  <si>
    <t>UDI production identifier type code</t>
  </si>
  <si>
    <t>Code type UDI productie identificator</t>
  </si>
  <si>
    <t>Geef aan welke productie-identificatoren worden gebruikt door een code of codes uit de codelijst 'uDIProductionIdentifierTypeCode' te selecteren.</t>
  </si>
  <si>
    <t>Code type d'identificateur de production UDI</t>
  </si>
  <si>
    <t>Les identifiants de production utilisés pour contrôler le produit, conformément aux règles d'identification unique des dispositifs (UDI). Exemple : date d'expiration, date de fabrication, numéro de série, numéro de lot, etc.</t>
  </si>
  <si>
    <t>DA_DANGEROUS_GOODS_0068</t>
  </si>
  <si>
    <t>unNumber</t>
  </si>
  <si>
    <t>Dangerous goods</t>
  </si>
  <si>
    <t>United nations dangerous goods number</t>
  </si>
  <si>
    <t>Gevaarlijke stoffen</t>
  </si>
  <si>
    <t>Verenigde naties gevaarlijke goederen nummer</t>
  </si>
  <si>
    <t>Vermeld het UN-nummer (identificatienummer van de stof) van de gevaarlijke goederen volgens de stoffenlijst voor vervoer over de weg en per spoor (ADR/RID). Dit is het viercijferige nummer dat is toegekend door de Commissie van deskundigen voor het vervoer van gevaarlijke goederen van de Verenigde Naties om een stof of een bepaalde groep stoffen in te delen. Afkorting: UNDG-nummer. De informatie moet worden vermeld wanneer ‘Code regelgeving voor gevaarlijke goederen' (BMS ID 3865) = 'ZCG'.
Zie voor het UN-nummer de externe codelijst van ADR2017 - UN-nummers na de nationale wetgeving voor gevaarlijke goederen die overeenkomt met de Europese overeenkomsten inzake risicogoederen.
Het veld 'Verenigde naties gevaarlijke goederen nummer' wordt gebruikt in combinatie met 'Gevarentype (ADR, BRZO/Seveso)’ (BMS ID 3881) en ‘Code regelgeving voor gevaarlijke goederen’ (BMS ID 3865).</t>
  </si>
  <si>
    <t>Produits dangereux</t>
  </si>
  <si>
    <t>Numéro ONU</t>
  </si>
  <si>
    <t>DA_DANGEROUS_GOODS_0061</t>
  </si>
  <si>
    <t>hazardousSubstancesClassificationSystem</t>
  </si>
  <si>
    <t>Hazardous substances classification system</t>
  </si>
  <si>
    <t>Gevaarlijke stoffen classificatiesysteem</t>
  </si>
  <si>
    <t>Geef aan of het product en/of ten minste één van de verpakkingsartikelen - of ten minste één van de assortimentscomponenten - vanwege de eigenschappen ervan volgens de Europese overeenkomsten inzake gevaarlijke goederen (ADR/RID) en de respectieve nationale wetgeving voor vervoer over de weg en per spoor - moet worden geclassificeerd als een gevaarlijk goed, en dus onderworpen is aan de respectieve regelgeving.
Als het product gevaarlijke goederen bevat of een gevaarlijk goed is, vermeld dan 'ZCG'. Als het product geen gevaarlijke goederen bevat of geen gevaarlijk goed is, vermeld dan 'ZNA'.
Als het veld 'Code regelgeving voor gevaarlijke goederen' wordt ingevuld met code 'ZCG', dan wordt het veld gebruikt in combinatie met 'Gevarentype (ADR, BRZO/Seveso)' (BMS ID 3881) en 'Verenigde naties gevaarlijke goederen nummer' (BMS ID 3894).</t>
  </si>
  <si>
    <t>Système de classification des substances dangereuses</t>
  </si>
  <si>
    <t>DA_DANGEROUS_GOODS_0065</t>
  </si>
  <si>
    <t>hazardTypeAdr</t>
  </si>
  <si>
    <t>Dangerous goods hazardous code (ADR, BRZO)</t>
  </si>
  <si>
    <t>Gevarentype (ADR, BRZO)</t>
  </si>
  <si>
    <t>Vermeld de gevarencode die op het voertuig moet worden aangebracht (in het bovenste deel van het oranje bord), wanneer dit handelsartikel (gevaarlijke goederen) over de weg of per spoor wordt vervoerd, om de politie, de brandweer en anderen bij een ongeval te informeren over het soort gevaar dat door de lading wordt veroorzaakt. Voor gevaarlijke goederen zonder gevarencode moet de code ‘NONE’ worden vermeld. De informatie moet worden vermeld als 'Code regelgeving voor gevaarlijke goederen' (BMS ID 3865) = 'ZCG'.
Voor de gevaarlijke code zie de externe codelijst van ADR2017 - Nummers om het gevaar aan te duiden na de nationale wetgeving voor gevaarlijke goederen die overeenstemt met de Europese overeenkomsten inzake risicogoederen.
Het veld 'Gevarentype (ADR, BRZO/Seveso)’ wordt gebruikt in combinatie met 'Verenigde naties gevaarlijke goederen nummer' (BMS ID 3894) en 'Code regelgeving voor gevaarlijke goederen' (BMS ID 3865).</t>
  </si>
  <si>
    <t>Type de danger (ADR, BRZO)</t>
  </si>
  <si>
    <t>DA_HEALTHCARE_0243</t>
  </si>
  <si>
    <t>Code vulling van hulpmiddel</t>
  </si>
  <si>
    <t>Het materiaal dat wordt gebruikt om het medische hulpmiddel te vullen, bijvoorbeeld bij een borstimplantaat.</t>
  </si>
  <si>
    <t>Geef het type vulling van het product aan met behulp van een code uit de codelijst 'DeviceFillCode'.</t>
  </si>
  <si>
    <t>Code du remplissage du dispositif</t>
  </si>
  <si>
    <t>La matière utilisée pour remplir le dispositif, tel que les implants mammaires.</t>
  </si>
  <si>
    <t>Remplissez le type de remplissage du produit avec un code de la liste 'DeviceFillCode'.</t>
  </si>
  <si>
    <t>DA_HEALTHCARE_0244</t>
  </si>
  <si>
    <t>Code voor hulpmiddeltextuur</t>
  </si>
  <si>
    <t>De oppervlaktestructuur van het medische hulpmiddel dat wordt ingebracht of verwijderd, bijvoorbeeld van een borstimplantaat.</t>
  </si>
  <si>
    <t>Geef de textuur van het product aan met behulp van een code uit de codelijst 'DeviceTextureCode'.</t>
  </si>
  <si>
    <t>Code de la texture du dispositif</t>
  </si>
  <si>
    <t>La texture de la surface du dispositif étant inséré ou retiré, tel que les implants mammaires.</t>
  </si>
  <si>
    <t>Remplissez la texture du produit avec un code de la liste 'DeviceTextureCode'.</t>
  </si>
  <si>
    <t>DA_HEALTHCARE_0245</t>
  </si>
  <si>
    <t>Code voor hulpmiddelvorm</t>
  </si>
  <si>
    <t>De vorm van het medische hulpmiddel dat wordt ingebracht of verwijderd, bijvoorbeeld bij een borstimplantaat.</t>
  </si>
  <si>
    <t>Geef de vorm van het product aan met behulp van een code uit de codelijst 'DeviceShapeCode'.</t>
  </si>
  <si>
    <t>Code de la forme du dispositif</t>
  </si>
  <si>
    <t>La forme du dispositif étant inséré ou retiré, tel que pour les implants mammaires.</t>
  </si>
  <si>
    <t>Remplissez la forme du produit avec un code de la liste 'DeviceShapeCode'.</t>
  </si>
  <si>
    <t>DA_HEALTHCARE_0017</t>
  </si>
  <si>
    <t>Has Batch Number?</t>
  </si>
  <si>
    <t>Heeft lotnummer?</t>
  </si>
  <si>
    <t>Voor de U.S. FDA geef aan of de GTIN het batch- of lotnummer is dat wettelijk vereist is door 'true' of 'false' te selecteren.</t>
  </si>
  <si>
    <t>Numéro de lot présent?</t>
  </si>
  <si>
    <t>Indique si l'article commercial de base porte le numéro de lot exigé par la loi, s'il ne porte pas le numéro de lot exigé par la loi mais si le numéro de lot est attribué, ou s'il ne porte pas le numéro de lot. Un numéro de lot est un code attribué par le fabricant et utilisé pour identifier l'article commercial d'un lot.
Il diffère du Numéro de Série qui est un code attribué par le fabricant au cours du cycle de l'article commercial pour identifier un article commercial unique.</t>
  </si>
  <si>
    <t>Indique si un numéro de batch a été asigné à l'unité consommateur</t>
  </si>
  <si>
    <t>DA_HEALTHCARE_0018</t>
  </si>
  <si>
    <t>serialNumberLocationCodes</t>
  </si>
  <si>
    <t>Locatie Serienummer</t>
  </si>
  <si>
    <t>Voor de U.S. FDA, geef de locatie van het serienummer op het artikel of de verpakking aan met een code uit de codelijst 'SerialNumberLocationCode'. Meerdere waarden zijn mogelijk. Als de locatie van het serienummer niet bekend is, selecteer dan (UNKNOWN) - Onbekende locatie van de markering. Als het product geen serienummer heeft, selecteer dan (NOT_MARKED) - Geen serienummer gemarkeerd.</t>
  </si>
  <si>
    <t>Code d'emplacement du numéro de série</t>
  </si>
  <si>
    <t>L'emplacement d'un numéro de série sur l'article ou l'emballage. Un numéro de série est un code, numérique ou alphanumérique, attribué à une instance individuelle d'une entité pour sa durée de vie, par exemple un microscope modèle AC-2 avec le numéro de série 1234568 et un microscope modèle AC-2 avec le numéro de série 1234569.</t>
  </si>
  <si>
    <t>Indique si un numéro de série a été asigné à l'unité consommateur</t>
  </si>
  <si>
    <t>DA_TIMINGS_0009</t>
  </si>
  <si>
    <t>dateOnPackagingTypeCode</t>
  </si>
  <si>
    <t>Packaging date type code</t>
  </si>
  <si>
    <t>Code type datum op verpakking</t>
  </si>
  <si>
    <t>Voor de U.S. FDA, geef het type datum aan dat op de verpakking is gemarkeerd met een code uit de codelijst 'TradeItemDateOnPackagingTypeCode'. Als er geen datum op de verpakking staat, kies dan NO_DATE_MARKED.</t>
  </si>
  <si>
    <t>Code du type de date sur l'emballage</t>
  </si>
  <si>
    <t>DA_CONTACT_0007</t>
  </si>
  <si>
    <t>code</t>
  </si>
  <si>
    <t>Communication channel</t>
  </si>
  <si>
    <t>Communicatiekanaal</t>
  </si>
  <si>
    <t>Canal de communication</t>
  </si>
  <si>
    <t>DA_CONTACT_0008</t>
  </si>
  <si>
    <t>Coordonnées</t>
  </si>
  <si>
    <t>DA_HIERARCHY_0012</t>
  </si>
  <si>
    <t>Component identification</t>
  </si>
  <si>
    <t>Component ID</t>
  </si>
  <si>
    <t>Tekst die het component identificeert.</t>
  </si>
  <si>
    <t>ID du composant</t>
  </si>
  <si>
    <t>Le texte identifiant le composant.</t>
  </si>
  <si>
    <t>DA_HEALTHCARE_0016</t>
  </si>
  <si>
    <t>The count of medical devices which are contained inside the base item for regulatory purposes. The value may not be negative.</t>
  </si>
  <si>
    <t>Het aantal medische hulpmiddelen dat zich in het basisartikel bevindt voor regelgevende doeleinden. De waarde mag niet negatief zijn.</t>
  </si>
  <si>
    <t>Het aantal artikelen in de verpakking.  Vul het aantal artikelen in dit veld in, dat in de basiseenheid aanwezig is. Voorbeeld: een verpakking van 6 injectiespuiten waarbij de verpakking het artikel is. Dan is het in te vullen aantal 6.</t>
  </si>
  <si>
    <t>Nombre d'appareils UDID</t>
  </si>
  <si>
    <t>Le nombre de dispositifs médicaux contenus dans l'article de base à des fins réglementaires. La valeur ne peut pas être négative.</t>
  </si>
  <si>
    <t>Le nombre d'articles dans le paquet.  Indiquez dans ce champ le nombre d'articles présents dans l'unité de base. Exemple : un paquet de 6 seringues où le paquet est l'article. Le nombre à saisir est donc 6.</t>
  </si>
  <si>
    <t>DA_HEALTHCARE_0113</t>
  </si>
  <si>
    <t>The date upon which the Trade Item can be published by the Unique Device Identifier Database (UDID) in their public facing systems.
Until this date, the product information may reside in the UDID, but will not be visible to the public.</t>
  </si>
  <si>
    <t>De datum waarop het Trade Item kan worden gepubliceerd door de Unique Device Identifier Database (UDID) in hun publiek toegankelijke systemen.
Tot deze datum kan de productinformatie in de UDID staan, maar is deze niet zichtbaar voor het publiek.</t>
  </si>
  <si>
    <t>UDID Première date et heure de publication</t>
  </si>
  <si>
    <t>Date à laquelle l'article commercial peut être publié par la base de données de l'identificateur unique de dispositif (UDID) dans ses systèmes publics.
Jusqu'à cette date, les informations sur le produit peuvent résider dans la base de données UDID, mais ne seront pas visibles par le public.</t>
  </si>
  <si>
    <t>DA_HEALTHCARE_0011</t>
  </si>
  <si>
    <t>Indicator die aangeeft dat het handelsartikel is vrijgesteld van directe identificatiemarkering volgens regelgeving of reglementaire documenten binnen de doelmarkt.</t>
  </si>
  <si>
    <t>L'article commercial est-il exempté du marquage direct des pièces ?</t>
  </si>
  <si>
    <t>Indicateur signifiant que l'article commercial est exempté de marquage d'identification directe conformément à la réglementation ou aux déclarations réglementaires au sein du marché cible.</t>
  </si>
  <si>
    <t>DA_HEALTHCARE_0114</t>
  </si>
  <si>
    <t>An identifier that is marked directly on the medical device and is different than the Primary DI Number; only applicable to devices subject to Direct Marking requirements under 21 CFR 801.45.</t>
  </si>
  <si>
    <t>Identifiant de marquage direct des pièces</t>
  </si>
  <si>
    <t>Identifiant marqué directement sur le dispositif médical et différent du numéro d'identification primaire ; applicable uniquement aux dispositifs soumis aux exigences de marquage direct conformément à la norme 21 CFR 801.45.</t>
  </si>
  <si>
    <t>Y (conditionally)
Can be provided later on if initially not provided</t>
  </si>
  <si>
    <t>DA_HEALTHCARE_0020</t>
  </si>
  <si>
    <t>identificationSchemeAgencyCode</t>
  </si>
  <si>
    <t>Identification Scheme Agency Code</t>
  </si>
  <si>
    <t>Code système d'identification de l'agence</t>
  </si>
  <si>
    <t>Un numéro ou un marquage placé directement sur le dispositif médical.</t>
  </si>
  <si>
    <t>DA_HEALTHCARE_0115</t>
  </si>
  <si>
    <t>Is Exempt From Premarket Authorisation?</t>
  </si>
  <si>
    <t xml:space="preserve">  </t>
  </si>
  <si>
    <t>Est-il exempté d'autorisation préalable à la mise sur le marché ?</t>
  </si>
  <si>
    <t>Le dispositif est exempté des réglementations de pré-commercialisation de la FDA. L'approbation préalable à la mise sur le marché (PMA) est le processus d'examen scientifique et réglementaire de la FDA visant à évaluer la sécurité et l'efficacité des dispositifs médicaux de classe III. Les dispositifs de classe III sont ceux qui soutiennent ou maintiennent la vie humaine, qui sont d'une importance substantielle dans la prévention des atteintes à la santé humaine, ou qui présentent un risque potentiel et déraisonnable de maladie ou de blessure. En raison du niveau de risque associé aux dispositifs de classe III, la FDA a déterminé que les contrôles généraux et spéciaux ne suffisent pas à garantir la sécurité et l'efficacité des dispositifs de classe III. Par conséquent, ces dispositifs doivent faire l'objet d'une demande d'autorisation préalable de mise sur le marché (PMA) en vertu de la section 515 de la loi FD&amp;C afin d'obtenir une autorisation de mise sur le marché. Veuillez noter que certains dispositifs de classe III antérieurs à l'amendement peuvent nécessiter un 510(k) de classe III.
Voir "Historique2" pour de plus amples informations."</t>
  </si>
  <si>
    <t>DA_HEALTHCARE_0116</t>
  </si>
  <si>
    <t>Identification de l'article commercial Marquage Type Code</t>
  </si>
  <si>
    <t>Code déterminant si l'article et/ou son emballage sont marqués d'une identification spécifique.</t>
  </si>
  <si>
    <t>DA_HIERARCHY_0008</t>
  </si>
  <si>
    <t>Component number</t>
  </si>
  <si>
    <t>Number indicating a sequence number of a component of a trade item.</t>
  </si>
  <si>
    <t>Componentnummer</t>
  </si>
  <si>
    <t>Component nummer</t>
  </si>
  <si>
    <t>Numéro du composant</t>
  </si>
  <si>
    <t>DA_HEALTHCARE_0022</t>
  </si>
  <si>
    <t>Enter the date and time from which the product can no longer be shipped.</t>
  </si>
  <si>
    <t>Date et Heure de la dernière expédition</t>
  </si>
  <si>
    <t>Saisissez la date et l'heure à partir desquelles le produit ne peut plus être expédié.</t>
  </si>
  <si>
    <t>DA_PACKAGING_0023</t>
  </si>
  <si>
    <t>packagingTypeDescriptions</t>
  </si>
  <si>
    <t>Packaging type description</t>
  </si>
  <si>
    <t>Verpakkingsomschrijving</t>
  </si>
  <si>
    <t>Description du type d'emballage</t>
  </si>
  <si>
    <t>DA_HEALTHCARE_0023</t>
  </si>
  <si>
    <t>Code des produits de soins de santé regroupés</t>
  </si>
  <si>
    <t>Code indiquant si un article de soins de santé est considéré par le fabricant comme étant plus qu'un seul article ou par exemple : kit ou combinaison pour la FDA 21CFR 830.</t>
  </si>
  <si>
    <t>DA_HC&amp;B2B_0002</t>
  </si>
  <si>
    <t>consumerSalesConditionCodes</t>
  </si>
  <si>
    <t>Health and beauty products</t>
  </si>
  <si>
    <t>Consumer sales condition code</t>
  </si>
  <si>
    <t>A code depicting restrictions imposed on the Trade Item regarding how it can be sold to the consumer, for example age restrictions, selling restrictions.</t>
  </si>
  <si>
    <t>Gezondheids- en schoonheidsproducten</t>
  </si>
  <si>
    <t>Afleverstatus</t>
  </si>
  <si>
    <t>Een code die aangeeft welke beperkingen er zitten op de verkoop van het artikel aan consumenten, bijvoorbeeld leeftijdsbeperkingen en verkoopbeperkingen.</t>
  </si>
  <si>
    <t>Produits de santé et de beauté</t>
  </si>
  <si>
    <t>Condition de vente au consommateur</t>
  </si>
  <si>
    <t>Un code représentant les restrictions imposées à l'unité commerciale en ce qui concerne la façon dont il peut être vendu au consommateur, par exemple des restrictions d'âge ou restrictions de vente.</t>
  </si>
  <si>
    <t>DA_HEALTHCARE_0131</t>
  </si>
  <si>
    <t>Taille clinique Mesure Précision Code</t>
  </si>
  <si>
    <t>DA_HEALTHCARE_0133</t>
  </si>
  <si>
    <t>Code de l'agence d'avertissement clinique</t>
  </si>
  <si>
    <t>DA_HEALTHCARE_0134</t>
  </si>
  <si>
    <t>Code d'avertissement clinique</t>
  </si>
  <si>
    <t xml:space="preserve">Y </t>
  </si>
  <si>
    <t>DA_HEALTHCARE_0137</t>
  </si>
  <si>
    <t>Avertissements ou contre-indications Description</t>
  </si>
  <si>
    <t>DA_HEALTHCARE_0139</t>
  </si>
  <si>
    <t>Stockage clinique Code du type de manipulation</t>
  </si>
  <si>
    <t>DA_HEALTHCARE_0142</t>
  </si>
  <si>
    <t>Stockage clinique Manipulation Description</t>
  </si>
  <si>
    <t>DA_HEALTHCARE_0105</t>
  </si>
  <si>
    <t>Environnement maximal Pression atmosphérique</t>
  </si>
  <si>
    <t>Pression atmosphérique maximale à laquelle l'article reste utilisable. Cette valeur est la valeur au-dessus de laquelle l'article ne doit pas être soumis.</t>
  </si>
  <si>
    <t>DA_HEALTHCARE_0108</t>
  </si>
  <si>
    <t>Environnement minimum Pression atmosphérique</t>
  </si>
  <si>
    <t>Pression atmosphérique minimale à laquelle l'article reste utilisable. Cette valeur est la valeur en dessous de laquelle l'article ne doit pas être soumis.</t>
  </si>
  <si>
    <t>DA_HEALTHCARE_0101</t>
  </si>
  <si>
    <t>Code qualificatif de l'humidité</t>
  </si>
  <si>
    <t>Code qualifiant le type d'humidité, par exemple STORAGE.</t>
  </si>
  <si>
    <t>DA_HEALTHCARE_0102</t>
  </si>
  <si>
    <t>Pourcentage d'humidité maximale</t>
  </si>
  <si>
    <t>L'humidité maximale en pourcentage dans laquelle les marchandises doivent être stockées.</t>
  </si>
  <si>
    <t>DA_HEALTHCARE_0103</t>
  </si>
  <si>
    <t>Pourcentage d'humidité minimale</t>
  </si>
  <si>
    <t>L'humidité minimale en pourcentage dans laquelle les marchandises doivent être stockées.</t>
  </si>
  <si>
    <t>DA_INSTRUCTIONS_0006</t>
  </si>
  <si>
    <t>Storage instruction</t>
  </si>
  <si>
    <t>Bewaarinstructie</t>
  </si>
  <si>
    <t>Instruction de stockage</t>
  </si>
  <si>
    <t>DA_CERTIFICATION_0003</t>
  </si>
  <si>
    <t>Certification standard</t>
  </si>
  <si>
    <t>Certificeringsstandaard</t>
  </si>
  <si>
    <t>Norme de certification</t>
  </si>
  <si>
    <t>DA_HEALTHCARE_0110</t>
  </si>
  <si>
    <t>Identification de la certification</t>
  </si>
  <si>
    <t>Une référence émise pour confirmer que quelque chose a passé la certification.</t>
  </si>
  <si>
    <t>DA_BUDI_0006</t>
  </si>
  <si>
    <t>globalModelNumber
globalModelNumber</t>
  </si>
  <si>
    <t>The GS1 Global Model Number (GMN) is the GS1 identification key used to identify a product model or product family based on attributes common to the model or family as defined by industry or regulation. This GS1 identification key, once assigned to one pr</t>
  </si>
  <si>
    <t>DA_BUDI_0038</t>
  </si>
  <si>
    <t>Active Device</t>
  </si>
  <si>
    <t>Property defines if the Basic UDI-DI corresponds to an Active device or not.
'Active device' means any device, the operation of which depends on a source of energy other than that generated by the human body for that purpose, or by gravity, and which acts by changing the density of or converting that energy.
Devices intended to transmit energy, substances or other elements between an active device and the patient, without any significant change, shall not be deemed to be active devices. Software shall also be deemed to be an active device.</t>
  </si>
  <si>
    <t>Dispositif actif</t>
  </si>
  <si>
    <t>"La propriété définit si l'UDI-DI de base correspond à un dispositif actif ou non.
On entend par "dispositif actif" tout dispositif dont le fonctionnement dépend d'une source d'énergie autre que celle générée par le corps humain à cette fin ou par la gravité, et qui agit en modifiant la densité de cette énergie ou en la convertissant.
Ne sont pas considérés comme dispositifs actifs les dispositifs destinés à transmettre de l'énergie, des substances ou d'autres éléments entre un dispositif actif et le patient, sans modification significative. Les logiciels sont également considérés comme des dispositifs actifs.</t>
  </si>
  <si>
    <t>DA_BUDI_0039</t>
  </si>
  <si>
    <t>IsDeviceIntendedToAdministerOrRemoveMedicinalProduct</t>
  </si>
  <si>
    <t>Device Intended to administer and/or Remove medicinal product</t>
  </si>
  <si>
    <t>Property defines if the  Device  is intended to administer or remove medicinal product</t>
  </si>
  <si>
    <t>Dispositif destiné à administrer et/ou retirer le médicament</t>
  </si>
  <si>
    <t>La propriété définit si le dispositif est destiné à administrer ou à retirer un médicament.</t>
  </si>
  <si>
    <t>DA_BUDI_0019</t>
  </si>
  <si>
    <t>Tissues and cells - Presence of animal tissues or Cells, or their derivates</t>
  </si>
  <si>
    <t>Property defines if the Device has presence of animal tissues or cells or their derivates</t>
  </si>
  <si>
    <t>Tissus et cellules - Présence de tissus ou de cellules d'origine animale ou de leurs dérivés</t>
  </si>
  <si>
    <t>La propriété définit si l'appareil contient des tissus ou des cellules d'origine animale ou leurs dérivés.</t>
  </si>
  <si>
    <t>DA_BUDI_0046</t>
  </si>
  <si>
    <t>containsMicrobialTissues</t>
  </si>
  <si>
    <t>Tissues and cells - Presence of cells or substances of microbial origin</t>
  </si>
  <si>
    <t>Property defines if the Device  contains presence of substances of microbial origin</t>
  </si>
  <si>
    <t>Tissus et cellules - Présence de cellules ou de substances d'origine microbienne</t>
  </si>
  <si>
    <t>Propriété définissant si l'appareil contient des substances d'origine microbienne</t>
  </si>
  <si>
    <t>DA_BUDI_0035</t>
  </si>
  <si>
    <t>Presence of substance which, if used separately, may be considered to be a medicinal product</t>
  </si>
  <si>
    <t>Defines if the Device containes substances which may be considered medicinal product</t>
  </si>
  <si>
    <t>Présence d'une substance qui, si elle est utilisée séparément, peut être considérée comme un médicament</t>
  </si>
  <si>
    <t>Définit si l'appareil contient des substances qui peuvent être considérées comme des médicaments.</t>
  </si>
  <si>
    <t>DA_BUDI_0033</t>
  </si>
  <si>
    <t>Presence of a substance which , if used separately, may be considered to be a medicinal product derived from human blood or plasma</t>
  </si>
  <si>
    <t>Defines if the Device containes substances which may be considered medicinal product derived from human blood or plasma</t>
  </si>
  <si>
    <t>Présence d'une substance qui, si elle est utilisée séparément, peut être considérée comme un médicament dérivé du sang ou du plasma humain.</t>
  </si>
  <si>
    <t>Définit si l'appareil contient des substances qui peuvent être considérées comme des médicaments dérivés du sang ou du plasma humain.</t>
  </si>
  <si>
    <t>DA_HEALTHCARE_0061</t>
  </si>
  <si>
    <t>Is Reprocessed Single Use Device?</t>
  </si>
  <si>
    <t>Le dispositif retraité est-il à usage unique ?</t>
  </si>
  <si>
    <t>Identifie que le dispositif est à usage unique et qu'il a été retraité. Les règles de retraitement sont régies par les réglementations du marché local.</t>
  </si>
  <si>
    <t>DA_BUDI_0049</t>
  </si>
  <si>
    <t>isReagent</t>
  </si>
  <si>
    <t>Reagent</t>
  </si>
  <si>
    <t>Property defines if the Device is a reagent or not.</t>
  </si>
  <si>
    <t>Réactif</t>
  </si>
  <si>
    <t>Cette propriété définit si le dispositif est un réactif ou non.</t>
  </si>
  <si>
    <t>DA_BUDI_0043</t>
  </si>
  <si>
    <t>isCompanionDiagnosticDevice</t>
  </si>
  <si>
    <t>Companion Diagnostic</t>
  </si>
  <si>
    <t xml:space="preserve">Property defines if the Device corresponds to a device that has a role of Companion Diagnostic device or not.
'Companion diagnostic’ means a device which is essential for the safe and effective use of a corresponding medicinal product to:
-  identify, before and/or during treatment, patients who are most likely to benefit from the corresponding medicinal product; or
- identify, before and/or during treatment, patients likely to be at increased risk of serious adverse reactions as a result of treatment with the corresponding medicinal product. </t>
  </si>
  <si>
    <t>Diagnostic compagnon</t>
  </si>
  <si>
    <t>"La propriété définit si le dispositif correspond à un dispositif qui a un rôle de dispositif de diagnostic compagnon ou non.
On entend par "diagnostic d'accompagnement" un dispositif essentiel à l'utilisation sûre et efficace d'un médicament correspondant pour :
- identifier, avant et/ou pendant le traitement, les patients les plus susceptibles de bénéficier du médicament correspondant ; ou
- identifier, avant et/ou pendant le traitement, les patients susceptibles d'être exposés à un risque accru d'effets indésirables graves à la suite d'un traitement par le médicament correspondant. "</t>
  </si>
  <si>
    <t>DA_BUDI_0048</t>
  </si>
  <si>
    <t>isProfessionalTesting</t>
  </si>
  <si>
    <t>Professional Testing</t>
  </si>
  <si>
    <t>Property defines if the Device is designed to be used for Professional Testing or not.</t>
  </si>
  <si>
    <t>Essais professionnels</t>
  </si>
  <si>
    <t>Cette propriété définit si l'appareil est conçu pour être utilisé dans le cadre d'essais professionnels ou non.</t>
  </si>
  <si>
    <t>DA_BUDI_0044</t>
  </si>
  <si>
    <t>isInstrument</t>
  </si>
  <si>
    <t>Instrument</t>
  </si>
  <si>
    <t>Property defines  if the Device  is an Instrument or not.</t>
  </si>
  <si>
    <t>Cette propriété définit si le dispositif est un instrument ou non.</t>
  </si>
  <si>
    <t>DA_BUDI_0047</t>
  </si>
  <si>
    <t>isNearPatientTestingDevice</t>
  </si>
  <si>
    <t xml:space="preserve">Near Patient Testing </t>
  </si>
  <si>
    <t>Property defines if the Device  device is Near Patient testing or not.
'Device for near-patient testing’ means any device that is not intended for self-testing but is intended to perform testing outside a laboratory environment, generally near to, or at the side of, the patient by a health professional;</t>
  </si>
  <si>
    <t>Tests à proximité des patients</t>
  </si>
  <si>
    <t>La propriété définit si le dispositif est destiné à des tests à proximité du patient ou non.
On entend par dispositif de dépistage à proximité du patient" tout dispositif qui n'est pas destiné à l'autodiagnostic mais qui est destiné à effectuer des tests en dehors d'un environnement de laboratoire, généralement à proximité du patient ou à côté de celui-ci, par un professionnel de la santé ;"</t>
  </si>
  <si>
    <t>DA_BUDI_0050</t>
  </si>
  <si>
    <t>isPatientSelfTestingDevice</t>
  </si>
  <si>
    <t>Patient Self Testing</t>
  </si>
  <si>
    <t>Property defines if the Device  is Self Patient testing device or not.
'Device for self-testing’ means any device intended by the manufacturer to be used by lay persons, including devices used for testing services offered to lay persons by means of information society services;</t>
  </si>
  <si>
    <t>Autotest du patient</t>
  </si>
  <si>
    <t>"La propriété définit si le dispositif est un dispositif d'autotest ou non.
On entend par "dispositif d'autotest" tout dispositif destiné par le fabricant à être utilisé par des profanes, y compris les dispositifs utilisés pour des services de test proposés à des profanes par le biais de services de la société de l'information ;"</t>
  </si>
  <si>
    <t>DA_HEALTHCARE_0159</t>
  </si>
  <si>
    <t>Is New Device?</t>
  </si>
  <si>
    <t>Est-ce un nouveau dispositif ?</t>
  </si>
  <si>
    <t>Indication que le produit est considéré comme un nouveau dispositif sur le marché de l'Union européenne. Un dispositif est considéré comme "nouveau" si (a) il n'y a pas eu de dispositif de ce type disponible en continu sur le marché de l'Union européenne au cours des trois années précédentes pour l'analyte ou l'autre paramètre pertinent ; (b) la procédure fait appel à une technologie analytique qui n'a pas été utilisée en continu pour un analyte ou un autre paramètre donné sur le marché de l'Union européenne au cours des trois années précédentes. Annexe VI de l'IVDR de l'UE a 2.13</t>
  </si>
  <si>
    <t>DA_BUDI_0052</t>
  </si>
  <si>
    <t>medicinalPurpose</t>
  </si>
  <si>
    <t>Description</t>
  </si>
  <si>
    <t>DA_BUDI_0055</t>
  </si>
  <si>
    <t>sppType</t>
  </si>
  <si>
    <t>Property defines if the current System or Procedure Pack is a System or a Procedure Pack</t>
  </si>
  <si>
    <t>Code de type de paquet de système ou de procédure</t>
  </si>
  <si>
    <t>La propriété définit si le système ou le paquet de procédures actuel est un système ou un paquet de procédures.</t>
  </si>
  <si>
    <t>DA_BUDI_0037</t>
  </si>
  <si>
    <t>deviceSppType</t>
  </si>
  <si>
    <t xml:space="preserve">Is the device a system or procedure pack which is the device itself? </t>
  </si>
  <si>
    <t>Le dispositif est-il un système ou un pack de procédure qui est le dispositif lui-même ?</t>
  </si>
  <si>
    <t>DA_BUDI_0036</t>
  </si>
  <si>
    <t>specialDeviceType</t>
  </si>
  <si>
    <t>Special Device Type</t>
  </si>
  <si>
    <t xml:space="preserve">Property defines  if the Device is a Special Device Type anf if so , the type of Special device Type.
In case the Device is  a Standard Device having  the option System or Procedure Pack (which is a Device in itself) or a System or Procedure Pack - field is not supplied. The current EUDAMED version doesn't support the following special devices types: Standard soft contact lenses, Rigid Gas Permeable (RGP) Contact Lenses, Made to order soft contact lenses, Spectacle frames, Spectacle lenses, Ready-made reading spectacles. </t>
  </si>
  <si>
    <t>Type de dispositif spécial</t>
  </si>
  <si>
    <t>"Cette propriété définit si le dispositif est un type de dispositif spécial et, dans l'affirmative, le type de dispositif spécial.
Si l'appareil est un appareil standard avec l'option "System or Procedure Pack" (qui est un appareil en soi) ou un "System or Procedure Pack", le champ n'est pas fourni. La version actuelle d'EUDAMED ne prend pas en charge les types de dispositifs spéciaux suivants : Lentilles de contact souples standard, Lentilles de contact rigides perméables au gaz (RGP), Lentilles de contact souples fabriquées sur commande, Montures de lunettes, Lentilles de lunettes, Lunettes de lecture prêtes à l'emploi. "</t>
  </si>
  <si>
    <t>DA_HEALTHCARE_0163</t>
  </si>
  <si>
    <t>Intended purpose other than medical (Annex XVI)</t>
  </si>
  <si>
    <t>Finalité autre que médicale (annexe XVI)</t>
  </si>
  <si>
    <t>Toutes les utilisations prévues autres que médicales qui s'appliquent au produit (annexe XVI de la directive EUDAMED).</t>
  </si>
  <si>
    <t>DA_HEALTHCARE_0164</t>
  </si>
  <si>
    <t>Code de statut des dispositifs médicaux de l'UE</t>
  </si>
  <si>
    <t>Le statut du dispositif médical sur le marché de l'UE. Exemple : Sur le marché, n'est plus mis sur le marché.</t>
  </si>
  <si>
    <t>DA_HEALTHCARE_0166</t>
  </si>
  <si>
    <t>Code de sous-statut des dispositifs médicaux de l'UE</t>
  </si>
  <si>
    <t>Sous-statut de marché du dispositif médical pour le marché de l'UE. Exemple :  Action corrective de sécurité sur le terrain (ACSF), rappel.</t>
  </si>
  <si>
    <t>Y
Managed from Vigilance Module</t>
  </si>
  <si>
    <t>DA_HEALTHCARE_0167</t>
  </si>
  <si>
    <t>Dispositif Sous Statut Date de fin et Heure</t>
  </si>
  <si>
    <t>DA_HEALTHCARE_0168</t>
  </si>
  <si>
    <t>Dispositif Sous Statut Date de début et Heure</t>
  </si>
  <si>
    <t>referencedTradeItems.typeCode</t>
  </si>
  <si>
    <t>Code type verwijzing naar GS1 artikelcode</t>
  </si>
  <si>
    <t>Type d'unité commerciale remplacée</t>
  </si>
  <si>
    <t>DA_IDENTIFICATION_0002</t>
  </si>
  <si>
    <t>additionalTradeItemIdentifications.value</t>
  </si>
  <si>
    <t>Additional product identification</t>
  </si>
  <si>
    <t>Aanvullende productidentificatie</t>
  </si>
  <si>
    <t>Identification supplémentaire du produit</t>
  </si>
  <si>
    <t>DA_HEALTHCARE_0192</t>
  </si>
  <si>
    <t>Produit chimique réglementé Description</t>
  </si>
  <si>
    <t>DA_HEALTHCARE_0194</t>
  </si>
  <si>
    <t>Nom chimique réglementé</t>
  </si>
  <si>
    <t>DA_HEALTHCARE_0196</t>
  </si>
  <si>
    <t>Code d'identification des produits chimiques réglementés Référence</t>
  </si>
  <si>
    <t>DA_HEALTHCARE_0198</t>
  </si>
  <si>
    <t>Produit chimique réglementé Code de type</t>
  </si>
  <si>
    <t>DA_HEALTHCARE_0197</t>
  </si>
  <si>
    <t>Codelist Agency Name</t>
  </si>
  <si>
    <t>Nom de l'agence Codelist</t>
  </si>
  <si>
    <t>DA_HEALTHCARE_0205</t>
  </si>
  <si>
    <t>Rue</t>
  </si>
  <si>
    <t>DA_HEALTHCARE_0209</t>
  </si>
  <si>
    <t>Numéro de rue</t>
  </si>
  <si>
    <t>DA_HEALTHCARE_0201</t>
  </si>
  <si>
    <t>city</t>
  </si>
  <si>
    <t>City</t>
  </si>
  <si>
    <t>Ville</t>
  </si>
  <si>
    <t>DA_HEALTHCARE_0203</t>
  </si>
  <si>
    <t>postalcode</t>
  </si>
  <si>
    <t>Code postal</t>
  </si>
  <si>
    <t>DA_HEALTHCARE_0207</t>
  </si>
  <si>
    <t>Complément d'adresse</t>
  </si>
  <si>
    <t>DA_HEALTHCARE_0208</t>
  </si>
  <si>
    <t>PoBox</t>
  </si>
  <si>
    <t>DA_HEALTHCARE_0202</t>
  </si>
  <si>
    <t>countrycode</t>
  </si>
  <si>
    <t>Country code</t>
  </si>
  <si>
    <t>Code pays</t>
  </si>
  <si>
    <t>DA_HEALTHCARE_0185</t>
  </si>
  <si>
    <t>End Date</t>
  </si>
  <si>
    <t>Date de fin</t>
  </si>
  <si>
    <t>DA_HEALTHCARE_0184</t>
  </si>
  <si>
    <t>Start Date</t>
  </si>
  <si>
    <t>Date de début</t>
  </si>
  <si>
    <t>DA_HEALTHCARE_0199</t>
  </si>
  <si>
    <t>Cancérogène Mutagène Reprotoxique Type Code</t>
  </si>
  <si>
    <t>DA_BUDI_0004</t>
  </si>
  <si>
    <t>deviceModelName</t>
  </si>
  <si>
    <t>Device Name (English)</t>
  </si>
  <si>
    <t>Information allowing the identification of the device - Device Name.
At least one of the Device identification details (Device Model or the Device Name) have to be provided for a Basic UDI-DI.</t>
  </si>
  <si>
    <t>Nom du dispositif (anglais)</t>
  </si>
  <si>
    <t>Informations permettant l'identification du dispositif - Nom du dispositif.
Au moins l'un des détails d'identification de l'appareil (modèle de l'appareil ou nom de l'appareil) doit être fourni pour une UDI-DI de base.</t>
  </si>
  <si>
    <t>DA_HEALTHCARE_0210</t>
  </si>
  <si>
    <t>certificationExecutionCountryCode</t>
  </si>
  <si>
    <t>Certification Execution Country Code</t>
  </si>
  <si>
    <t>Code du pays d'exécution de la certification</t>
  </si>
  <si>
    <t>DA_BUDI_0001</t>
  </si>
  <si>
    <t>legislation</t>
  </si>
  <si>
    <t>Législation Applicable</t>
  </si>
  <si>
    <t>Y (conditionally) 
Can be provided later on if the Device is subject to a change of state from Not intended to be placed on EU market to On the EU market</t>
  </si>
  <si>
    <t>DA_HEALTHCARE_0181</t>
  </si>
  <si>
    <t>Condition Code</t>
  </si>
  <si>
    <t>Code de condition</t>
  </si>
  <si>
    <t>Netherlands specific instructions</t>
  </si>
  <si>
    <t>Dutch Translations</t>
  </si>
  <si>
    <t>Dutch Description NL</t>
  </si>
  <si>
    <r>
      <rPr>
        <b/>
        <sz val="10"/>
        <color rgb="FF002060"/>
        <rFont val="Verdana"/>
        <family val="2"/>
      </rPr>
      <t xml:space="preserve">Dutch Instruction NL
</t>
    </r>
    <r>
      <rPr>
        <b/>
        <sz val="8"/>
        <color rgb="FF002060"/>
        <rFont val="Verdana"/>
        <family val="2"/>
      </rPr>
      <t>Data Entry Notes</t>
    </r>
  </si>
  <si>
    <r>
      <t xml:space="preserve">Aanvullende informatie om artikelen te kunnen identificeren, bijvoorbeeld het artikelnummer van de leverancier.
</t>
    </r>
    <r>
      <rPr>
        <b/>
        <sz val="10"/>
        <color rgb="FF002060"/>
        <rFont val="Verdana"/>
        <family val="2"/>
      </rPr>
      <t>Voor GUDID (US-FDA):</t>
    </r>
    <r>
      <rPr>
        <sz val="10"/>
        <color rgb="FF002060"/>
        <rFont val="Verdana"/>
        <family val="2"/>
      </rPr>
      <t xml:space="preserve">
De meeste eigenaren of exploitanten van vestigingen die betrokken zijn bij de productie en distributie van medische hulpmiddelen die bestemd zijn voor gebruik in de Verenigde Staten (VS), zijn verplicht om een overzicht van de apparaten die op hun bedrijf zijn gemaakt en van werkzaamheden die worden uitgevoerd op deze apparaten te maken.
Registratie en lijst voorziet de FDA met de locatie van vestigingen met medische hulpmiddelen en de medische hulpmiddelen die zijn vervaardigd in die vestigingen.</t>
    </r>
  </si>
  <si>
    <r>
      <t xml:space="preserve">Vul de bijbehorende waarde in voor de geselecteerde 'Code voor aanvullende productidentificatie'.
Vul het referentienummer aanwezig op de verpakking in als 'MANUFACTURER_PART_NUMBER'. Indien de leverancier een aanvullende artikelidentificatie toekent aan het product, vul deze in als 'SUPPLIER_ASSIGNED'.
Voor België is de volgende informatie aanvullend vereist:
Vermeld de CNK-waarde als een CNK-code is toegewezen, onder 'BE_FAMHP'.
Het attribuut 'Aanvullende productidentificatie' wordt gebruikt in combinatie met 'Code voor aanvullende productidentificatie' (BMS ID 69).
</t>
    </r>
    <r>
      <rPr>
        <b/>
        <sz val="10"/>
        <color rgb="FF002060"/>
        <rFont val="Verdana"/>
        <family val="2"/>
      </rPr>
      <t>Voor GUDID (US-FDA):</t>
    </r>
    <r>
      <rPr>
        <sz val="10"/>
        <color rgb="FF002060"/>
        <rFont val="Verdana"/>
        <family val="2"/>
      </rPr>
      <t xml:space="preserve"> Vul dit veld met alle van toepassing zijnde overzichtnummers.</t>
    </r>
  </si>
  <si>
    <t xml:space="preserve">Aanvullende informatie om artikelen te kunnen identificeren, bijvoorbeeld het artikelnummer van de leverancier. 
</t>
  </si>
  <si>
    <r>
      <t xml:space="preserve">Kies een code uit de codelijst 'AdditionalTradeItemIdentificationTypeCode'.
Voor medische hulpmiddelen: De codes 'MANUFACTURER_PART_NUMBER' en (indien van toepassing) 'SUPPLIER_ASSIGNED' zijn verplicht.
Het veld kan meerdere keren worden gebruikt.
</t>
    </r>
    <r>
      <rPr>
        <b/>
        <sz val="10"/>
        <color rgb="FF002060"/>
        <rFont val="Verdana"/>
        <family val="2"/>
      </rPr>
      <t>Voor GUDID (US-FDA):</t>
    </r>
    <r>
      <rPr>
        <sz val="10"/>
        <color rgb="FF002060"/>
        <rFont val="Verdana"/>
        <family val="2"/>
      </rPr>
      <t xml:space="preserve"> Kies 'FDA_MEDICAL_DEVICE_LISTING'.</t>
    </r>
  </si>
  <si>
    <t>Code doelmarkt</t>
  </si>
  <si>
    <t>Code die de doelmarkt identificeert. De doelmarkt is op landniveau of een hogere geografische definitie en is de plaats waar een handelsartikel moet worden verkocht.</t>
  </si>
  <si>
    <t>Selecteer de juiste waarde uit de ISO landen code tabel (ISO 3166-1).</t>
  </si>
  <si>
    <t>Code niveau producthiërarchie</t>
  </si>
  <si>
    <t>Code waarmee het hiërarchisch niveau (pallet, doos, consumenten eenheid, basis eenheid) van het artikel wordt aangegeven.</t>
  </si>
  <si>
    <t>Dit gegevensveld is verplicht. Kies de juiste waarde uit de keuzelijst.</t>
  </si>
  <si>
    <t>Logische waarde waarmee wordt aangegeven of dit product de kleinste eenheid is in de artikelhiërarchie.</t>
  </si>
  <si>
    <t>Kies waar of niet waar.</t>
  </si>
  <si>
    <t>Logische waarde waarmee wordt aangegeven of dit artikel een besteleenheid is.</t>
  </si>
  <si>
    <t>Kies waar of niet waar. Binnen een hiërarchie moet tenminste één artikelcode (GTIN) worden aangeduid als 'Indicatie besteleenheid' is 'waar'.</t>
  </si>
  <si>
    <t>Logische waarde waarmee wordt aangegeven of dit artikel een leverbare eenheid is.</t>
  </si>
  <si>
    <t>Code GPC brick classificatie</t>
  </si>
  <si>
    <t>Code waarmee de categorie van het artikel wordt aangegeven.</t>
  </si>
  <si>
    <t>Vermeld de GPC-brick voor medische hulpmiddelen (10005844).</t>
  </si>
  <si>
    <t>GS1 locatiecode (GLN) dataleverancier</t>
  </si>
  <si>
    <t>Wereldwijd uniek nummer ter identificatie van de partij (u) die deze gegevens over dit artikel levert.</t>
  </si>
  <si>
    <t>Vermeld de GS1 locatiecode (GLN) van de partij die de productinformatie levert.</t>
  </si>
  <si>
    <t>Naam dataleverancier</t>
  </si>
  <si>
    <t>Naam van de van de partij (u) die deze gegevens over dit artikel levert.</t>
  </si>
  <si>
    <t>Dit veld wordt gevuld door de datapool met de naam behorend bij de GLN uit het veld 'GS1 locatiecode (GLN) dataleverancier'.</t>
  </si>
  <si>
    <t>Type verordening/Richtlijn</t>
  </si>
  <si>
    <t>Indien het artikel CE-markering heeft, selecteer code 'CE'. Indien het artikel geen CE-markering heeft, dan dient dit attribuut leeg te worden gelaten.</t>
  </si>
  <si>
    <t>Regelgevend besluit</t>
  </si>
  <si>
    <t>De naam die aan de vereiste wordt gegeven door de regelgevend agentschap.</t>
  </si>
  <si>
    <t>Vermeld de huidige toepasselijke wetgeving met een van de volgende codes: 'MDD', 'IVDD', 'AIMDD', ‘MDR’ of 'IVDR'. 
Het kenmerk ‘Regelgeving’ wordt gebruikt in combinatie met ‘Regelgevende instantie’ (BMS ID 3072)."</t>
  </si>
  <si>
    <t>Regelgevend agentschap</t>
  </si>
  <si>
    <t>De vereiste informatie is de naam van de specifieke entiteit die verantwoordelijk is voor het afgeven van de vergunning aan een bedrijf.</t>
  </si>
  <si>
    <t>Vermeld 'EU' als de specifieke entiteit die verantwoordelijk is voor de regelgeving.</t>
  </si>
  <si>
    <t>Type handelskanaal</t>
  </si>
  <si>
    <t>Een groepering van entiteiten op basis van gemeenschappelijke bedrijfsmodelconcentratie die wordt gebruikt om de distributie of marketingsegmentatie van producten, klanten en geografische gebieden te definiëren in gemeenschappelijke groepen die op vergelijkbare manieren worden beleverd, bediend en gemeten.</t>
  </si>
  <si>
    <t>Vermeld de code ‘HEALTHCARE’ om aan te geven dat de gegevens worden gepubliceerd voor zorginstellingen (bijv. ziekenhuizen, klinieken) en registers voor medische hulpmiddelen.</t>
  </si>
  <si>
    <t xml:space="preserve">De datum en tijd waarop de informatie van de stamgegevens geldig is. </t>
  </si>
  <si>
    <t>Werk dit veld bij als er een verandering in de cyclus is (van een nieuw artikel tot en met beëindiging van een artikel) om onderscheid te maken tussen de verschillende versies van de gegevens. Dit veld wordt ook gebruikt voor wijzigingen aan het artikel waarvoor geen nieuwe GS1 artikelcode (GTIN) nodig is. In dat geval wordt de ingangsdatum van de nieuwe artikelinformatie aangegeven.</t>
  </si>
  <si>
    <t>De datum en tijd waarop het artikel beschikbaar is om te worden besteld.</t>
  </si>
  <si>
    <t>Vul de datum en tijd in vanaf wanneer het artikel kan/kon worden besteld. De datum kan in het verleden of in de toekomst liggen.</t>
  </si>
  <si>
    <t>De datum en tijd waarop het artikel niet meer beschikbaar is om te worden besteld.</t>
  </si>
  <si>
    <t>Dit veld is verplicht als een artikel (tijdelijk) niet beschikbaar is. De ingevulde datum waarde mag alleen in de toekomst liggen en niet vóór de startdatum beschikbaarheid (BMS ID 1025).</t>
  </si>
  <si>
    <t xml:space="preserve">Datum/tijd beëindiging productie
</t>
  </si>
  <si>
    <t>De datum en tijd vanaf wanneer het artikel niet meer wordt geproduceerd.</t>
  </si>
  <si>
    <r>
      <rPr>
        <b/>
        <sz val="10"/>
        <color rgb="FF002060"/>
        <rFont val="Verdana"/>
        <family val="2"/>
      </rPr>
      <t xml:space="preserve">Voor GUDID (US-FDA): </t>
    </r>
    <r>
      <rPr>
        <sz val="10"/>
        <color rgb="FF002060"/>
        <rFont val="Verdana"/>
        <family val="2"/>
      </rPr>
      <t>Vermeld (indien van toepassing) de datum vanaf wanneer de GTIN niet meer geproduceerd wordt. Dit kenmerk is verplicht voor GTIN's waarvan de levensduur is verstreken en die niet meer op de markt zullen zijn.</t>
    </r>
  </si>
  <si>
    <t>Laatste wijzigingsdatum</t>
  </si>
  <si>
    <t>Geeft het moment aan waarop de laatste wijziging aan een artikel is aangebracht.</t>
  </si>
  <si>
    <t>Geeft het tijdstip aan waarop de laatste wijziging aan een GTIN is aangebracht. Deze datum wordt automatisch gevuld door het systeem / de datapool.</t>
  </si>
  <si>
    <t>Code type contact</t>
  </si>
  <si>
    <t>De algemene categorie van de contactpersoon of partij voor een artikel, bijvoorbeeld "Inkoop".</t>
  </si>
  <si>
    <t>Attribuut wordt alleen gebruikt door Zwitserland.
Vermeld voor CH-REP: Code “EAR” (= Gemachtigd vertegenwoordiger voor de database van medische hulpmiddelen gedefinieerd in aanvullende partij identificatie).
'Contact Type Code' moet worden vermeld wanneer het nummer van de CH-REP wordt aangegeven in 'Aanvullende partij identificatie' (BMS ID 129 en BMS ID 130).</t>
  </si>
  <si>
    <t>De naam van het bedrijf of de persoon behorend bij het Code type contact.
Bijvoorbeeld, in het geval van een Code type contact CONSUMER_SUPPORT, kan dit de bedrijfsnaam zijn zoals uitgedrukt op de verpakking of het label van het artikel.</t>
  </si>
  <si>
    <t>Attribuut dat alleen door Zwitserland wordt gebruikt.
Vermeld de naam van de Zwitserse gemachtigde (CH-REP). De naam van de CH-REP kan alleen worden vermeld naast het nummer van de CH-REP dat wordt vermeld in 'Aanvullende partij identificatie' (BMS ID 129 en BMS ID 130).</t>
  </si>
  <si>
    <t>Communicatieadres</t>
  </si>
  <si>
    <t>Het adres dat hoort bij het 'Code type contact'. Dit kan bijvoorbeeld bij een contactpersoon voor consumenten het volledige bedrijfsadres zijn, zoals vermeld op de verpakking of het etiket van het artikel.</t>
  </si>
  <si>
    <t>Attribuut dat alleen door Zwitserland wordt gebruikt.
Vermeld het adres van de Zwitserse gemachtigde vertegenwoordiger (CH-REP). Het adres van de CH-REP kan alleen worden vermeld naast de naam van de CH-REP die is aangegeven bij 'Contact' (BMS 126).</t>
  </si>
  <si>
    <t>GS1 adrescode (GLN) merkhouder</t>
  </si>
  <si>
    <t>Wereldwijd uniek nummer ter identificatie van de partij die de eigenaar is van het merk.</t>
  </si>
  <si>
    <t>Invullen wanneer de leverancier niet de merkhouder (fabrikant) is.
Vermeld de GS1 locatiecode (GLN) van de merkeigenaar van het product. Het attribuut 'GS1 adrescode (GLN) merkhouder' wordt gebruikt in combinatie met 'Naam merkhouder' (BMS ID 77).</t>
  </si>
  <si>
    <t>Naam merkhouder</t>
  </si>
  <si>
    <t>Naam van de partij die de eigenaar van het merk is.</t>
  </si>
  <si>
    <t>Dit veld vult u in indien de GLN van de merkhouder ook ingevuld is</t>
  </si>
  <si>
    <t>Aanvullende partij identificatie</t>
  </si>
  <si>
    <t>Code om de partij te identificeren door middel van een andere code dan de GS1-locatiecode (GLN). Dit kan nationale of regionale registratienummers omvatten die door bevoegde autoriteiten zijn toegekend voor regelgevende of administratieve doeleinden. Voorbeelden hiervan zijn het Zwitserse unieke registratienummer (CHRN) dat door Swissmedic wordt afgegeven op grond van de MepV en IvDV voor marktdeelnemers in Zwitserland, en het EUDAMED-unieke registratienummer (SRN) dat wordt toegekend in het kader van de EU-regelgeving inzake medische hulpmiddelen. Wanneer dergelijke identificatiecodes worden gebruikt, moeten zij vergezeld gaan van een kwalificatie die duidelijk aangeeft welke instantie de code heeft afgegeven en het type registratienummer.</t>
  </si>
  <si>
    <t xml:space="preserve">Attribuut dat alleen door Zwitserland wordt gebruikt.
Geeft het ‘Swiss Single Registration Number (CHRN)’ aan: Uniek registratienummer toegekend door Swissmedic in overeenstemming met MedDO en IvDO. Vermeld samen met de aanvullende partijidentificatiecode CHRN (= Swiss Single Registration Number, Swissmedic). Het kenmerk 'Aanvullende partijidentificatie' wordt gebruikt in combinatie met de code ‘CHRN’ voor “Aanvullende partij identificatie” (BMS ID 130).
</t>
  </si>
  <si>
    <t>Code om de partij te identificeren door middel van een andere code dan de GS1-locatiecode (GLN).</t>
  </si>
  <si>
    <t xml:space="preserve">Attribuut dat alleen door Zwitserland wordt gebruikt.
Vermeld de code “CHRN” (= Swiss Single Registration Number (CHRN) uit de codelijst “AdditionalPartyIdentificationTypeCode”.
Het kenmerk 'Aanvullende partij identificatie' wordt gebruikt in combinatie met 'Aanvullende partij identificatie' (BMS ID 129).
</t>
  </si>
  <si>
    <t>Naam fabrikant</t>
  </si>
  <si>
    <t>Naam van de fabrikant.</t>
  </si>
  <si>
    <t>Vul de naam van de fabrikant in zoals vermeld op het label.</t>
  </si>
  <si>
    <t>GS1 locatiecode (GLN) fabrikant</t>
  </si>
  <si>
    <t>GS1 locatiecode (GLN) van de fabrikant, die kan verschillen van de gegevensleverancier van het artikel.</t>
  </si>
  <si>
    <t>Vul de GLN van de fabrikant in.</t>
  </si>
  <si>
    <t>Het classificatiesysteem voor de aanvullende classificatie van artikelen</t>
  </si>
  <si>
    <t xml:space="preserve">Vermeld de risicoklasse afhankelijk van het van toepassing zijnde besluit:
Code 85 = EU-richtlijn (MDD/AIMDD/IVDD) Risicoklasse
Code 76 = EU-verordening (MDR/IVDR) Risicoklasse 
Voor verschillende landen is de volgende informatie aanvullend vereist: 
Vermeld het classificatiesysteem dat in de doelmarkt wordt gebruikt: 
AT, CH, DE: Code 31 = ECLASS; 
NL, BE, DK, SE: Code 35 = GMDN (Voor het Landelijk Implantaten Register (LIR) en/of de Uniforme Dataset is de GMDN code verplicht.);
SE: Code 88 = European Medical Device Nomenclature (EMDN); 
DK, SE: Code 5 = UNSPSC.
Het attribuut 'Code voor aanvullende productclassificatie' wordt gebruikt in combinatie met 'Aanvullende productclassificatiewaarde' (BMS ID 173), en optioneel voor code ‘31’ in combinatie met de 'Aanvullend classificatiesysteem versie' (BMS ID 175).
</t>
  </si>
  <si>
    <t>Aanvullende productclassificatiewaarde</t>
  </si>
  <si>
    <t>Aanvullend classificatiesysteem versie</t>
  </si>
  <si>
    <t>De identificatie van een release van een bepaalde productclassificatie.</t>
  </si>
  <si>
    <t>Voor Oostenrijk en Zwitserland: 
Vermeld de versie voor code ‘31’ (ECLASS). De versie moet 11.0 of hoger zijn. 
Het kenmerk 'Aanvullend classificatiesysteem versie' wordt gebruikt in combinatie met 'Aanvullende productclassificatiewaarde' (BMS ID 173) en 'Code voor aanvullende productclassificatie' (BMS ID 171).</t>
  </si>
  <si>
    <t>Voor de import en export van handelsartikelen zijn meestal classificatiecodes nodig om de juiste rechten en tarieven te bepalen. Waarden zijn onder andere de Nederlandse Import Code, Harmonized Commodity Description and Coding System, Douanetarief en INTRASTAT Code, Harmonized Tariff Schedule of the United States, INTRASTAT Combined Nomenclature, Tarif Intégré de la Communauté.</t>
  </si>
  <si>
    <t>De waarde voor een geassocieerd import classificatie type.</t>
  </si>
  <si>
    <t>Merknaam</t>
  </si>
  <si>
    <t>De naam van het merk waaronder het artikel wordt verkocht en gepromoot.</t>
  </si>
  <si>
    <t>Vermeld de merknaam van het product. De naam die de eindgebruiker moet herkennen zoals weergegeven op het product. Gebruikt door een merkeigenaar om een lijn van artikelen of diensten op een unieke manier te identificeren.
Vul bij merkloze artikelen 'UNBRANDED' in.</t>
  </si>
  <si>
    <t>Extra varianten die nodig zijn om te communiceren naar de industrie om het product te helpen definiëren. Voor elke GTIN kunnen meerdere varianten worden vastgesteld. Dit is een herhaalbaar veld, bijv. stijl, kleur en geur.</t>
  </si>
  <si>
    <t>Vermeld de volledige en niet verkorte productbeschrijving zoals die op het etiket van de verpakking staat. Aanbevolen wordt om merknaam, functie, netto-inhoud en, indien van toepassing op doosniveau, hoeveelheid van het volgende lagere handelsartikel te gebruiken, gevolgd door gedetailleerde informatie over de karakteristieke eigenschappen van het product in de taal of talen van de doelmarkt en de toepasselijke andere taal of talen die op het label worden gebruikt.
Te gebruiken indien de 'Productomschrijving' (BMS ID 3517) niet lang genoeg is om een volledige beschrijving zonder afkortingen te geven en voor gedetailleerde informatie over de kenmerkende eigenschappen van het product.
Van toepassing zijnde talen per doelmarkt:
België / Luxemburg - Nederlands, Frans en Duits. Duitsland - Duits is verplicht, Engels is optioneel, Zwitserland - Duits, Frans, Italiaans (minstens 2 ervan), Ierland - Engels, Nederland - Nederlands en/of Engels, Oostenrijk - Duits, Zweden - Zweeds, Denemarken - Deens.</t>
  </si>
  <si>
    <t>Productomschrijving</t>
  </si>
  <si>
    <t>Een begrijpelijke en bruikbare beschrijving van een artikel met behulp van merk en andere descriptoren.
Dit kenmerk wordt gevuld met zo weinig mogelijk afkortingen, terwijl de lengte redelijk blijft.
Dit moet een betekenisvolle beschrijving van het artikel zijn met volledige spelling om de verwerking van berichten te vergemakkelijken. Retailers kunnen deze beschrijving gebruiken als basis om het merk, de smaak, de geur etc. van de specifieke GTIN volledig te begrijpen, zodat ze een nauwkeurige productbeschrijving kunnen maken voor hun interne systemen.
Voorbeelden:
- GS1 Merk Base Invisible Solid Deodorant AP Stick Spring Breeze
- GS1 Merk Wasmiddel Vloeibaar Compact Regular Instant Stain 1
- GS1 Merk Haarverf Vloeibaar Licht tot Medium Blond</t>
  </si>
  <si>
    <t>Vermeld hier de productbeschrijving zoals die op het label van de verpakking staat, in de taal of talen van de doelmarkt en eventuele andere taal of talen die op het label worden gebruikt. Aanbevolen wordt om merknaam, functie, netto-inhoud en, indien van toepassing op doosniveau, hoeveelheid van het volgende lagere handelsartikel te gebruiken.
Van toepassing zijnde talen per doelmarkt:
België / Luxemburg - Nederlands, Frans en Duits. 
Duitsland - Duits is verplicht, Engels is optioneel, 
Zwitserland - Duits, Frans, Italiaans (minstens 2 ervan), 
Ierland - Engels, 
Nederland - Nederlands en/of Engels, 
Oostenrijk - Duits,
Denemarken - Deens, 
Zweden - Zweeds.</t>
  </si>
  <si>
    <t>Korte productnaam</t>
  </si>
  <si>
    <t>Korte beschrijving van het artikel.</t>
  </si>
  <si>
    <t>Vermeld de korte productnaam voor het artikel ten minste in de taal of talen van de doelmarkt.
Van toepassing zijnde talen per doelmarkt:
België / Luxemburg - Nederlands, Frans en Duits. 
Duitsland - Duits is verplicht, Engels is optioneel, 
Zwitserland - Duits, Frans, Italiaans (minstens 2 ervan), 
Ierland - Engels, 
Nederland - Nederlands en/of Engels, 
Oostenrijk - Duits,
Denemarken - Deens, 
Zweden - Zweeds.</t>
  </si>
  <si>
    <t>GS1 artikelcode (GTIN) van het onderliggende product</t>
  </si>
  <si>
    <t>De GS1 identificatiesleutel die wordt gebruikt om artikelen te identificeren. De sleutel bestaat uit een GS1 bedrijfsnummer, een artikelreferentie en een controlecijfer.</t>
  </si>
  <si>
    <t>Vermeld de GTIN die het artikel op dochterniveau binnen de hiërarchie uniek identificeert (de GTIN van het ingesloten artikel).</t>
  </si>
  <si>
    <t xml:space="preserve">Aantal van elk specifiek product
</t>
  </si>
  <si>
    <t>Getal dat het aantal eenheden van de GS1 artikelcode (GTIN) op dochterniveau aangeeft.</t>
  </si>
  <si>
    <t>Vul voor de gespecificeerde ‘GS1 artikelcode (GTIN) van het onderliggende product’ het aantal artikelen op dit niveau van de hiërarchie in. Deze informatie wordt meestal automatisch ingevuld door de datapool.</t>
  </si>
  <si>
    <t>Aantal verschillende producten</t>
  </si>
  <si>
    <t>Getal dat het aantal unieke artikelen (GS1 artikelcodes (GTIN’s)) in de hiërarchie aangeeft.</t>
  </si>
  <si>
    <t xml:space="preserve">Vul het aantal unieke artikelen (GS1 artikelcodes
(GTIN’s)) op dit specifieke niveau van de hiërarchie in. </t>
  </si>
  <si>
    <t>Totaal aantal onderliggende eenheden</t>
  </si>
  <si>
    <t>Getal dat het totale aantal artikelen in een hiërarchie aangeeft.</t>
  </si>
  <si>
    <t>Vul het totale aantal artikelen op dit specifieke niveau van de hiërarchie in. (Totale aantal van alle producten binnen dit item). Deze informatie wordt meestal automatisch ingevuld door de datapool.</t>
  </si>
  <si>
    <t>Type extern bestand</t>
  </si>
  <si>
    <t>Code die het soort bestand aanduidt waarnaar wordt gerefereerd.</t>
  </si>
  <si>
    <t>Vul dit attribuut met de code ‘DECLARATION_OF_CONFORMITY’, ‘PRODUCT_IMAGE’ en ‘PRODUCT_LABEL_IMAGE’. Voor alle medische hulpmiddelen die gecertificeerd zijn door een Aangemelde instantie (Notified Body) is ‘CERTIFICATION’ verplicht.
Zie voor meer informatie over het delen van productafbeeldingen de GS1 Product Image Specification Standard: https://www.gs1.org/standards/gs1-product-image-specification-standard/current-standard. 
Voor Nederland is de volgende informatie aanvullend vereist:
De IFU en de reinigings-, desinfectie- en sterilisatie-instructies zijn verplicht voor alle medische hulpmiddelen van klasse III en IIb, en voor alle medische hulpmiddelen van klasse I en IIa die steriel of herbruikbaar zijn of een meetfunctie hebben. Als de IFU de reinigings-, desinfectie- en sterilisatie-instructies bevat, gebruik dan de code ‘IFU_INCLUDING_CLEANING_DISINFECTION_STERILISATION_INSTRUCTIONS’. Als de informatie in twee afzonderlijke documenten beschikbaar is, gebruik dan de codes 'IFU' en 'REINIGING_DISINFECTIE_STERILISATIE_INSTRUCTIES', en deel beide documenten.
Vanwege de overgang van MDD/IVDD/AIMDD naar MDR/IVDR moet een 'eigen verklaring/fabrikantenverklaring' worden opgenomen als de CE-certificering is verlopen of op het punt staat te verlopen. Gebruik hiervoor de code ‘DOCUMENT’.
Het attribuut 'Type extern bestand' wordt gebruikt in combinatie met 'Link naar extern bestand' (BMS ID 3000) en optioneel 'Naam van extern bestand' (BMS ID 2955).
Volg de video en lees de handleiding met toelichting over het delen van digitale bestanden en de bijbehorende specificaties: 
https://www.gs1.nl/kennisbank/gs1-data-source/gezondheidszorg/voor-webinterface/delen-van-digitale-bestanden-in-de-gezondheidszorg/</t>
  </si>
  <si>
    <t>Link naar extern bestand</t>
  </si>
  <si>
    <t>Tekst welke verwijst naar een bron op het internet (PDF of URL).</t>
  </si>
  <si>
    <t>Geef de link (URL) op behorend bij het geselecteerde 'Type extern bestand’ (BMS ID 2999) of maak, indien dit wordt ondersteund door uw datapool, een link (URL) door de asset te uploaden, bijvoorbeeld een certificaat of productafbeelding. Als u een link (URL) deelt, moet deze direct naar het relevante document leiden (zonder door aanmeldings- en zoekschermen te gaan).
Het attribuut ‘Link naar extern bestand’ wordt gebruikt in combinatie met ‘Type extern bestand’ (BMS ID 2999) en ‘Naam van extern bestand’ (BMS ID 2955).
Volg de video en lees de handleiding met toelichting over het delen van digitale bestanden en de bijbehorende specificaties: 
https://www.gs1.nl/kennisbank/gs1-data-source/gezondheidszorg/voor-webinterface/delen-van-digitale-bestanden-in-de-gezondheidszorg/</t>
  </si>
  <si>
    <t>Naam van extern bestand</t>
  </si>
  <si>
    <t xml:space="preserve">De naam van het bestand dat de externe informatie bevat. </t>
  </si>
  <si>
    <t>Vermeld de naam van het bestand gerelateerd aan de aangegeven ‘Link naar extern bestand’. Indien ondersteund door uw datapool, wordt het attribuut automatisch gevuld door middel van het uploaden van bestanden. 
Het attribuut 'Naam van extern bestand' wordt gebruikt in combinatie met ‘Type extern bestand’ (BMS ID 2999) en ‘Link naar extern bestand’ (BMS ID 3000).</t>
  </si>
  <si>
    <t>Naam van de organisatie die de certificeringsstandaard of andere vereiste waaraan wordt voldaan, uitgeeft.</t>
  </si>
  <si>
    <t>Vul de naam in van de organisatie die de certificering heeft afgegeven (Aangemelde instantie (Notified Body)), zoals vermeld op het CE-certificaat.</t>
  </si>
  <si>
    <t>De unieke identificatie (ID) van de certificering die bewijst dat een product/proces de certificeringsprocedure heeft doorstaan.</t>
  </si>
  <si>
    <t>Vul het nummer van het certificaat in, zoals geschreven in het CE-certificaat. Dit kenmerk is verplicht voor elk CE-certificaat dat door een Aangemelde instantie (Notified Body) wordt verstrekt.</t>
  </si>
  <si>
    <t>Einddatum certificaat</t>
  </si>
  <si>
    <t>Einddatum van het CE-certificaat.</t>
  </si>
  <si>
    <t>Vul de datum in vanaf wanneer het CE-certificaat vervalt, zoals geschreven in het CE-certificaat. Dit kenmerk is verplicht voor elk CE-certificaat dat door een Aangemelde instantie (Notified Body) wordt verstrekt.</t>
  </si>
  <si>
    <t>Aanvullende identificatie certificerende instantie</t>
  </si>
  <si>
    <t>Nummer van de Aangemelde instantie (Notified Body).</t>
  </si>
  <si>
    <t>Vermeld het nummer van de aangemelde instantie/notified body, zoals geschreven in het CE-certificaat en op het label. Dit kenmerk is verplicht voor elk CE-certificaat dat door een aangemelde instantie/notified body wordt afgegeven.
Het kenmerk 'Aanvullende identificatie certificerende instantie' wordt gebruikt in combinatie met de code ‘EU_NOTIFIED_BODY_NUMBER’ voor de 'Aanvullende identificatie certificerende instantie' (BMS ID 669).</t>
  </si>
  <si>
    <t>Identificatie van een partij door het gebruik van een code naast de GS1 locatiecode (GLN).</t>
  </si>
  <si>
    <t>Selecteer de code 'EU Aangemelde instantie (EU_NOTIFIED_BODY_NUMBER)' uit de codelijst 'AdditionalPartyIdentificationTypeCode'.
Het kenmerk 'Aanvullende identificatie certificerende instantie' wordt gebruikt in combinatie met 'Aanvullende identificatie certificerende instantie' (BMS ID 668).</t>
  </si>
  <si>
    <t>De hoeveelheid van een artikel in een verpakking, meestal zoals vermeld op het label. Bijvoorbeeld: Water 750ml - netto-inhoud = “750 MLT”; pak luiers van 20 stuks, netto-inhoud = “20 ea.”. In het geval van multi-verpakkingen wordt de netto-inhoud van het totale artikel aangegeven. Gebruik voor artikelen met een vaste waarde de waarde die op de verpakking wordt vermeld, om problemen met variabele vullingsgraad te voorkomen die zich voordoen bij sommige handelsartikelen die per volume of gewicht worden verkocht en waarvan de werkelijke inhoud enigszins kan variëren van partij tot partij. Geef in het geval van artikelen met variabele hoeveelheid de gemiddelde hoeveelheid aan.</t>
  </si>
  <si>
    <t>Geef een numerieke waarde op en selecteer een code uit de codelijst 'MeasurementUnitCode_GDSN'.</t>
  </si>
  <si>
    <t>Het dominante middel dat wordt gebruikt om het handelsartikel te vervoeren, op te slaan, te hanteren of te presenteren zoals gedefinieerd door de gegevensbron. Deze verpakking wordt niet gebruikt om enig productieproces te beschrijven. Gegevensontvangers kunnen deze gegevens gebruiken voor: Ruimteplanning
Gegevensnauwkeurigheid (toleranties), Supply chain-processen, Recyclingproces (in combinatie met verpakkingsmaterialen), Aankoop-/inkoopbeslissingen en Belastingberekeningen/kosten/rechtenberekening.</t>
  </si>
  <si>
    <t>Het land waar een verwerking of andere activiteit is uitgevoerd, bijvoorbeeld verwerking, bottelen, productie.</t>
  </si>
  <si>
    <t>Voor Zwitserland en Duitsland:
Vermeld de gebruikelijke levertijd voor bestellingen in dagen. De levertijd is de tijd die doorgaans verstrijkt tussen het invoeren van de bestelling en de verzending.</t>
  </si>
  <si>
    <t>De veelvouden waarin het artikel kan worden besteld. Als het minimaal bestelaantal 100 is en het bestelveelvoud 20, kan het artikel alleen worden besteld in de volgende aantallen: 100, 120, 140, 160 etc.</t>
  </si>
  <si>
    <t>Voer de veelvouden in waarin het artikel kan worden besteld.</t>
  </si>
  <si>
    <t>Een code die het type artikel weergeeft waar voor een bepaald doel naar wordt verwezen, bijvoorbeeld ‘vervangt’, ‘vervangen door’, ‘vergelijkbaar artikel’.</t>
  </si>
  <si>
    <t>Geef aan of een artikel is vervangen, tijdelijk wordt vervangen door of gelijkwaardig is aan een ander product.
- Als artikel 'A' permanent wordt vervangen door artikel 'B', vermeld dan 'REPLACED' voor artikel 'A' en vermeld ‘REPLACED_BY’ voor artikel 'B'.
- Als artikel 'A' tijdelijk wordt vervangen door artikel 'B', vermeld dan ‘SUBSTITUTED_BY’ voor artikel 'B'.
- Als artikel 'A' gelijkwaardig is aan product 'B', vermeld dan 'EQUIVALENT' voor zowel product ‘A’ als 'B'.
Het kenmerk 'Code Type Gerefereerde GTIN (GS1 Artikelcode)' wordt gebruikt in combinatie met “Gerefereerde GTIN (GS1 Artikelcode)” (BMS ID 116).</t>
  </si>
  <si>
    <t>De GS1 artikelcode (GTIN) waarnaar verwezen wordt voor een bepaald doel, bijvoorbeeld ‘vervangt’, ‘vervangen door’, ‘vergelijkbaar artikel’.</t>
  </si>
  <si>
    <t>Identificatie van het type heffing of belasting of vergoeding die van toepassing is op het handelsartikel. Dit verschilt per doelmarkt.</t>
  </si>
  <si>
    <t>Geeft aan of het belastingtarief of -bedrag van toepassing is op een handelsitem, bijvoorbeeld nul, laag of vrijgesteld.</t>
  </si>
  <si>
    <t>Identificeert de instantie die verantwoordelijk is voor de lijst met belastingcodes.</t>
  </si>
  <si>
    <t>Bevat het artikel latex</t>
  </si>
  <si>
    <t>Geef aan of het product latex bevat door 'Waar' of 'Niet waar' te selecteren.</t>
  </si>
  <si>
    <t>Is het artikel MRI compatibel</t>
  </si>
  <si>
    <t>Code die aangeeft of het artikel veilig gebruikt kan worden in combinatie met een MRI (Magnetic Resonance Imaging) systeem.</t>
  </si>
  <si>
    <t>Geef voor implantaten, d.w.z. wanneer 'Indicatie implanteerbaar' (BMS 1580) = ‘Waar' en andere hulpmiddelen waarvoor MRI-compatibiliteit relevant is (bijv. infuusnaalden, twister), aan of het medische hulpmiddel veilig is voor gebruik in de aanwezigheid van MRI-systemen (Magnetic Resonance Imaging).
Als er geen markering op het etiket staat, kies dan 'UNSPECIFIED'.
Het etiket, de IFU en de instructies voor reiniging, desinfectie en sterilisatie zijn leidend. Raadpleeg deze.</t>
  </si>
  <si>
    <t>Type sterilisatie gebruikt door fabrikant</t>
  </si>
  <si>
    <t>Verklaring van sterilisatie, inclusief niet gesteriliseerd, die door de fabrikant kan zijn uitgevoerd. Sterilisatie verwijst naar elk proces dat op effectieve wijze overdraagbare agentia (zoals schimmels, bacteriën, virussen, prionen en sporen, enz.) doodt of verwijdert van een oppervlak, apparatuur, voedingsmiddelen, medicijnen of biologisch kweekmedium. Sommige methoden van sterilisatie zijn de toepassing van hitte, straling en ethyleen.</t>
  </si>
  <si>
    <t>Vermeld het (de) type(n) sterilisatie, inclusief niet gesteriliseerd, dat (die) eventueel door de fabrikant is (zijn) uitgevoerd, door een van de volgende codes uit de codelijst 'SterilisationTypeCode' te gebruiken: 'AUTOCLAVE', 'BETA_RADIATION', 'ETO_ETHYLENE_OXIDE', 'FORMALDEHYDE', 'GAMMA_RADIATION', 'HYDROGEN_PEROXIDE', 'OZONE', 'PLASMA', 'DRY_HEAT', 'MICROWAVE_RADIATION', 'ELECTRON_BEAM_IRRADIATION', ‘UNSPECIFIED’ of “NOT_STERILISED”. Als het product niet gesteriliseerd is, kies dan de waarde ‘NOT_STERILISED’ uit de codelijst.
De informatie is om aan te geven of het product is geclassificeerd als risicoklasse 1s (gesteriliseerd). Voor alle codes behalve NOT_STERILISED.</t>
  </si>
  <si>
    <t>Type sterilisatie vóór gebruik</t>
  </si>
  <si>
    <t>Kies een geldige code uit de codelijst. Indien type sterilisatie niet bekend is, kies: (UNSPECIFIED) – Unspecified. Indien product niet steriel is, dient dit veld leeggelaten te worden. De code '(NOT_STERILISED) - Niet gesteriliseerd' kun je voor dit veld niet gebruiken.
Het label, de IFU en de voorschriften voor reiniging, desinfectie en sterilisatie zijn leidend. Raadpleeg deze.</t>
  </si>
  <si>
    <t>Door fabrikant opgegeven herbruikbaarheidstype</t>
  </si>
  <si>
    <t xml:space="preserve">Code om aan te geven dat het artikel bestemd is voor enkelvoudig of meervoudig gebruik volgens de specificaties van de fabrikant. </t>
  </si>
  <si>
    <t>Kies een geldige code uit de codelijst ‘HealthcareTradeItemReusabilityTypeCode’ om aan te geven of het product bedoeld is voor eenmalig of meervoudig gebruik.</t>
  </si>
  <si>
    <t>Inclusief het aantal gevalideerde cycli en het aantal keren dat een product kan worden gebruikt volgens de specificaties van de fabrikant. Raadpleeg de IFU van de fabrikant van het hulpmiddel voor volledige instructies voor herbruikbaarheid.</t>
  </si>
  <si>
    <t>Bevat het artikel menselijk weefsel</t>
  </si>
  <si>
    <t>Code die aangeeft of het artikel menselijk weefsel bevat.</t>
  </si>
  <si>
    <t>Geef aan of het product menselijk weefsel bevat door 'Waar' of 'Niet waar' te selecteren. De informatie moet worden vermeld wanneer 'Indicatie implanteerbaar' (BMS ID 1580) = 'Waar'.</t>
  </si>
  <si>
    <t>Code klinische omvang type</t>
  </si>
  <si>
    <t>De aanduiding voor de afmeting die klinisch relevant is voor het gebruik van het handelsartikel door de klinische gebruiker. Bijvoorbeeld 'NEEDLE_GAUGE' voor een naald van 16 gauge, of “VOLUME” voor een spuit van 200 cc.</t>
  </si>
  <si>
    <t>Vermeld de code van het klinische maattype met 'DEVICE_SIZE_TEXT_SPECIFY'.
De informatie moet worden vermeld wanneer 'Maximale waarde klinische omvang' (BMS ID 6379) wordt aangegeven.
Het veld 'Code klinische omvang type' wordt gebruikt in combinatie met 'Maximale waarde klinische omvang' (BMS ID 6379) en 'Beschrijving klinische omvang' (BMS ID 6075).</t>
  </si>
  <si>
    <t>Maximale waarde klinische omvang</t>
  </si>
  <si>
    <t>De maximale afmeting die klinisch relevant is voor het gebruik van het artikel door de klinische gebruiker. Bijvoorbeeld 16 gauge voor een naald of 200 cc voor een injectiespuit.</t>
  </si>
  <si>
    <t>Beschrijving klinische omvang</t>
  </si>
  <si>
    <t>Dit is de tekst die wordt gebruikt om de afmeting aan te geven die klinisch relevant is voor het gebruik van het artikel door de klinische gebruiker. Te gebruiken wanneer het clinicalSizeType is gecodeerd als 'DEVICE_SIZE_TEXT_SPECIFY'.</t>
  </si>
  <si>
    <t>Waarde klinische grootte</t>
  </si>
  <si>
    <t>De waarde om de dimensionale grootte aan te duiden die klinisch relevant is voor het gebruik van het artikel door de klinische gebruiker.</t>
  </si>
  <si>
    <t>Vermeld de waarde die de dimensionale grootte vertegenwoordigt die klinisch relevant is voor gebruik door zorgprofessionals.
Voorbeelden: ‘165 MMT’ voor een naalddikte, of ‘200 MLT’ voor een spuit.
Selecteer een maateenheid (UOM) die geldig is voor dit attribuut uit de codelijst ‘MeasurementUnitCode_GDSN’.
Om één enkele waarde op te geven, wordt dit attribuut op zichzelf gebruikt. Als een bereik (minimum en maximum) nodig is, wordt dit attribuut gebruikt in combinatie met het attribuut ‘Maximale waarde klinische omvang’ (BMS 6379). Dit attribuut moet worden gebruikt met een geldige ‘Code klinische omvang type’ (BMS 6077).</t>
  </si>
  <si>
    <t>Indicatie implanteerbaar</t>
  </si>
  <si>
    <t>Indicatie of het artikel implanteerbaar is of niet.
Implanteerbare hulpmiddelen worden gedefinitieerd als hulpmiddelen die geheel of gedeeltelijk in het menselijk lichaam worden ingebracht, zoals bepaald door lokale regelgeving.</t>
  </si>
  <si>
    <t xml:space="preserve">Selecteer 'Waar' of 'Niet waar'. </t>
  </si>
  <si>
    <t>Vermeld een code uit de codelijst ‘ClaimElementCode’. Het is verplicht om te vermelden of het product ftalaten (PHTHALATE) bevat of niet.
Het kenmerk ‘Code bestanddeelclaim’ wordt gebruikt in combinatie met ‘Code type claim’ (BMS ID 7237).</t>
  </si>
  <si>
    <t>Vermeld een code uit de codelijst ‘ClaimTypeCode’. Als het artikel ftalaten bevat, selecteer 'CONTAINS' voor de 'Code type claim'. Als het artikel geen ftalaten bevat, selecteer dan 'FREE_FROM'. Bij twijfel selecteert u 'CONTAINS'.
Het kenmerk “Claim Type Code” wordt gebruikt in combinatie met 'Code bestanddeelclaim' (BMS ID 7233).</t>
  </si>
  <si>
    <t>Indicatie claim bestanddeel</t>
  </si>
  <si>
    <t>Geeft aan of de claim op de productverpakking staat.</t>
  </si>
  <si>
    <t>Geef aan of de claim al dan niet is gespecificeerd/gemarkeerd op de productverpakking door 'Waar' of 'Niet waar' te selecteren.
Dit kenmerk wordt gebruikt in combinatie met de 'Code type claim' (BMS ID 7237) om het type claim te identificeren dat van toepassing is op het product en de 'Code bestanddeelclaim' (BMS ID 7233) om een specifiek element te identificeren (zoals een stof/ingrediënt of chemische verbinding) waarop het claimtype van toepassing is.</t>
  </si>
  <si>
    <t>Maximum aantal malen herbruikbaar</t>
  </si>
  <si>
    <t>Maximum aantal dat artikel herbruikt kan worden.</t>
  </si>
  <si>
    <t>Geef aan hoe vaak het artikel maximaal kan worden hergebruikt. De informatie moet worden vermeld wanneer de 'Door fabrikant opgegeven herbruikbaarheidstype' (BMS ID 1598) = 'REUSABLE', 'LIMITED_REUSABLE' or 'REUSABLE_SAME_PATIENT'.</t>
  </si>
  <si>
    <t>Geeft aan of het hulpmiddel een functie heeft die patiëntgegevens meet.</t>
  </si>
  <si>
    <t>Indicatie dat het hulpmiddel een herbruikbaar chirurgisch instrument is. Onder “herbruikbaar chirurgisch instrument” wordt verstaan een instrument dat bestemd is voor chirurgisch gebruik bij het snijden, boren, zagen, krabben, schrapen, klemmen, intrekken, knippen of soortgelijke procedures, zonder verbinding met een actief hulpmiddel en dat door de fabrikant bedoeld is om opnieuw te worden gebruikt nadat passende procedures zoals reinigen, desinfecteren en steriliseren zijn uitgevoerd.</t>
  </si>
  <si>
    <t xml:space="preserve">Indicatie dat het medische hulpmiddel is vrijgesteld van specifieke verplichtingen die door de verordening worden opgelegd aan implanteerbare hulpmiddelen. Zie EU MDR Artikel 18/3 Aan patiënten met een geïmplanteerd hulpmiddel te verstrekken implantaatkaart en informatie </t>
  </si>
  <si>
    <t>Vluchtige organische stoffen</t>
  </si>
  <si>
    <t>Vluchtige organische stoffen is de hoeveelheid van een artikel dat een vluchtige organische stof is, uitgedrukt als een meting. Vluchtig betekent dat de verbinding kan verdampen.</t>
  </si>
  <si>
    <t>Voor Zwitserland: 
Vermeld vluchtige organische stoffen in kilogram indien van toepassing/relevant voor het product.</t>
  </si>
  <si>
    <t>Cumulatieve temperatuursonderbreking aanvaardbare tijdspanne instructies</t>
  </si>
  <si>
    <t>Instructies van de fabrikant met betrekking tot het proces, de procedures of behandelingsinstructies voor artikelen die de cumulatieve tijdspanne van temperatuuronderbrekingen hebben overschreden.</t>
  </si>
  <si>
    <t>Vermeld de instructies met betrekking tot het proces, de procedures of de behandelingsinstructies voor producten die de cumulatieve tijdspanne van temperatuuronderbrekingen hebben overschreden. 
Deze informatie kan alleen worden vermeld als aanvulling op de temperatuurinformatie, d.w.z. als de 'Code type temperatuur' (BMS 3830) met de code ‘STORAGE_HANDLING’ en bijbehorende “Minimum temperature” (BMS ID 3826) en/of “Maximum temperature” (BMS ID 3820) zijn vermeld en advies geeft over hoe een product moet worden behandeld als voor het product niet aan deze temperatuurspecificaties kon worden voldaan.</t>
  </si>
  <si>
    <t>Code type afval</t>
  </si>
  <si>
    <t>De code die het type afval beschrijft dat van het product is gemaakt. Raadpleeg lokale regelgevingsvereisten voor het weggooien/recyclen van het afval.</t>
  </si>
  <si>
    <t>Selecteer het type afval dat door het product wordt gecreëerd zoals beschreven in de IFU, door een code uit de codelijst ‘TypeOfWasteCode’ te gebruiken.</t>
  </si>
  <si>
    <t>Code type vereiste scholing</t>
  </si>
  <si>
    <t>Code die het type opleiding of training beschrijft dat nodig is om het product te gebruiken/behandelen/bedienen.</t>
  </si>
  <si>
    <t>Indien de IFU aangeeft dat opleiding of training door de gebruiker is vereist, vul dan dit attribuut en selecteer het type opleiding of training dat vereist is om het product te gebruiken/behandelen/bedienen uit de codelijst 'RequiredEducationTrainingTypeCode'. Deze informatie moet worden vermeld wanneer in de IFU staat dat opleiding of training van de gebruiker vereist is om het product te gebruiken/behandelen/bedienen.</t>
  </si>
  <si>
    <t>Indicator voorreiniging</t>
  </si>
  <si>
    <t>Logische waarde waarmee wordt aangegeven of voorreiniging van het product vereist is voor reiniging en desinfectie.</t>
  </si>
  <si>
    <t xml:space="preserve">Code type proces reiniging-desinfectie </t>
  </si>
  <si>
    <t>Selecteer het procestype voor (voor-)reiniging of desinfectie. Vul dit attribuut in combinatie met 'Code type reiniging' (BMS ID 7104) of 'Code type desinfectie' (BMS ID 7108).
Het label, de IFU en de voorschriften voor reiniging, desinfectie en sterilisatie zijn leidend. Raadpleeg deze.</t>
  </si>
  <si>
    <t>Code type reiniging</t>
  </si>
  <si>
    <t>Code type desinfectie</t>
  </si>
  <si>
    <t>Code die beschrijft welk type desinfectie kan worden gebruikt voor het artikel. Voorbeeld: Type desinfectie volgens ISO 15883.</t>
  </si>
  <si>
    <t>Indien machinale desinfectie van het product vereist is, vul dan ook dit attribuut en selecteer het type desinfectie vereist na reiniging.
Vul dit attribuut in combinatie met 'Code type proces reiniging-desinfectie' (BMS ID 7106).
Het label, de IFU en de voorschriften voor reiniging, desinfectie en sterilisatie zijn leidend. Raadpleeg deze.</t>
  </si>
  <si>
    <t>Indicator weerstand tegen oppervlakte-spanningsverlagend middel</t>
  </si>
  <si>
    <t>Logische waarde waarmee wordt aangegeven of het product bestand is tegen een oppervlaktespanningsverlagend middel.</t>
  </si>
  <si>
    <t>Indien thermische desinfectie van het product vereist is, vul dan ook dit attribuut en selecteer waar of niet waar.
Het label, de IFU en de voorschriften voor reiniging, desinfectie en sterilisatie zijn leidend. Raadpleeg deze.</t>
  </si>
  <si>
    <t>De minimale tijd dat het product veilig verwerkt kan worden in relatie tot het voorziene proces en de voorziene temperatuur, gedefinieerd door de fabrikant zonder de productveiligheid of -kwaliteit te beïnvloeden.</t>
  </si>
  <si>
    <t xml:space="preserve">Is sterilisatie ('AUTOCLAVE' of 'DRY_HEAT') van toepassing? Vul dit veld in met de minimale tijd waarin het product verwerkt kan worden, zonder de productveiligheid of -kwaliteit te beïnvloeden. Vul daarna ook de volgende velden in: 'Code type temperatuur' (met de waarde 'STERILISATION') (BMS ID 3830), 'Minimum temperatuur' (BMS ID 3826) en 'Maximum temperatuur' (BMS ID 3820).  
Het label, de IFU en de voorschriften voor reiniging, desinfectie en sterilisatie zijn leidend. Raadpleeg deze. </t>
  </si>
  <si>
    <t>De maximale tijd dat het product veilig verwerkt kan worden in relatie tot het voorziene proces en de voorziene temperatuur, gedefinieerd door de fabrikant zonder de productveiligheid of -kwaliteit te beïnvloeden.</t>
  </si>
  <si>
    <t xml:space="preserve">Is sterilisatie ('AUTOCLAVE' of 'DRY_HEAT') van toepassing? Vul dit veld dan in met de maximale tijd waarin het product verwerkt kan worden, zonder de productveiligheid of -kwaliteit te beïnvloeden. Vul daarna ook de volgende velden in: 'Code type temperatuur' (met de waarde 'STERILISATION') (BMS ID 3830), 'Minimum temperatuur' (BMS ID 3826) en 'Maximum temperatuur' (BMS ID 3820). 
Het label, de IFU en de voorschriften voor reiniging, desinfectie en sterilisatie zijn leidend. Raadpleeg deze. </t>
  </si>
  <si>
    <t>Code type temperatuur</t>
  </si>
  <si>
    <t>Selecteer de waarde 'STORAGE_HANDLING' samen met de attributen 'Minimum temperatuur' (BMS ID 3826) en 'Maximum temperatuur' (BMS ID 3820). 
Is sterilisatie ('AUTOCLAVE' of 'DRY_HEAT') van toepassing? Vul dit veld dan in (met de waarde 'STERILISATION'), samen met de velden: 'Minimum temperatuur' (BMS ID 3826), 'Maximum temperatuur' (BMS ID 3820), 'Maximale Procestemperatuur Tijdspanne' (BMS ID 8602) en 'Minimale Procestemperatuur Tijdspanne' (BMS ID 8599).
Het label, de IFU en de voorschriften voor reiniging, desinfectie en sterilisatie zijn leidend. Raadpleeg deze.</t>
  </si>
  <si>
    <t>Voer de waarde in graden Celsius in.
Is sterilisatie ('AUTOCLAVE' of 'DRY_HEAT') van toepassing? Vul dit veld dan in, samen met de velden 'Code type temperatuur' (met de waarde 'STERILISATION') (BMS ID 3830),  'Minimum temperatuur' (BMS ID 3826),  'Maximale Procestemperatuur Tijdspanne' (BMS ID 8602) en 'Minimale Procestemperatuur Tijdspanne' (BMS ID 8599).
Het label, de IFU en de voorschriften voor reiniging, desinfectie en sterilisatie zijn leidend. Raadpleeg deze.</t>
  </si>
  <si>
    <t>Voer de waarde in graden Celsius in.
Is sterilisatie ('AUTOCLAVE' of 'DRY_HEAT') van toepassing? Vul dit veld dan in, samen met de velden 'Code type temperatuur' (met de waarde 'STERILISATION') (BMS ID 3830),  'Maximum temperatuur' (BMS ID 3820),  'Maximale Procestemperatuur Tijdspanne' (BMS ID 8602) en 'Minimale Procestemperatuur Tijdspanne' (BMS ID 8599).
Het label, de IFU en de voorschriften voor reiniging, desinfectie en sterilisatie zijn leidend. Raadpleeg deze.</t>
  </si>
  <si>
    <t>De hoogte van het artikel, zoals gemeten volgens de GDSN Package Measurement Rules. Als het artikel een eenheidslading is, moet het verzendplatform worden meegeteld, tenzij dit is uitgesloten volgens de gekozen Code type pallet.</t>
  </si>
  <si>
    <t>De breedte van het artikel, zoals gemeten volgens de GDSN verpakkingsmeetregels. Als het artikel een eenheidslading is, neem dan het verzendplatform mee, tenzij dit is uitgesloten volgens de gekozen Code type pallet.</t>
  </si>
  <si>
    <t>De diepte van het artikel, zoals gemeten volgens de GDSN Package Measurement Rules. Als het verzendartikel een eenheidslading is, neem dan ook het verzendplatform mee, tenzij dit is uitgesloten volgens de gekozen Code type pallet.</t>
  </si>
  <si>
    <t>Wordt gebruikt om het brutogewicht van het handelsartikel aan te geven. Het brutogewicht omvat alle verpakkingsmaterialen van het artikel. Op palletniveau omvat het handelsartikel-GrossWeight het gewicht van de pallet zelf. Bijvoorbeeld “200 grm”, waarde - totaal ponden, totaal grammen, enz. Moet worden gekoppeld aan een geldige UOM.</t>
  </si>
  <si>
    <t>De door de fabrikant gegarandeerde periode van dagen voor de vervaldatum van het handelsartikel, gebaseerd op aankomst op een gezamenlijk overeengekomen punt in het distributiesysteem van de koper. Kan worden herhaald bij gebruik van GLN.</t>
  </si>
  <si>
    <t>Getal dat het gewicht van het artikel aangeeft, exclusief het gewicht van de verpakking. Moet gekoppeld zijn aan een geldige meeteenheid.</t>
  </si>
  <si>
    <t>Vermeld het nettogewicht van het product. Het gewicht van het product exclusief het gewicht van al het verpakkingsmateriaal, met de meeteenheid uit de codelijst 'MeasurementUnitCode_GDSN'.</t>
  </si>
  <si>
    <t>Gebruiksaanwijzing Code Referentie</t>
  </si>
  <si>
    <t>Code die de informatie en processen definieert die nodig zijn om het artikel veilig te behandelen.</t>
  </si>
  <si>
    <t>Geeft aan of de beschreven verzendeenheid wordt aangeleverd op een pallet/platform en op welk type platform. Als de verzendeenheid op een platform wordt geleverd, moet hier het platformtype worden vermeld. De reeks platformtypen/codes wordt vermeld in codesets.</t>
  </si>
  <si>
    <t>Geeft aan of het platform uit de voorgeschreven palletconfiguratie is gehuurd, uitwisselbaar is, of er borg op zit of slechts één keer kan worden gebruikt.</t>
  </si>
  <si>
    <t>De productie-identificatoren die worden gebruikt om het product te controleren, zoals relevant voor UDI-regels (Unique Device Identification). Voorbeeld: Expiratiedatum, Productiedatum, Serienummer, Lot (of batch) nummer, etc.</t>
  </si>
  <si>
    <t>Het viercijferige nummer dat door het Comité van deskundigen voor het vervoer van gevaarlijke goederen van de Verenigde Naties is toegekend om een stof of een bepaalde groep stoffen in te delen. Afkorting: UNDG-nummer. Adviseer om codes te gebruiken die vermeld staan in de laatste editie van de VN-aanbevelingen voor het vervoer van gevaarlijke goederen.</t>
  </si>
  <si>
    <t>Code regelgeving voor gevaarlijke goederen</t>
  </si>
  <si>
    <t>Een aanduiding van het (de) classificatiesysteem (-systemen) van gevaarlijke goederen en/of het (de) Bureau(s) dat (die) daarvoor verantwoordelijk is (zijn).</t>
  </si>
  <si>
    <t>Gevarentype (ADR, BRZO/Seveso)</t>
  </si>
  <si>
    <t>Gevarenidentificatienummer voor gevaarlijke goederen, dat op het voertuig moet worden aangebracht als het handelsartikel (gevaarlijk goed) over de weg of per spoor wordt vervoerd, om de politie, de brandweer en anderen bij een ongeluk te informeren over het soort gevaar dat door de lading wordt veroorzaakt.</t>
  </si>
  <si>
    <t>Voor borstimplantaten: Geef het type vulling van het product aan met behulp van een code uit de codelijst 'DeviceFillCode'.</t>
  </si>
  <si>
    <t>Voor borstimplantaten: Geef de textuur van het product aan met behulp van een code uit de codelijst 'DeviceTextureCode'.</t>
  </si>
  <si>
    <t>Voor borstimplantaten: Geef de vorm van het product aan met behulp van een code uit de codelijst 'DeviceShapeCode'.</t>
  </si>
  <si>
    <t>Heeft batchnummer</t>
  </si>
  <si>
    <t>Logische waarde waarmee wordt aangegeven of dit artikel een lot-/batchnummer bevat.</t>
  </si>
  <si>
    <t>Voor de U.S. FDA, geef aan of de GTIN het batch- of lotnummer is dat wettelijk vereist is door 'true' of 'false' te selecteren.</t>
  </si>
  <si>
    <t>Locatie serienummer op de verpakking</t>
  </si>
  <si>
    <t>De locatie van het serienummer op het artikel of op de verpakking.</t>
  </si>
  <si>
    <t>Geef het type van de aangegeven datum op de verpakking</t>
  </si>
  <si>
    <t>Code soort contactgegevens</t>
  </si>
  <si>
    <t>Het kanaal dat gebruikt wordt om contact met een partij op te nemen.</t>
  </si>
  <si>
    <t>Staat er een e-mailadres, website, fax- of telefoonnummer op de verpakking? Voer dan hier in om welk soort communicatiekanaal het gaat.</t>
  </si>
  <si>
    <t>Communicatiekanaal welke gebruikt wordt door afnemers voor hulpmiddelgerelateerde vragen.</t>
  </si>
  <si>
    <t>Staat er een e-mailadres, website, fax- of telefoonnummer op de verpakking? Vul die gegevens dan hier in.</t>
  </si>
  <si>
    <t>FDA gebruikseenheid GTIN</t>
  </si>
  <si>
    <t xml:space="preserve">GTIN van de kleinste eenheid die in het artikel is opgenomen, zoals gedefinieerd door de FDA. </t>
  </si>
  <si>
    <t>UDID aantal artikelen in verpakking</t>
  </si>
  <si>
    <t>Het aantal artikelen in de verpakking.</t>
  </si>
  <si>
    <t>Attribuut dat alleen door EUDAMED en GUDID (US FDA) wordt gebruikt.
Vul in dit veld het aantal artikelen in, dat in de basiseenheid aanwezig is.</t>
  </si>
  <si>
    <t>UDID eerste publicatiedatum en tijd</t>
  </si>
  <si>
    <t>De datum waarop het artikel kan worden gepubliceerd door de Unique Device Identifier Database (UDID). Tot deze datum kan de artikeldata
opgeslagen zijn in de UDID, maar zal deze niet zichtbaar zijn voor het publiek.</t>
  </si>
  <si>
    <t>Vul dit veld met de datum van publicatie. Na publicatie kan deze datum niet meer gewijzigd worden.</t>
  </si>
  <si>
    <t>Is artikel vrijgesteld van rechtstreeks aangebrachte artikelcode</t>
  </si>
  <si>
    <t>Een indicatie dat het artikel is vrijgesteld van een rechtstreeks aangebrachte artikelcode volgens de regelgeving binnen de doelmarkt.</t>
  </si>
  <si>
    <t>Rechtstreeks aangebrachte artikelcode</t>
  </si>
  <si>
    <t>Dit is een nummer of markering, rechtstreeks aangebracht op het artikel.</t>
  </si>
  <si>
    <t>Neem het nummer of de markering over zoals het op het artikel rechtstreeks is aangebracht.</t>
  </si>
  <si>
    <t>Rechtstreeks aangebrachte artikelcode certificerende instantie</t>
  </si>
  <si>
    <t xml:space="preserve">De naam van de instantie die het nummer of de markeringen heeft aangebracht op het artikel. </t>
  </si>
  <si>
    <t xml:space="preserve">Vul de naam in van de organisatie die het nummer of de markering heeft aangebracht. </t>
  </si>
  <si>
    <t>Is artikel vrijgesteld van FDA Pre-Market autorisatie</t>
  </si>
  <si>
    <t>Een indicatie of het artikel is vrijgesteld van de FDA Pre-Market autorisatie.</t>
  </si>
  <si>
    <t>Voor U.S. FDA:
Kies waar of niet waar.</t>
  </si>
  <si>
    <t>Indicatie donatie identificatienummer</t>
  </si>
  <si>
    <t>Indicatie dat het medisch hulpmiddel onder beheer valt van een Donatie Identificatie Nummer.</t>
  </si>
  <si>
    <t>Component Nummer</t>
  </si>
  <si>
    <t>Laatste verzenddatum/tijd</t>
  </si>
  <si>
    <t>Gezondheidszorg Gegroepeerde Product Code</t>
  </si>
  <si>
    <t>Maximale omgevingsluchtdruk</t>
  </si>
  <si>
    <t>Minimale omgevingsluchtdruk</t>
  </si>
  <si>
    <t>Vochtigheid kwalificatiecode</t>
  </si>
  <si>
    <t>Maximale vochtigheidspercentage</t>
  </si>
  <si>
    <t>Minimale vochtigheidspercentage</t>
  </si>
  <si>
    <t>Bewaarinstructies</t>
  </si>
  <si>
    <t>Certificering Identificatie</t>
  </si>
  <si>
    <t>Code om de partij te identificeren door middel van een andere code dan de GS1-locatiecode (GLN). In dit geval het Data Universeel Nummeringsysteem (DUNS). Het DUNS-nummer is een negencijferig nummer dat een individueel bedrijf uniek identificeert en dat wordt uitgegeven door Dun &amp; Bradstreet. Hetwordt toegekend aan elke bedrijfslocatie in de D&amp;B-database die een unieke, afzonderlijke en aparte werking heeft om ze te identificeren. Een DUNS-nummer is ook een manier waarop afzonderlijke bedrijfsentiteiten, die geen officiële relatie hebben, als één bedrijf kunnen worden aangeduid door één DUNS-nummer te delen onder de aangesloten bedrijven.</t>
  </si>
  <si>
    <r>
      <rPr>
        <b/>
        <sz val="10"/>
        <color rgb="FF002060"/>
        <rFont val="Verdana"/>
        <family val="2"/>
      </rPr>
      <t xml:space="preserve">Voor GUDID (US-FDA): 
</t>
    </r>
    <r>
      <rPr>
        <sz val="10"/>
        <color rgb="FF002060"/>
        <rFont val="Verdana"/>
        <family val="2"/>
      </rPr>
      <t>Vermeld hier het DUNS nummer dat is toegekend aan de labeller van het artikel. Met het DUNS nummer worden naam en adres van de labelaar (bedrijf) gekoppeld aan een bepaalde versie van een model van een apparaat in de UDI database.</t>
    </r>
  </si>
  <si>
    <r>
      <rPr>
        <b/>
        <sz val="10"/>
        <color rgb="FF002060"/>
        <rFont val="Verdana"/>
        <family val="2"/>
      </rPr>
      <t>Voor GUDID (US-FDA):</t>
    </r>
    <r>
      <rPr>
        <sz val="10"/>
        <color rgb="FF002060"/>
        <rFont val="Verdana"/>
        <family val="2"/>
      </rPr>
      <t xml:space="preserve">
Vul dit veld altijd met de vaste waarde DUNS.</t>
    </r>
  </si>
  <si>
    <t>Brick</t>
  </si>
  <si>
    <t>FieldID</t>
  </si>
  <si>
    <t>Cross</t>
  </si>
  <si>
    <t>Brick name</t>
  </si>
  <si>
    <t>Sort</t>
  </si>
  <si>
    <t>1.001</t>
  </si>
  <si>
    <t>1.002</t>
  </si>
  <si>
    <t>1.003</t>
  </si>
  <si>
    <t>1.004</t>
  </si>
  <si>
    <t>1.005</t>
  </si>
  <si>
    <t>1.006</t>
  </si>
  <si>
    <t>1.007</t>
  </si>
  <si>
    <t>1.008</t>
  </si>
  <si>
    <t>1.009</t>
  </si>
  <si>
    <t>1.010</t>
  </si>
  <si>
    <t>1.011</t>
  </si>
  <si>
    <t>1.012</t>
  </si>
  <si>
    <t>1.013</t>
  </si>
  <si>
    <t>1.014</t>
  </si>
  <si>
    <t>1.015</t>
  </si>
  <si>
    <t>1.016</t>
  </si>
  <si>
    <t>1.017</t>
  </si>
  <si>
    <t>1.018</t>
  </si>
  <si>
    <t>1.019</t>
  </si>
  <si>
    <t>1.021</t>
  </si>
  <si>
    <t>1.022</t>
  </si>
  <si>
    <t>1.023</t>
  </si>
  <si>
    <t>1.024</t>
  </si>
  <si>
    <t>1.025</t>
  </si>
  <si>
    <t>1.031</t>
  </si>
  <si>
    <t>1.032</t>
  </si>
  <si>
    <t>1.033</t>
  </si>
  <si>
    <t>1.034</t>
  </si>
  <si>
    <t>1.035</t>
  </si>
  <si>
    <t>1.036</t>
  </si>
  <si>
    <t>1.037</t>
  </si>
  <si>
    <t>1.038</t>
  </si>
  <si>
    <t>1.039</t>
  </si>
  <si>
    <t>1.041</t>
  </si>
  <si>
    <t>1.042</t>
  </si>
  <si>
    <t>1.043</t>
  </si>
  <si>
    <t>1.044</t>
  </si>
  <si>
    <t>1.045</t>
  </si>
  <si>
    <t>1.046</t>
  </si>
  <si>
    <t>1.047</t>
  </si>
  <si>
    <t>1.051</t>
  </si>
  <si>
    <t>1.052</t>
  </si>
  <si>
    <t>1.053</t>
  </si>
  <si>
    <t>1.054</t>
  </si>
  <si>
    <t>1.055</t>
  </si>
  <si>
    <t>1.056</t>
  </si>
  <si>
    <t>1.057</t>
  </si>
  <si>
    <t>1.058</t>
  </si>
  <si>
    <t>1.059</t>
  </si>
  <si>
    <t>1.060</t>
  </si>
  <si>
    <t>1.061</t>
  </si>
  <si>
    <t>1.062</t>
  </si>
  <si>
    <t>1.063</t>
  </si>
  <si>
    <t>1.064</t>
  </si>
  <si>
    <t>1.065</t>
  </si>
  <si>
    <t>1.066</t>
  </si>
  <si>
    <t>1.067</t>
  </si>
  <si>
    <t>2.001</t>
  </si>
  <si>
    <t>2.002</t>
  </si>
  <si>
    <t>2.003</t>
  </si>
  <si>
    <t>2.004</t>
  </si>
  <si>
    <t>2.005</t>
  </si>
  <si>
    <t>2.006</t>
  </si>
  <si>
    <t>2.007</t>
  </si>
  <si>
    <t>2.008</t>
  </si>
  <si>
    <t>2.009</t>
  </si>
  <si>
    <t>2.010</t>
  </si>
  <si>
    <t>2.011</t>
  </si>
  <si>
    <t>2.012</t>
  </si>
  <si>
    <t>2.013</t>
  </si>
  <si>
    <t>2.014</t>
  </si>
  <si>
    <t>2.021</t>
  </si>
  <si>
    <t>2.022</t>
  </si>
  <si>
    <t>2.023</t>
  </si>
  <si>
    <t>2.024</t>
  </si>
  <si>
    <t>2.025</t>
  </si>
  <si>
    <t>2.026</t>
  </si>
  <si>
    <t>2.027</t>
  </si>
  <si>
    <t>2.028</t>
  </si>
  <si>
    <t>2.029</t>
  </si>
  <si>
    <t>2.030</t>
  </si>
  <si>
    <t>GS1 Data Source - Data attributes healthcare</t>
  </si>
  <si>
    <t>Bricks</t>
  </si>
  <si>
    <t>Brick Code</t>
  </si>
  <si>
    <t>GZHZ</t>
  </si>
  <si>
    <t>Brick Title</t>
  </si>
  <si>
    <t>NL Brick Title</t>
  </si>
  <si>
    <t>Brick Definition
(Include)</t>
  </si>
  <si>
    <t>NL Brick Definition
(Include)</t>
  </si>
  <si>
    <t>Brick Definition
(Exclude)</t>
  </si>
  <si>
    <t>NL Brick Definition
(Exclude)</t>
  </si>
  <si>
    <t>Segment Code</t>
  </si>
  <si>
    <t>Segment Title</t>
  </si>
  <si>
    <t>NL Segment Title</t>
  </si>
  <si>
    <t>Family Code</t>
  </si>
  <si>
    <t>Family Title</t>
  </si>
  <si>
    <t>NL Family Title</t>
  </si>
  <si>
    <t>Class Code</t>
  </si>
  <si>
    <t>Class Title</t>
  </si>
  <si>
    <t>NL Class Title</t>
  </si>
  <si>
    <t>Disability Aids</t>
  </si>
  <si>
    <t>Hulpmiddelen Invaliditeit</t>
  </si>
  <si>
    <t>Includes any products that can be described/observed as a device or implement designed to assist people who have difficulty in standing or walking because of a foot or leg injury or general poor health.Products include Crutches, Walking Sticks and Frames, Wheel Chairs and Wheeled Walkers.</t>
  </si>
  <si>
    <t>Omvat alle producten die kunnen worden beschreven/waargenomen als een apparaat of werktuig bedoeld om mensen te ondersteunen die moeite hebben met staan of lopen als gevolg van voet- of beenletsel of een algemene slechte gezondheid. De producten omvatten krukken, wandelstokken, looprekken, rolstoelen en rollators.</t>
  </si>
  <si>
    <t>Excludes products such as Disability Aids obtained only by prescription or from a healthcare professional, Hearing Aids and Orthopaedic Footwear.</t>
  </si>
  <si>
    <t>Exclusief producten zoals hulpmiddelen bij invaliditeit die alleen op doktersvoorschrift worden verkregen of afkomstig zijn van een zorgverlener, gehoorapparaten en orthopedisch schoeisel.</t>
  </si>
  <si>
    <t>Health Treatments/Aids</t>
  </si>
  <si>
    <t>Gezondheidsbehandelingen/-hulpmiddelen</t>
  </si>
  <si>
    <t>Personal Aids</t>
  </si>
  <si>
    <t>Persoonlijke Hulpmiddelen</t>
  </si>
  <si>
    <t>Personal Repellents</t>
  </si>
  <si>
    <t>Persoonlijke Insectenwerende middelen</t>
  </si>
  <si>
    <t>Includes any products that may be observed/described as a preparation specifically designed to repel insects and typically intended to control both flying and crawling to prevent insects from biting or having physical contact with the person using the repellent. These types of repellents are used on the body.Includes products such as Liquid, Creams, Patches.</t>
  </si>
  <si>
    <t>Omvat alle producten die kunnen worden waargenomen/omschreven als een preparaat speciaal ontworpen om insecten, zowel vliegende als kruipende, af te weren om te voorkomen dat deze insecten bijten of fysiek contact hebben met de persoon die het middel gebruikt. Deze types van insectenwerende middelen worden gebruikt op het lichaam. Inclusief producten als vloeistoffen, crèmes, pleisters.</t>
  </si>
  <si>
    <t>Excludes products such as Insect Bite Treatments, Non–Personal Repellents, Electrical Repellents, Insecticides, Rodenticides, Baits, Nets, Screens and Traps.</t>
  </si>
  <si>
    <t>Exclusief producten zoals insektenbeetbehandelingen, niet-persoonlijke afweermiddelen, elektrische afweermiddelen, insecticiden, rattengif, aas, netten, schermen en vallen.</t>
  </si>
  <si>
    <t>Personal Aids Variety Packs</t>
  </si>
  <si>
    <t>Persoonlijke Hulpmiddelen – Assortimenten</t>
  </si>
  <si>
    <t>Includes any products that can be described/observed as two or more distinct Personal Aid products sold together, which exist within the schema belonging to different bricks but to the same class, that is two or more products contained within the same pack which cross bricks within the Personal Aids class. Includes products such as Crutches and Insect Repellents sold together.Items that are received free with purchases should be removed from the classification decision–making process.</t>
  </si>
  <si>
    <t>Omvat alle producten die kunnen worden waargenomen/omschreven als twee of meer verschillende persoonlijke hulpmiddelen die tezamen worden verkocht, die binnen het schema bestaan, maar bij verschillende bricks in dezelfde klasse behoren. Een voorbeeld is de gezamenlijke verkoop van krukken en insectenafweerproducten. Producten die gratis zijn, moeten buiten het beslissingsproces voor classificatie worden gelaten.</t>
  </si>
  <si>
    <t>Excludes products such as Crutches and Vitamins variety packs and Personal Aids variety packs obtained only by prescription or from a healthcare professional.</t>
  </si>
  <si>
    <t>Exclusief producten zoals assortimenten voor krukken en vitaminen, en assortimenten voor persoonlijke hulpmiddelen die alleen op doktersvoorschrift worden verkregen of afkomstig zijn van een zorgverlener.</t>
  </si>
  <si>
    <t>Personal Aids Other</t>
  </si>
  <si>
    <t>Persoonlijke Hulpmiddelen – Overig</t>
  </si>
  <si>
    <t>Includes any products that can be described/observed as Personal Aids, where the user of the schema is not able to classify the product in existing bricks within the schema.</t>
  </si>
  <si>
    <t>Omvat alle producten die kunnen worden waargenomen/omschreven als persoonlijke hulpmiddelen waarvan de gebruiker van het schema niet in staat is om het product in een van de bestaande bricks binnen het schema te classificeren.</t>
  </si>
  <si>
    <t>Excludes all products currently classified within Personal Aids, Drug Administration Treatments, First Aid, Foot/Leg Care and Treatments, Habit Treatments, Sensory Organs Care and Treatments, Home Diagnostics and Personal Aids obtained only by prescription or from a healthcare professional'.</t>
  </si>
  <si>
    <t>Exclusief alle producten die op dit moment zijn geclassificeerd in het schema, en persoonlijke hulpmiddelen assortimenten die alleen op doktersvoorschrift worden verkregen of afkomstig zijn van een zorgverlener.</t>
  </si>
  <si>
    <t>Drug Administration</t>
  </si>
  <si>
    <t>Geneesmiddelentoediening</t>
  </si>
  <si>
    <t>Includes any products that can be described/observed as a medical device designed to inject fluids or powders into the body or used for the inhalation or irrigation of various body organs. Includes products such as Syringes and Needles.</t>
  </si>
  <si>
    <t>Omvat alle producten die kunnen worden beschreven/waargenomen als een medisch apparaat bedoeld om vloeistoffen of poeders in het lichaam te brengen of gebruikt voor het inhaleren of doorspoelen van diverse organen. Inclusief producten als spuiten en naalden.</t>
  </si>
  <si>
    <t>Excludes products such as drug administration items obtained only by prescription or from a healthcare professional, Prefilled Syringes and Needle Covers, Enemas and Enema Tips, and Stop Corks.</t>
  </si>
  <si>
    <t>Exclusief producten zoals geneesmiddelentoediening die alleen op doktersvoorschrift wordt verkregen of afkomstig zijn van een zorgverlener, voorgevulde spuiten en naaldbeschermers, klysma's en stopkurken.</t>
  </si>
  <si>
    <t>Drug Administration – Accessories</t>
  </si>
  <si>
    <t>Geneesmiddelentoediening – Accessoires</t>
  </si>
  <si>
    <t>Includes any products that can be described/observed as a medical device, specifically designed to assist in drug administration. Products include Enema Tips, Needle Covers, Enema Stop Corks, Irrigation Cans and Tubes, Syringe Boxes.</t>
  </si>
  <si>
    <t>Omvat alle producten die kunnen worden beschreven/waargenomen als een medisch apparaat speciaal ontworpen om te helpen bij de toediening van geneesmiddelen. Inclusief producten als klysmaslangen, naaldbeschermers, stopkurken, doorspoelslangen en spuitdozen.</t>
  </si>
  <si>
    <t>Excludes products such as drug administration accessories obtained only by prescription or from a healthcare professional, Enemas, Irrigators, Syringes and Needles.</t>
  </si>
  <si>
    <t>Exclusief producten zoals accessoires voor geneesmiddelentoediening die alleen op doktersvoorschrift worden verkregen of afkomstig zijn van een zorgverlener, klysma's, injectiespuiten en naalden.</t>
  </si>
  <si>
    <t>Drug Administration Variety Packs</t>
  </si>
  <si>
    <t>Geneesmiddelentoediening – Assortimenten</t>
  </si>
  <si>
    <t>Includes any products that can be described/observed as two or more distinct Drug Administration products sold together, which exist within the schema belonging to different bricks but to the same class, that is two or more products contained within the same pack which cross bricks within the Drug Administration class. Includes products such as Needles and Needle Cases sold together.Items that are received free with purchases should be removed from the classification decision–making process.</t>
  </si>
  <si>
    <t>Omvat alle producten die kunnen worden waargenomen/omschreven als twee of meer verschillende producten voor geneesmiddelentoediening die tezamen worden verkocht, die binnen het schema bestaan, maar bij verschillende bricks in dezelfde klasse behoren. Een voorbeeld is de gezamenlijke verkoop van naalden en naaldbeschermers. Producten die gratis zijn, moeten buiten het beslissingsproces voor classificatie worden gelaten.</t>
  </si>
  <si>
    <t>Excludes products such as Enemas and Appetite Suppressant variety packs and Drug Administration variety packs obtained only by prescription or from a healthcare professional.</t>
  </si>
  <si>
    <t>Exclusief producten zoals assortimenten voor klysma's en hongeronderdrukking, en assortimenten voor geneesmiddelentoediening die alleen op doktersvoorschrift worden verkregen of afkomstig zijn van een zorgverlener.</t>
  </si>
  <si>
    <t>Drug Administration – Replacement Parts</t>
  </si>
  <si>
    <t>Geneesmiddelentoediening – Onderdelen</t>
  </si>
  <si>
    <t>Includes any products that can be described/observed as replacement parts for Drug Administration products.Includes products such as Nebuliser Hoses and Masks.</t>
  </si>
  <si>
    <t>Omvat alle producten die kunnen worden waargenomen/omschreven als onderdelen voor producten voor geneesmiddelentoediening. Inclusief producten als slangen en maskers voor vernevelaars.</t>
  </si>
  <si>
    <t>Excludes products such as Batteries and Plugs, all other Drug Administration products currently catered for within the Drug Administration class, as well as all First Aid products.</t>
  </si>
  <si>
    <t>Exclusief producten zoals batterijen en pluggen, alle andere producten voor geneesmiddelentoediening die op dit moment verzorgd worden binnen de geneesmiddelentoediening klasse, evenals eerste hulp producten.</t>
  </si>
  <si>
    <t>Drug Administration Other</t>
  </si>
  <si>
    <t>Geneesmiddelentoediening – Overig</t>
  </si>
  <si>
    <t>Includes any products that can be described/observed as Drug Administration products, where the user of the schema is not able to classify the product in existing bricks within the schema.</t>
  </si>
  <si>
    <t>Omvat alle producten die kunnen worden waargenomen/omschreven als producten voor geneesmiddelentoediening, waarvan de gebruiker van het schema niet in staat is om het product in een van de bestaande bricks binnen het schema te classificeren.</t>
  </si>
  <si>
    <t>Excludes all products currently classified as Drug Administration, First Aid Treatments, Habit Treatments, Sensory Organs Care and Treatments, Personal Aids, Home Diagnostics and Drug Administration products obtained only by prescription or from a healthcare professional.</t>
  </si>
  <si>
    <t>Exclusief alle producten die op dit moment zijn geclassificeerd in het schema, en producten voor geneesmiddelentoediening die alleen op doktersvoorschrift worden verkregen of afkomstig zijn van een zorgverlener.</t>
  </si>
  <si>
    <t>First Aid – Dressings/Bandages/Plaster</t>
  </si>
  <si>
    <t>Eerste Hulp – Verbandmateriaal/Verbanden/Gips</t>
  </si>
  <si>
    <t>Includes any products that can be described/observed as a strip or square of cloth or similar material, which can be self adhesive, that is used as a protective dressing for a wound or sore.Available in various sizes and shapes and can be medicated.</t>
  </si>
  <si>
    <t>Omvat alle producten die kunnen worden omschreven/waargenomen als een strip of vierkante doek of soortgelijk materiaal die zelfklevend kan zijn, die wordt gebruikt als een beschermend verband voor een wond of pijnlijke plek. Beschikbaar in verschillende maten en vormen, en kan op medisch voorschrift zijn.</t>
  </si>
  <si>
    <t>Excludes products such as Dressings, Bandages and Plasters obtained only by prescription or from a healthcare professional, Slings, Supports and First Aid Accessories.</t>
  </si>
  <si>
    <t>Exclusief producten zoals verbandmateriaal, verbanden en gips die alleen op doktersvoorschrift worden verkregen of afkomstig zijn van een zorgverlener, mitella's, hulpstukken en eerste hulp accessoires.</t>
  </si>
  <si>
    <t>First Aid</t>
  </si>
  <si>
    <t>Eerste Hulp</t>
  </si>
  <si>
    <t>First Aid – Accessories</t>
  </si>
  <si>
    <t>Eerste Hulp – Accessoires</t>
  </si>
  <si>
    <t>Includes any products that can be described/observed as a first aid accessory, specifically designed to be used in conjunction with first aid products to enhance or supplement the safety, comfort and convenience of the patient.</t>
  </si>
  <si>
    <t>Omvat alle producten die kunnen worden omschreven/waargenomen als een eerste hulp accessoire, speciaal ontworpen om te worden gebruikt in combinatie met eerste hulp producten om de veiligheid, het comfort en het gemak van de patiënt te verbeteren of aan te vullen.</t>
  </si>
  <si>
    <t>Excludes products such as First Aid Accessories obtained only by prescription or from a healthcare professional, Dressings, Bandages and Plasters.</t>
  </si>
  <si>
    <t>Exclusief producten zoals eerste hulp accessoires die alleen op doktersvoorschrift worden verkregen of afkomstig zijn van een zorgverlener, verbandmateriaal, verbanden en gips.</t>
  </si>
  <si>
    <t>First Aid – Sling/Support</t>
  </si>
  <si>
    <t>Eerste Hulp – Mitella/Hulpmiddel</t>
  </si>
  <si>
    <t>Includes any products that can be described/observed as a support that is used to totally or partially to immobilise an injury or to prevent the recurrence of an injury.Includes products made from a very high–density foam, nylon, spandex or polyester stretch fabric. Also includes products that are available in various shapes and sizes and splints.</t>
  </si>
  <si>
    <t>Omvat alle producten die kunnen worden omschreven/waargenomen als een hulpmiddel dat wordt gebruikt om geheel of gedeeltelijk een verwonding te immobiliseren of om de herhaling van een verwonding te voorkomen. Bevat producten van een zeer high-density schuimrubber, nylon, elasthaan of polyester stretchstof. Bevat ook producten die beschikbaar zijn in verscheidene vormen en maten, en spalken.</t>
  </si>
  <si>
    <t>Excludes products such as Slings and Supports obtained only by prescription or from a healthcare professional, Bandages and Plasters.</t>
  </si>
  <si>
    <t>Exclusief producten zoals mitella's en hulpmiddelen die alleen op doktersvoorschrift worden verkregen of afkomstig zijn van een zorgverlener, verbanden en gips.</t>
  </si>
  <si>
    <t>Ice/Heated Pack</t>
  </si>
  <si>
    <t>IJs-/Verwarmingszak</t>
  </si>
  <si>
    <t>Includes any products that can be described/observed as a fluid or gel–filled pack which can be cooled or heated for use in the assistance of pain relief and administering first aid, for example, for acute pain and swelling following injury.Products are available in various shapes and sizes which can be moulded to cover the affected area. Products include those with a self heating mechanism.</t>
  </si>
  <si>
    <t>Omvat alle producten die kunnen worden omschreven/waargenomen als een pak, gevuld met een vloeistof of gel, dat kan worden gekoeld of verwarmd voor gebruik bij pijnbestrijding en bij eerste hulp, bijvoorbeeld bij acute pijn en zwelling na een blessure. Het product is beschikbaar is verschillende vormen en grootten en kan gevouwen worden om het bewuste gebied af te dekken. Bevat ook producten met een automatisch verwarmend mechanisme.</t>
  </si>
  <si>
    <t>Excludes products such as Ice/Heated Packs obtained only by prescription or from a healthcare professional,Hot Water Bottles, Plasters, Bandages, Slings and Supports, Personal Warmers not intended for first aid purposes.</t>
  </si>
  <si>
    <t>Exclusief producten zoals ijs- of verwarmingszakken die alleen op doktersvoorschrift worden verkregen of afkomstig zijn van een zorgverlener, kruiken, pleisters, verbanden, mitella's en hulpmiddelen, en persoonlijke verwarming die niet bedoeld is voor eerste hulp doeleinden.</t>
  </si>
  <si>
    <t>First Aid Variety Packs</t>
  </si>
  <si>
    <t>Eerste Hulp – Assortimenten</t>
  </si>
  <si>
    <t>Includes any products that can be described/observed as two or more distinct First Aid products sold together, which exist within the schema belonging to different bricks but to the same class, that is two or more products contained within the same pack which cross bricks within the First Aid class. Includes products such as Slings and Textile Bandages sold together.Items that are received free with purchases should be removed from the classification decision–making process.</t>
  </si>
  <si>
    <t>Omvat alle producten die kunnen worden waargenomen/omschreven als twee of meer verschillende producten voor eerste hulp die tezamen worden verkocht, die binnen het schema bestaan, maar bij verschillende bricks in dezelfde klasse behoren. Een voorbeeld is de gezamenlijke verkoop van een mitella en bandages. Producten die gratis zijn, moeten buiten het beslissingsproces voor classificatie worden gelaten.</t>
  </si>
  <si>
    <t>Excludes products such as Plasters and Vitamins variety packs and First Aid variety packs obtained only by prescription or from a healthcare professional.</t>
  </si>
  <si>
    <t>Exclusief producten zoals assortimenten voor pleisters en vitaminen, en assortimenten voor eerste hulp die alleen op doktersvoorschrift worden verkregen of afkomstig zijn van een zorgverlener.</t>
  </si>
  <si>
    <t>First Aid Other</t>
  </si>
  <si>
    <t>Eerste Hulp – Overig</t>
  </si>
  <si>
    <t>Includes any products that can be described/observed as First Aid products, where the user of the schema is not able to classify the product in existing bricks within the schema.</t>
  </si>
  <si>
    <t>Omvat alle producten die kunnen worden waargenomen/omschreven als eerste hulp middel, waarvan de gebruiker van het schema niet in staat is om het product in een van de bestaande bricks binnen het schema te classificeren.</t>
  </si>
  <si>
    <t>Excludes all products currently classified as First Aid such as Bandages, Slings, First Aid products obtained only by prescription or from a healthcare professional, Drug Administration Treatments, Habit Treatments, Sensory Organs Care and Treatments, Personal Aids and Home Diagnostics.</t>
  </si>
  <si>
    <t>Exclusief alle producten die op dit moment zijn geclassificeerd in het schema, en producten voor eerste hulp die alleen op doktersvoorschrift worden verkregen of afkomstig zijn van een zorgverlener.</t>
  </si>
  <si>
    <t>Poison Removal/Treatment Products</t>
  </si>
  <si>
    <t>Producten voor het Verwijderen/Behandelen van Gif</t>
  </si>
  <si>
    <t>Includes any products that can be described/observed as those which neutralise poison that has been injected into the body by poisonous animals such as bees, scorpions, jellyfish, mosquitoes, snakes, spiders and/or plants such as stinging plants.Includes products such as Syringes, Tablet Remedies, Powder Remedies, Liquid Remedies, Lotion Remedies and Cream Remedies.</t>
  </si>
  <si>
    <t>Omvat alle producten die kunnen worden omschreven/waargenomen als producten om het gif te neutraliseren dat in het lichaam geïnjecteerd is door giftige dieren als bijen, schorpioenen, kwallen, muggen, slangen, spinnen en/of planten zoals stekende planten. Bevat producten als spuiten, pillen, poeders, vloeistoffen, lotions en crèmes.</t>
  </si>
  <si>
    <t>Excludes products such as all Poison Removal products obtained only by prescription or from a healthcare professional and all Insect Bite Relief/Repellent used to repel insects.</t>
  </si>
  <si>
    <t>Exclusief producten zoals producten voor het verwijderen van gif die alleen op doktersvoorschrift worden verkregen of afkomstig zijn van een zorgverlener, en alle anti-insectenbeet producten die bedoeld zijn om insecten af te weren.</t>
  </si>
  <si>
    <t>Sterilisers/Surgical Spirits</t>
  </si>
  <si>
    <t>Sterilisatoren/Heelkundige Alcohol</t>
  </si>
  <si>
    <t>Includes any products that can be described/observed as sterilisers that clean and kill bacteria and germs. Products included are specifically intended for use on the skin or body, but may have additional uses such as preparing instruments like hypodermic needles and earrings prior to insertion in the skin. Sterilisers and surgical spirits are used prior to any additional treatment such as antiseptic.Includes products such as Powder Sterilisers, Tablet Sterilisers, Liquid Sterilisers.</t>
  </si>
  <si>
    <t>Omvat alle producten die kunnen worden omschreven/waargenomen als sterilisatoren die schoonmaken en bacteriën en ziektekiemen doden. Opgenomen producten zijn specifiek bedoeld voor gebruik op de huid of het lichaam, maar kunnen ook gebruikt worden voor het voorbereiden van instrumenten zoals injectienaalden en oorbellen vóór het inbrengen in de huid hebben. Sterilisatoren en heelkundige alcohol worden gebruikt voorafgaand aan eventuele aanvullende behandeling, zoals antiseptica. Bevat producten als poeders, tabletten en vloeistoffen.</t>
  </si>
  <si>
    <t>Specifically excludes hand sanitizers and antiseptics as well as products not intended for use on the skin or body such as General Household Bleach, which is used around the home to clean floors/bathrooms/kitchen worktops and Baby Bottle Sterilising Systems that are used to sterilise baby feeding equipment/bottles.Excludes products such as topical Surgical Spirits obtained only by prescription or from a healthcare professional and any Antiseptics used to treat wounds and/or kill germs and bacteria.</t>
  </si>
  <si>
    <t>Sluit specifiek hand desinfecterende middelen en antiseptica uit, alsook producten die niet bedoeld zijn voor gebruik op de huid of lichaam, zoals huishoud bleekmiddel, dat wordt gebruikt om in huis de vloeren / badkamer / keuken schoon te maken en zuigfles sterilisatiesystemen die gebruikt worden om de babyvoedingsapparatuur/-flessen te steriliseren. Exclusief producten zoals medicinale alcohol die alleen op doktersvoorschrift worden verkregen of afkomstig zijn van een zorgverlener, en alle antiseptica die bedoeld zijn om wonden te behandelen en/of bacteriën en ziektekiemen te doden.</t>
  </si>
  <si>
    <t>Therapeutic Hosiery</t>
  </si>
  <si>
    <t>Therapeutische Kousen</t>
  </si>
  <si>
    <t>Includes any products that can be described/observed as stockings, tights or socks, specifically designed for therapeutic purposes. Products include medicated hosiery, such as verucca or anti–fungal socks and those designed to promote blood circulation through the compression of the legs, in order to treat and/or prevent the symptoms of varicose veins and those that can be used as a therapy for tired legs.Includes products designed for male and female use. Products are specifically marketed as being therapeutic.</t>
  </si>
  <si>
    <t>Omvat alle producten die kunnen worden omschreven/waargenomen als kousen, panty's of sokken, speciaal voor therapeutische doeleinden. Deze producten omvatten ook medicinale kousen, zoals wratten- of schimmelwerende sokken, kousen die de bloedsomloop bevorderen door de compressie van de benen voor het behandelen en/of voorkomen van de symptomen van spataderen, en kousen die kunnen worden gebruikt als een therapie voor vermoeide benen. Deze producten kunnen gebruikt worden door mannen en vrouwen. Producten zijn speciaal op de markt gebracht als zijnde therapeutisch.</t>
  </si>
  <si>
    <t>Excludes products such as Therapeutic Hosiery obtained only by prescription or from a healthcare professional, also Non–Therapeutic Hosiery.</t>
  </si>
  <si>
    <t>Exclusief producten zoals therapeutische kousen die alleen op doktersvoorschrift worden verkregen of afkomstig zijn van een zorgverlener, en alle niet-therapeutische kousen.</t>
  </si>
  <si>
    <t>Foot/Leg Care/Treatments</t>
  </si>
  <si>
    <t>Voet/Been Verzorging/Behandeling</t>
  </si>
  <si>
    <t>Medicated/Orthopaedic Footwear</t>
  </si>
  <si>
    <t>Geneeskundig/Orthopedisch Schoeisel</t>
  </si>
  <si>
    <t>Includes any products that can be described/observed as specialised footwear specifically designed to treat orthopaedic ailments, and typically intended to relieve pain and discomfort in the skeletal system and associated muscles, joints, and ligaments by offering greater torsional rigidity and extra depth within the shoe. Products include Orthopaedic or Shock Absorbent Insoles, designed to be inserted into normal footwear and removed according to individual need. Products also include Medicated and Antiseptic Insoles.</t>
  </si>
  <si>
    <t>Omvat alle producten die kunnen worden omschreven/waargenomen als speciaal schoeisel specifiek ontworpen voor de behandeling van orthopedische kwalen, en typisch bedoeld om pijn en ongemak in de botten en bijbehorende spieren, gewrichten en bindweefsel te verlichten, door grotere torsiestijfheid en extra diepte in de schoen. Producten zijn onder andere orthopedische of schok- absorberende inlegzolen, ontworpen om te worden ingebracht in normale schoenen en te worden verwijderd op individuele behoefte. Producten omvatten ook medicinale en antiseptische inlegzolen.</t>
  </si>
  <si>
    <t>Excludes products such as normal Footwear that has an orthopaedic function and are designed to just alleviate symptoms rather than to treat a particular ailment and Foot Deodorizing Insoles.</t>
  </si>
  <si>
    <t>Exclusief producten zoals normaal schoeisel met een orthopedische functie die zijn ontworpen om alleen de symptomen te verlichten in plaats van een bepaalde kwaal te behandelen, en antigeur inlegzolen (geurvreters).</t>
  </si>
  <si>
    <t>Foot Care/Hygiene Aids</t>
  </si>
  <si>
    <t>Hulpmiddelen voor Voetverzorging/Hygiëne</t>
  </si>
  <si>
    <t>Includes any products that can be described/observed as a device or implement designed to assist the removal of rough, hard or dry skin from various areas of the feet or to remove corns or calluses.Specifically</t>
  </si>
  <si>
    <t>Omvat alle producten die kunnen worden omschreven/waargenomen als een apparaat of werktuig ter verwijdering van ruwe, harde of droge huid van verschillende gebieden van de voeten, ter verwijdering van likdoorns of overmatige eeltvorming.</t>
  </si>
  <si>
    <t>excludes treatments and preparations such as Cream Remedies, Liquid Remedies that are used to treat and remove corns and calluses.Excludes products such as Foot Care and Hygiene Aids obtained only by perscription or from a healthcare professional, Nail Care, Manicure and Pedicure Aids.</t>
  </si>
  <si>
    <t>Sluit specifiek behandelingen en preparaten zoals crèmes en vloeistoffen uit die gebruikt worden voor de behandeling en verwijdering van likdoorns en overmatig eelt. Exclusief hulpmiddelen voor voetverzorging en -hygiëne die alleen op doktersvoorschrift worden verkregen of afkomstig zijn van een zorgverlener, nagelverzorgingsproducten, manicure en pedicure hulpmiddelen.</t>
  </si>
  <si>
    <t>Foot/Leg Care/Treatments Variety Packs</t>
  </si>
  <si>
    <t>Voet/Been Verzorging/Behandeling – Assortimenten</t>
  </si>
  <si>
    <t>Includes any products that can be described/observed as two or more distinct Foot/Leg Care and Treatment products sold together, which exist within the schema belonging to different bricks but to the same class, that is two or more products contained within the same pack which cross bricks within the Foot/Leg Care and Treatments class. Includes products such as Pumice Stones and Medicated Insoles sold together.Items that are received free with purchases should be removed from the classification decision–making process.</t>
  </si>
  <si>
    <t>Omvat alle producten die kunnen worden waargenomen/omschreven als twee of meer verschillende producten voor voet of been behandeling of verzorging die tezamen worden verkocht, die binnen het schema bestaan, maar bij verschillende bricks in dezelfde klasse behoren. Een voorbeeld is de gezamenlijke verkoop van puimsteen en medicinale inlegzolen. Producten die gratis zijn, moeten buiten het beslissingsproces voor classificatie worden gelaten.</t>
  </si>
  <si>
    <t>Excludes products such as Pumice Stones and Vitamins variety packs and Foot/Leg Care and Treatments variety packs obtained only by prescription or from a healthcare professional.</t>
  </si>
  <si>
    <t>Exclusief producten zoals assortimenten voor puimsteen en vitaminen, en assortimenten voor verzorging of behandeling van voet of been die alleen op doktersvoorschrift worden verkregen of afkomstig zijn van een zorgverlener.</t>
  </si>
  <si>
    <t>Foot/Leg Care/Treatments Other</t>
  </si>
  <si>
    <t>Voet/Been Verzorging/Behandeling – Overig</t>
  </si>
  <si>
    <t>Includes any products that can be described/observed as Foot/Leg Care and Treatments, where the user of the schema is not able to classify the product in existing bricks within the schema.</t>
  </si>
  <si>
    <t>Omvat alle producten die kunnen worden waargenomen/omschreven als verzorgings- of behandelingsmiddel voor voet en/of been, waarvan de gebruiker van het schema niet in staat is om het product in een van de bestaande bricks binnen het schema te classificeren.</t>
  </si>
  <si>
    <t>Excludes all products classified as Drug Administration Treatments, First Aid Treatments, Personal Aids, Home Diagnostics and Foot/Leg Care and Treatments obtained only by prescription or from a healthcare professional.</t>
  </si>
  <si>
    <t>Exclusief alle producten die op dit moment zijn geclassificeerd in het schema, en producten voor verzorging of behandeling van voet en/of been die alleen op doktersvoorschrift worden verkregen of afkomstig zijn van een zorgverlener.</t>
  </si>
  <si>
    <t>Habit Treatment</t>
  </si>
  <si>
    <t>Behandeling tegen Verslavingen</t>
  </si>
  <si>
    <t>Includes any products that can be described/observed as a preparation, medication or device, specifically designed to combat undesirable habits or to prevent, treat or alleviate the symptoms associated with breaking undesired habits.Includes products such as all Anti–Alcoholic Treatments and Anti–Nail Biting Liquid.</t>
  </si>
  <si>
    <t>Omvat alle producten die kunnen worden waargenomen/omschreven als een preparaat, medicatie of apparaat, specifiek ontworpen om ongewenste gewoonten te bestrijden, of om symptomen te voorkomen, te behandelen of te verlichten die geassocieerd worden met ongewenste gewoonten. Bevat producten zoals alle anti-alcohol behandelingen en anti-nagelbijten vloeistoffen.</t>
  </si>
  <si>
    <t>Excludes products such as Habit Treatments obtained only by prescription or from a healthcare professional and Anti–Smoking Treatments.</t>
  </si>
  <si>
    <t>Exclusief producten zoals behandelingen tegen verslavingen die alleen op doktersvoorschrift worden verkregen of afkomstig zijn van een zorgverlener, en anti-rook behandelingen.</t>
  </si>
  <si>
    <t>Anti-smoking Aids</t>
  </si>
  <si>
    <t>Anti-rook Hulpmiddelen</t>
  </si>
  <si>
    <t>Includes any products that can be described/observed as a preparation or device used to aid the process of giving up smoking.Includes products such as Nicotine Patches intended to be placed on the surface of the body, Chewing Gums, Flavoured Confectionery and Tablets.</t>
  </si>
  <si>
    <t>Omvat alle producten die kunnen worden waargenomen/omschreven als een preparaat of apparaat gebruikt om te helpen bij het proces van stoppen met roken. Bevat producten zoals nicotine pleisters bedoeld om op het lichaam te plaatsen, kauwgom, zoetwaren en pillen.</t>
  </si>
  <si>
    <t>Excludes products such as Anti–Smoking Aids obtained only by prescription or from a health professional and products such as Chewing Gums and other Confectionery not specifically described as an Anti–Smoking Aid.</t>
  </si>
  <si>
    <t>Exclusief producten zoals anti-rook hulpmiddelen die alleen op doktersvoorschrift worden verkregen of afkomstig zijn van een zorgverlener, en producten als kauwgom en overige zoetwaren die niet specifiek als een anti-rook hulpmiddel zijn beschreven.</t>
  </si>
  <si>
    <t>Habit Treatment Variety Packs</t>
  </si>
  <si>
    <t>Behandeling tegen Verslaving – Assortimenten</t>
  </si>
  <si>
    <t>Includes any products that can be described/observed as two or more distinct Habit Treatment products sold together, which exist within the schema belonging to different bricks but to the same class, that is two or more products contained within the same pack which cross bricks within the Habit Treatment class. Includes products such as Artificial Cigarettes and Nail Biting Treatments sold together.Items that are received free with purchases should be removed from the classification decision–making process.</t>
  </si>
  <si>
    <t>Omvat alle producten die kunnen worden waargenomen/omschreven als twee of meer verschillende verslavingsbehandelingen of ontwenningskuren die tezamen worden verkocht, die binnen het schema bestaan, maar bij verschillende bricks in dezelfde klasse behoren. Een voorbeeld is de gezamenlijke verkoop van kunstmatige sigaretten en een anti-nagelbijtmiddel. Producten die gratis zijn, moeten buiten het beslissingsproces voor classificatie worden gelaten.</t>
  </si>
  <si>
    <t>Excludes products such as Nail Biting Treatments and Nutritional Supplements variety packs and Habit Treatment variety packs obtained only by prescription or from a healthcare professional.</t>
  </si>
  <si>
    <t>Exclusief producten zoals assortimenten voor anti-nagelbijtbehandelingen en voedingssupplementen, en assortimenten voor behandeling tegen verslaving die alleen op doktersvoorschrift worden verkregen of afkomstig zijn van een zorgverlener.</t>
  </si>
  <si>
    <t>Hearing Aids</t>
  </si>
  <si>
    <t>Gehoorhulpmiddelen</t>
  </si>
  <si>
    <t>Includes any products that can be described/observed as a small electronic apparatus that amplifies sound and is worn in or behind the ear to compensate for impaired hearing. Products include programmable, digital and conventional Hearing Aids.Products can be worn behind the ear, in the ear or completely inside the ear canal.</t>
  </si>
  <si>
    <t>Omvat alle producten die kunnen worden waargenomen/omschreven als een klein elektronisch apparaat dat het geluid versterkt en gedragen wordt in of achter het oor om gehoorbeschadiging te compenseren. Bevat producten zoals programmeerbare, digitale en conventionele gehoorhulpmiddelen. Producten kunnen gedragen worden achter het oor, in het oor of geheel in de gehoorgang.</t>
  </si>
  <si>
    <t>Excludes products such as Hearing Aids obtained only by prescription or from a healthcare professional and Ear Plugs.</t>
  </si>
  <si>
    <t>Exclusief producten zoals gehoorhulpmiddelen die alleen op doktersvoorschrift worden verkregen of afkomstig zijn van een zorgverlener, en oordoppen.</t>
  </si>
  <si>
    <t>Sensory Organs Care/Treatments</t>
  </si>
  <si>
    <t>Verzorging/Behandeling van Zintuigen</t>
  </si>
  <si>
    <t>Ear Preparations</t>
  </si>
  <si>
    <t>Oorpreparaten</t>
  </si>
  <si>
    <t>Includes any products that can be described/observed as a healthcare item, preparation or medication specifically designed to prevent, treat or alleviate ailments or disorders involving the ear.Includes synthetic products.Specifically</t>
  </si>
  <si>
    <t>Omvat alle producten die kunnen worden waargenomen/omschreven als een gezondheidsitem, preparaat of medicatie, specifiek ontworpen om stoornissen of aandoeningen van het oor te voorkomen, behandelen of verlichten. Inclusief synthetische producten.</t>
  </si>
  <si>
    <t>excludes Wax Removal Candles and Wax Removal preparations.Excludes products such as Ear Preparations obtained only by prescription or from a healthcare professional and other healthcare products aimed at other areas of the body.</t>
  </si>
  <si>
    <t>Sluit specifiek wattenstaafjes en preparaten voor het verwijderen van oorsmeer uit. Exclusief producten zoals gehoorpreparaten die alleen op doktersvoorschrift worden verkregen of afkomstig zijn van een zorgverlener, en overige gezondheidsproducten die gericht zijn op andere gebieden van het lichaam.</t>
  </si>
  <si>
    <t>Eye Preparations</t>
  </si>
  <si>
    <t>Oogpreparaten</t>
  </si>
  <si>
    <t>Includes any products that can be described/observed as a healthcare item, preparation or medication specifically designed to prevent, treat or alleviate ailments or disorders involving the eye.Includes synthetic products.</t>
  </si>
  <si>
    <t>Omvat alle producten die kunnen worden waargenomen/omschreven als een gezondheidsitem, preparaat of medicatie, specifiek ontworpen om stoornissen of aandoeningen van het oog te voorkomen, behandelen of verlichten. Inclusief synthetische producten.</t>
  </si>
  <si>
    <t>Excludes products such as Eye Preparations obtained only by prescription or from a healthcare professional and other Healthcare products aimed at other areas of the body.</t>
  </si>
  <si>
    <t>Exclusief producten zoals oogpreparaten die alleen op doktersvoorschrift worden verkregen of afkomstig zijn van een zorgverlener, en overige gezondheidsproducten die gericht zijn op andere gebieden van het lichaam.</t>
  </si>
  <si>
    <t>Optic Appliances Care – Contact Lenses</t>
  </si>
  <si>
    <t>Verzorgingsproductenvoor Contactlenzen</t>
  </si>
  <si>
    <t>Includes any products that can be described/observed as a cream, gel or liquid that is employed for the cleaning and care of all types of contact lenses and products which protect and care for contact lenses such as specific cases.</t>
  </si>
  <si>
    <t>Omvat alle producten die kunnen worden waargenomen/omschreven als een crème, gel of vloeistof die wordt gebruikt voor het reinigen en verzorgen van alle soorten contactlenzen, en producten die contactlenzen beschermen en verzorgen zoals specifieke doosjes.</t>
  </si>
  <si>
    <t>Excludes products such as Contact Lens Care Preparations/Cases obtained only by prescription or from a healthcare professional, Contact Lenses, all Eye Preparations and Spectacle Care and Accessory products.</t>
  </si>
  <si>
    <t>Exclusief verzorgingsproducten voor contactlenzen die alleen op doktersvoorschrift worden verkregen of afkomstig zijn van een zorgverlener, contactlenzen, oogpreparaten en verzorgingsproducten voor brillen.</t>
  </si>
  <si>
    <t>Optic Appliances – Spectacles – Ready To Wear</t>
  </si>
  <si>
    <t>Brillen – Klaar voor Gebruik</t>
  </si>
  <si>
    <t>Includes any products that can be described/observed as an optical instrument specifically designed to aid and correct defective eyesight, and typically composed of a pair of lenses mounted within a frame that is worn by the user so as to position the lenses immediately in front of the eyes.Includes only complete Spectacles which are ready to wear.</t>
  </si>
  <si>
    <t>Omvat alle producten die kunnen worden waargenomen/omschreven als een optisch instrument specifiek bedoeld om te helpen en te corrigeren bij slecht gezichtsvermogen, en typisch samengesteld uit een tweetal lenzen gemonteerd in een montuur dat door de gebruiker wordt gedragen om aldus de lenzen direct voor de ogen te plaatsen. Bevat alleen complete brillen die klaar voor gebruik zijn.</t>
  </si>
  <si>
    <t>Excludes products such as Ready to Wear Spectacles obtained only by prescription or from a healthcare professional, Sunglasses, Spectacle Lenses, Spectacle Frames, Contact Lenses and Magnifying Glasses.</t>
  </si>
  <si>
    <t>Exclusief producten zoals kant-en-klare brillen die alleen op doktersvoorschrift worden verkregen of afkomstig zijn van een zorgverlener, zonnebrillen, brillenglazen, monturen, contactlenzen en vergrootglazen.</t>
  </si>
  <si>
    <t>Optic Appliances – Contact Lenses</t>
  </si>
  <si>
    <t>Contactlenzen</t>
  </si>
  <si>
    <t>Includes any products that can be described/observed as a pair of very thin, circular optical lenses, specifically designed to aid and correct defective eyesight, and typically shaped to fit directly over the cornea of the eye.Products include Daily Wear Contact Lenses, disposable Contact Lenses, Extended Wear Contact Lenses, Soft Contact Lenses and Rigid Gas Permeable Lenses.</t>
  </si>
  <si>
    <t>Omvat alle producten die kunnen worden waargenomen/omschreven als een paar zeer dunne, ronde optische lenzen specifiek bedoeld om te helpen en te corrigeren bij slecht gezichtsvermogen, en typisch gevormd om direct op het hoornvlies te plaatsen. Producten bevatten daily wear lenzen, wegwerplenzen, extended wear lenzen, zachte contactlenzen en vormstabiele (RGP) lenzen.</t>
  </si>
  <si>
    <t>Excludes products such as Contact Lenses obtained only by prescription or from a healthcare professional, Spectacles, Sunglasses and Optic Appliances Care.</t>
  </si>
  <si>
    <t>Exclusief producten zoals contactlenzen die alleen op doktersvoorschrift worden verkregen of afkomstig zijn van een zorgverlener, brillen, zonnebrillen en verzorgingsproducten.</t>
  </si>
  <si>
    <t>Optic Appliances – Sunglasses – Ready To Wear</t>
  </si>
  <si>
    <t>Zonnebrillen – Klaar voor Gebruik</t>
  </si>
  <si>
    <t>Includes any products that can be described/observed as an optical instrument specifically designed to protect the eyes from sunlight, and typically composed of a pair of tinted lenses mounted within a frame that is worn by the user so as to position the lenses immediately in front of the eyes.Includes only complete Sunglasses, which are ready to wear.</t>
  </si>
  <si>
    <t>Omvat alle producten die kunnen worden waargenomen/omschreven als een optisch instrument specifiek bedoeld om de ogen te beschermen tegen zonlicht, en typisch samengesteld uit een tweetal getinte glazen bevestigd in een montuur dat door de gebruiker wordt gedragen om aldus de glazen direct voor de ogen te plaatsen. Bevat alleen complete zonnebrillen die klaar voor gebruik zijn.</t>
  </si>
  <si>
    <t>Excludes products such as Ready to Wear Sunglasses obtained only by prescription or from a healthcare professional, Spectacles that are ready to wear, Spectacle Lenses, Spectacle Frames, Contact Lenses and Magnifying Glasses.</t>
  </si>
  <si>
    <t>Exclusief producten zoals kant-en-klare zonnebrillen die alleen op doktersvoorschrift worden verkregen of afkomstig zijn van een zorgverlener, kant-en-klare brillen, brillenglazen, monturen, contactlenzen en vergrootglazen.</t>
  </si>
  <si>
    <t>Optic Appliances – Spectacle Lenses</t>
  </si>
  <si>
    <t>Brillenglazen</t>
  </si>
  <si>
    <t>Includes any products that can be described/observed as an optical lens specifically designed to aid and correct defective eyesight, and intended to be mounted in spectacle frames.Includes only lenses with no frame attached.Specifically</t>
  </si>
  <si>
    <t>Omvat alle producten die kunnen worden waargenomen/omschreven als een brillenglas lens specifiek bedoeld om te helpen en te corrigeren bij slecht gezichtsvermogen, en bedoeld om te worden bevestigd in een montuur. Bevat alleen glazen zonder montuur.</t>
  </si>
  <si>
    <t>excludes Contact Lenses.Excludes products such as Spectacle Lenses obtained only by prescription or from a healthcare professional, Spectacles ready to wear, Spectacle Frames, Sunglasses and Magnifying Glasses.</t>
  </si>
  <si>
    <t>Sluit specifiek contactlenzen uit. Exclusief producten zoals brillenglazen die alleen op doktersvoorschrift worden verkregen of afkomstig zijn van een zorgverlener, kant-en-klare brillen, monturen, zonnebrillen en vergrootglazen.</t>
  </si>
  <si>
    <t>Optic Appliances – Spectacle Frames</t>
  </si>
  <si>
    <t>Brilmonturen</t>
  </si>
  <si>
    <t>Includes any products that can be described/observed as an optical frame specifically designed to house spectacle lenses, which aid in correcting defective eyesight.Includes only frames with no lenses attached.Specifically</t>
  </si>
  <si>
    <t>Omvat alle producten die kunnen worden waargenomen/omschreven als een brilmontuur specifiek bedoeld om brillenglazen te bevatten die helpen om slecht gezichtsvermogen te corrigeren. Bevat alleen monturen zonder glazen.</t>
  </si>
  <si>
    <t>excludes Ready to Wear Spectacles.Excludes products such as Spectacle Frames obtained only by prescription or from a healthcare professional, Contact Lenses, Spectacle Lenses, Sunglasses, and Magnifying Glasses.</t>
  </si>
  <si>
    <t>Sluit specifiek kant-en-klare brillen uit. Exclusief producten zoals monturen die alleen op doktersvoorschrift worden verkregen of afkomstig zijn van een zorgverlener, contactlenzen, brillenglazen, zonnebrillen en vergrootglazen.</t>
  </si>
  <si>
    <t>Sensory Organs Care/Treatments Variety Packs</t>
  </si>
  <si>
    <t>Verzorging/Behandeling van Zintuigen – Assortimenten</t>
  </si>
  <si>
    <t>Includes any products that can be described/observed as two or more distinct Sensory Organs Care and Treatments sold together, which exist within the schema belonging to different bricks but to the same class, that is two or more products contained within the same pack which cross bricks within the Sensory Organs Care and Treatments class. Includes products such as Contact Lenses and Contact Lenses Cases sold together.Items that are received free with purchases should be removed from the classification decision–making process.</t>
  </si>
  <si>
    <t>Omvat alle producten die kunnen worden waargenomen/omschreven als twee of meer verschillende zintuigverzorgings- of behandelingsmiddel die tezamen worden verkocht, die binnen het schema bestaan, maar bij verschillende bricks in dezelfde klasse behoren. Een voorbeeld is de gezamenlijke verkoop van contactlenzen en contactlensdoosjes. Producten die gratis zijn, moeten buiten het beslissingsproces voor classificatie worden gelaten.</t>
  </si>
  <si>
    <t>Excludes products such as Ear Preparations and Thermometer variety packs and Sensory Organs Care and Treatments variety packs obtained only by prescription or from a healthcare professional.</t>
  </si>
  <si>
    <t>Exclusief producten zoals assortimenten voor oorpreparaten en thermometers, en assortimenten voor zintuigverzorging of behandeling die alleen op doktersvoorschrift worden verkregen of afkomstig zijn van een zorgverlener.</t>
  </si>
  <si>
    <t>Optic Appliances Care – Spectacles</t>
  </si>
  <si>
    <t>Verzorgingsproducten voor Brillen</t>
  </si>
  <si>
    <t>Includes any products that can be described/observed as a cream, gel or liquid that is employed for the cleaning and care of all types of spectacles.</t>
  </si>
  <si>
    <t>Omvat alle producten die kunnen worden waargenomen/omschreven als een crème, gel of vloeistof bedoeld voor het reinigen en verzorgen van alle soorten brillen.</t>
  </si>
  <si>
    <t>Excludes products such as Spectacle Care Preparations obtained only by prescription or from a healthcare professional, Contact Lenses, Spectacles Chains and Cases and all Eye Preparations.</t>
  </si>
  <si>
    <t>Exclusief producten zoals verzorgingsproducten voor brillen die alleen op doktersvoorschrift worden verkregen of afkomstig zijn van een zorgverlener, contactlenzen, brilkettingen, brillenkokers en alle oogpreparaten.</t>
  </si>
  <si>
    <t>Spectacle Care Accessories</t>
  </si>
  <si>
    <t>Verzorgingsproducten voor Brillen – Accessoires</t>
  </si>
  <si>
    <t>Includes any products that can be described/observed as a product which protects and cares for spectacles such as specific cases and spectacle chains.</t>
  </si>
  <si>
    <t>Omvat alle producten die kunnen worden waargenomen/omschreven als een product dat brillen beschermt en verzorgt zoals speciale kokers en brilkettingen.</t>
  </si>
  <si>
    <t>Excludes products such as Spectacle Cleaning and Care products, and all Eye Preparations.</t>
  </si>
  <si>
    <t>Exclusief producten zoals accessoires bij verzorgingsproducten voor brillen en alle oogpreparaten.</t>
  </si>
  <si>
    <t>Sensory Organs Care/Treatments Other</t>
  </si>
  <si>
    <t>Verzorging/Behandeling van Zintuigen – Overig</t>
  </si>
  <si>
    <t>Includes any products that can be described/observed as Sensory Organs Care and Treatments, where the user of the schema is not able to classify the product in existing bricks within the schema.</t>
  </si>
  <si>
    <t>Omvat alle producten die kunnen worden waargenomen/omschreven als verzorgings- of behandelingsmiddel voor zintuigen, waarvan de gebruiker van het schema niet in staat is om het product in een van de bestaande bricks binnen het schema te classificeren.</t>
  </si>
  <si>
    <t>Excludes all products classified as Drug Administration Treatments, First Aid, General Hygiene products applied to the sensory organs and Sensory Organs Care and Treatments obtained only by prescription or from a healthcare professional.</t>
  </si>
  <si>
    <t>Exclusief alle producten die op dit moment zijn geclassificeerd in het schema, en producten voor verzorging of behandeling van zintuigen die alleen op doktersvoorschrift worden verkregen of afkomstig zijn van een zorgverlener.</t>
  </si>
  <si>
    <t>Baby Treatments</t>
  </si>
  <si>
    <t>Baby-/Kinderbehandelingen</t>
  </si>
  <si>
    <t>Includes any products that can be described/observed as a remedy or application specifically designed to treat a condition that is unique to babies and infants.Includes products such as colic remedies, nappy rash creams, cradle cap wipes and creams.</t>
  </si>
  <si>
    <t>Omvat alle producten die kunnen worden waargenomen/omschreven als een remedie of applicatie specifiek ontworpen om een aandoening te behandelen die uniek is voor baby's en peuters. Bevat producten zoals koliekremedies, luieruitslagcrèmes, doekjes tegen berg en crèmes.</t>
  </si>
  <si>
    <t>Excludes products such as Baby Treatments obtained only by prescription or from a healthcare professional, Baby Personal Hygiene Products and Healthcare products not specifically designed for babies and infants.</t>
  </si>
  <si>
    <t>Exclusief producten zoals babybehandelingen die alleen op doktersvoorschrift worden verkregen of afkomstig zijn van een zorgverlener, persoonlijke hygiëneproducten voor baby's en gezondheidsproducten die niet specifiek bedoeld zijn voor baby's.</t>
  </si>
  <si>
    <t>Pacifiers/Teething Rings</t>
  </si>
  <si>
    <t>Fopspenen/Bijtringen</t>
  </si>
  <si>
    <t>Includes any products that can be described/observed as a rubber or plastic device, designed specifically for a baby to suck or bite on, with the additional benefits of calming babies and stopping them from crying or to lessen the discomfort experienced by babies gaining their first teeth.Includes products such as Teething Rings and Pacifiers.</t>
  </si>
  <si>
    <t>Excludes products such as Feeding Bottle Teats and Baby Toys.</t>
  </si>
  <si>
    <t>Health Treatments/Aids Variety Packs</t>
  </si>
  <si>
    <t>Gezondheidsbehandelingen/-hulpmiddelen – Assortimenten</t>
  </si>
  <si>
    <t>Includes any products that can be described/observed as two or more distinct Health Treatments and Aids sold together which exist within the schema but belong to different classes, that is two or more products contained within the same pack which cross classes within the Health Treatments and Aids Family. Includes products such as Needles with Textile Bandages variety packs. Items that are received free with purchases should be removed from the classification decision–making process.</t>
  </si>
  <si>
    <t>Omvat alle producten die kunnen worden waargenomen/omschreven als twee of meer verschillende gezondheidsbehandelingen of hulpmiddelen die tezamen worden verkocht, die binnen het schema bestaan, maar bij verschillende bricks in dezelfde klasse behoren. Een voorbeeld is de gezamenlijke verkoop van naalden en bandages. Producten die gratis zijn, moeten buiten het beslissingsproces voor classificatie worden gelaten.</t>
  </si>
  <si>
    <t>Excludes products such as Needles and Needle Covers variety packs, Nail Biting Treatments and Nutritional Supplements variety packs and Health Treatments and Aids variety packs obtained only by prescription or from a healthcare professional.</t>
  </si>
  <si>
    <t>Exclusief producten zoals assortimenten voor naalden en naaldbeschermers, assortimenten voor anti-nagelbijtbehandeling en voedingssupplementen, en assortimenten voor gezondheidsbehandelingen en hulpmiddelen die alleen op doktersvoorschrift worden verkregen of afkomstig zijn van een zorgverlener.</t>
  </si>
  <si>
    <t>Genital Irritation</t>
  </si>
  <si>
    <t>Producten tegen Genitale Irritatie</t>
  </si>
  <si>
    <t>Includes any products that can be described/observed as those that are used to treat, alleviate irritation and pain of the genital area for such conditions as thrush or unstable ph balance.Includes products such as wipes, gels and lotions.Specifically</t>
  </si>
  <si>
    <t>Omvat alle producten die kunnen worden waargenomen/omschreven als die welke worden gebruikt voor de behandeling, verlichting van pijn en irritatie van het genitale gebied voor omstandigheden als spruw of onstabiele pH-balans. Omvat producten zoals doekjes, gels en lotions.</t>
  </si>
  <si>
    <t>excludes feminine hygiene wipes used to freshen and cleanse.Excludes products such as Preparations and Wipes used to treat genital irritation obtained only by prescription or from a healthcare professional, Feminine Hygiene Wipes used to freshen and cleanse, Cystitis Products used to treat bladder infections and other skin irritation products such as Eczema Cream and Acne Lotion.</t>
  </si>
  <si>
    <t>Exclusief producten zoals preparaten en doekjes gebruikt om genitale irritatie te behandelen die alleen op doktersvoorschrift worden verkregen of afkomstig zijn van een zorgverlener, vrouwelijke hygiënedoekjes gebruikt voor opfrissen en reinigen, andere huidirritatie producten zoals eczeemcrème en acne lotion.</t>
  </si>
  <si>
    <t>Bladder/Genital/Rectal Products</t>
  </si>
  <si>
    <t>Blaas/Genitale/Rectale Producten</t>
  </si>
  <si>
    <t>Cystitis Products</t>
  </si>
  <si>
    <t>Blaasontstekingsproducten</t>
  </si>
  <si>
    <t>Includes any products that can be described/observed as a preparation that is used to treat cystitis by reducing pain, inflammation and infection of the bladder.Includes products such as tablet remedies, liquid remedies, soluble powder remedies.</t>
  </si>
  <si>
    <t>Omvat alle producten die kunnen worden waargenomen/omschreven als een preparaat dat wordt gebruikt voor de behandeling van een blaasontsteking door het verminderen van de pijn, ontsteking en infectie van de blaas. Omvat producten zoals pillen, drankjes en sachets.</t>
  </si>
  <si>
    <t>Excludes products such as those to treat cystitis obtained only by prescription or from a healthcare professional, products that treat genital irritation conditions such as thrush, Diuretic Remedies that are used to reduce and eliminate excess water retention, Enemas/Douches which are used to relieve discomfort from vaginal discharge, urine leakage etc.</t>
  </si>
  <si>
    <t>Exclusief producten zoals blaasontstekingsproducten die alleen op doktersvoorschrift worden verkregen of afkomstig zijn van een zorgverlener, producten tegen genitale irritatie zoals spruw, tegen urinelekkage, diuretica die gebruikt worden om overtollig vocht te verminderen of te verwijderen, klysma's of douches die gebruikt worden om het ongemak te verlichten van vaginale afscheiding enz.</t>
  </si>
  <si>
    <t>Rectal Medication</t>
  </si>
  <si>
    <t>Rectale Medicijnen</t>
  </si>
  <si>
    <t>Includes any products that can be described/observed as a preparation used to treat rectal ailments such as haemorrhoids, a condition which causes swollen blood vessels in and around the rectum, or tears in the skin around the opening of the anus, commonly known as anal fissures.Includes products such as tablets, which may be taken orally or as a suppository, creams and soluble powders.</t>
  </si>
  <si>
    <t>Omvat alle producten die kunnen worden waargenomen/omschreven als een preparaat voor rectale aandoeningen zoals aambeien, een aandoening die gezwollen bloedvaten veroorzaakt in en rond de anus, of voor scheuren in de huid rond de opening van de anus, algemeen bekend als anaal fissuur. Omvat producten zoals tabletten, die oraal of als een zetpil ingenomen kunnen worden, crèmes en oplosbare poeders.</t>
  </si>
  <si>
    <t>Excludes products such as Haemorrhoid or Rectal Fistula Creams obtained only by prescription or from a healthcare professional, Enemas and Douches which are used to cleanse or relieve pain in the bowels or vagina by the insertion of a solution through a tube and Gastrointestinal Remedies such as Laxatives which are used to relieve constipation.</t>
  </si>
  <si>
    <t>Exclusief producten zoals aambeien- of rectale fistelzalf die alleen op doktersvoorschrift worden verkregen of afkomstig zijn van een zorgverlener, klysma's en douches die worden gebruikt voor het reinigen of het verlichten van de pijn in de darmen of de vagina door het inbrengen van een oplossing door een buis, en gastro-intestinale remedies zoals laxeermiddelen die worden gebruikt om constipatie te verlichten.</t>
  </si>
  <si>
    <t>Bladder/Genital/Rectal Products Other</t>
  </si>
  <si>
    <t>Blaas/Genitale/Rectale Producten – Overig</t>
  </si>
  <si>
    <t>Includes any products that can be described/observed as Bladder/Genital/Rectal products, where the user of the schema is not able to classify the products in existing bricks within schema.</t>
  </si>
  <si>
    <t>Omvat alle producten die kunnen worden waargenomen/omschreven als een blaas, genitaal of rectaal middel waarvan de gebruiker van het schema niet in staat is om het product in een van de bestaande bricks binnen het schema te classificeren.</t>
  </si>
  <si>
    <t>Excludes all currently classified Bladder/Genital/Rectal products such as diuretic remedies, cystitis products, enemas and other Bladder/Genital/Rectal products obtained only by prescription or from a healthcare professional.</t>
  </si>
  <si>
    <t>Exclusief alle producten die op dit moment zijn geclassificeerd in het schema, en blaas, genitale of rectale producten die alleen op doktersvoorschrift worden verkregen of afkomstig zijn van een zorgverlener.</t>
  </si>
  <si>
    <t>Diuretic Remedies</t>
  </si>
  <si>
    <t>Diuretica</t>
  </si>
  <si>
    <t>Includes any products that can be described/observed as treatment to relieve and eliminate excess water retention from the bladder.Includes products such as Tablet Remedies, Liquid Remedies and soluble powder remedies.</t>
  </si>
  <si>
    <t>Omvat alle producten die kunnen worden waargenomen/omschreven als een behandeling om het buitensporig vasthouden van vocht in de blaas te verminderen of te elimineren. Omvat producten zoals tabletten, drankjes en oplosbare poeders.</t>
  </si>
  <si>
    <t>Excludes products such as Diuretic Remedies obtained only by prescription or from a healthcare professional, Cystitis Remedies that treat inflammation of the bladder caused by bacterial infections, Genital Irritation Treatments used to treat thrush.</t>
  </si>
  <si>
    <t>Exclusief producten zoals diuretica die alleen op doktersvoorschrift worden verkregen of afkomstig zijn van een zorgverlener, blaasontstekingsproducten gebruikt om blaasontstekingen veroorzaakt door bacteriële infecties te behandelen en behandelingen tegen genitale irritatie zoals crèmes en lotions.</t>
  </si>
  <si>
    <t>Enemas/Douches</t>
  </si>
  <si>
    <t>Klysma's/Spoelingen</t>
  </si>
  <si>
    <t>Includes any products that can be described/observed as bladder/genital/rectal products that are used to clean the bowels, relieve constipation or those products that are used to cleanse, relieve discomfort from vaginal discharge, menstruation or urine leakage.Products used in this brick work by inserting water or a solution into the rectum or vagina through tubing and a nozzle.</t>
  </si>
  <si>
    <t>Omvat alle producten die kunnen worden waargenomen/omschreven als een blaas, genitaal of rectaal middel dat wordt gebruikt om de darmen te reinigen of om de constipatie te verlichten, of producten die worden gebruikt voor het reinigen en het verlichten van ongemak van vaginale afscheiding, menstruatie of lekken van urine. Producten uit deze brick werken door het invoegen van water of een oplossing in het rectum of de vagina via slangen en een mondstuk.</t>
  </si>
  <si>
    <t>Excludes products such as Enemas/Douches obtained only by prescription or from a healthcare professional, Laxatives that are used to relieve constipation, Rectal Medication such as Creams and Lotions.</t>
  </si>
  <si>
    <t>Exclusief producten zoals klysma's en douches die alleen op doktersvoorschrift worden verkregen of afkomstig zijn van een zorgverlener, laxeermiddelen die worden gebruikt om constipatie te verlichten en rectale medicatie zoals crèmes en lotions.</t>
  </si>
  <si>
    <t>Bladder/Genital/Rectal Products Variety Packs</t>
  </si>
  <si>
    <t>Blaas/Genitale/Rectale Producten – Assortimenten</t>
  </si>
  <si>
    <t>Includes any products that can be described/observed as two or more distinct Bladder/Genital/Rectal Products sold together, which exist within the schema belonging to different bricks but to the same class, that is two or more products contained within the same pack which cross bricks within the Bladder/Genital/Rectal Products class. Includes products such as Enemas and Rectal Medication sold together.Items that are received free with purchases should be removed from the classification decision–making process.</t>
  </si>
  <si>
    <t>Omvat alle producten die kunnen worden waargenomen/omschreven als twee of meer verschillende blaas, genitale of rectale middelen die tezamen worden verkocht, die binnen het schema bestaan, maar bij verschillende bricks in dezelfde klasse behoren. Een voorbeeld is de gezamenlijke verkoop van een klysma en rectale medicijnen. Producten die gratis zijn, moeten buiten het beslissingsproces voor classificatie worden gelaten.</t>
  </si>
  <si>
    <t>Excludes products such as Enemas and Nutritional Supplements variety packs and Bladder/Genital/Rectal Products variety packs obtained only by prescription or from a healthcare professional.</t>
  </si>
  <si>
    <t>Exclusief producten zoals assortimenten voor klysma's en voedingssupplementen, en assortimenten voor blaas, genitale of rectale producten die alleen op doktersvoorschrift worden verkregen of afkomstig zijn van een zorgverlener.</t>
  </si>
  <si>
    <t>Intimate Lubrication</t>
  </si>
  <si>
    <t>Lubricatie van de intieme delen</t>
  </si>
  <si>
    <t>Includes any products that can be described/observed as a preparation intended to lubricate the genital area. These products provide lubrication only and are not intended to provide any spermicidal benefits.Includes products administered as a spray and in liquid or gel form, which may be water or oil based.Specifically</t>
  </si>
  <si>
    <t>Omvat alle producten die kunnen worden waargenomen/omschreven als een preparaat bedoeld om de schaamstreek te smeren. Deze producten bieden alleen smering en zijn niet bedoeld om als zaaddodend middel. Omvat producten toegediend als een spray en in vloeibare of gel vorm, die op water of olie zijn gebaseerd.</t>
  </si>
  <si>
    <t>excludes Spermicides.Excludes products such as Intimate Lubricants obtained only by prescription or from a healthcare professional, also Spermicides, Genital Irritation products, Rectal Medication products and Oils intended for massage.</t>
  </si>
  <si>
    <t>Exclusief producten zoals die producten voor lubricatie van de intieme delen die alleen op doktersvoorschrift worden verkregen of afkomstig zijn van een zorgverlener, spermiciden, producten tegen genitale irritatie, rectale medicaties en massageoliën.</t>
  </si>
  <si>
    <t>Pain Relief (Powered)</t>
  </si>
  <si>
    <t>Pijnstiller (Elektrisch)</t>
  </si>
  <si>
    <t>Includes any products that can be described/observed as a powered device providing pain relief by using electrical impulses and currents, referred to as TENS Technology (Transcutaneous Electrical Nerve Stimulation)Products may be targeted at specific symptoms of muscular aches, arthritis, rheumatism.Specifically</t>
  </si>
  <si>
    <t>Omvat alle producten die kunnen worden waargenomen/omschreven als een elektrisch apparaat dat de pijn verlicht door het gebruik van elektrische pulsen en stromen, ook wel TENS genoemd (Transcutaneous Electrical Nerve Stimulation). Producten kunnen worden gericht op specifieke symptomen van spierpijn, artritis, reuma.</t>
  </si>
  <si>
    <t>excludes all non–powered Pain Relief Treatments.Excludes products such as non–powered Pain Relief, powered Pain Relief products obtained only by prescription or from a healthcare professional, Arthritis/Rheumatic/Muscular Pain Relief products and General/Multi–use Products.</t>
  </si>
  <si>
    <t>Sluit specifiek alle niet-elektrische pijnverzachtingsbehandelingen uit. Exclusief producten zoals niet-elektrische pijnstillers, elektrische pijnstillers die alleen op doktersvoorschrift worden verkregen of afkomstig zijn van een zorgverlener, pijnstillers voor artritis/reuma/spierpijn, en algemene/veelzijdige pijnstillers.</t>
  </si>
  <si>
    <t>Pain Relief Products</t>
  </si>
  <si>
    <t>Pijnstillende Producten</t>
  </si>
  <si>
    <t>Pain Relief Products Other</t>
  </si>
  <si>
    <t>Pijnstiller – Overig</t>
  </si>
  <si>
    <t>Includes any products that can be described/observed as preparations intended to provide Pain Relief, where the user of the schema is not able to classify the product in existing bricks within the schema.Specifically</t>
  </si>
  <si>
    <t>Omvat alle producten die kunnen worden waargenomen/omschreven als pijnstiller, waarvan de gebruiker van het schema niet in staat is om het product in een van de bestaande bricks binnen het schema te classificeren.</t>
  </si>
  <si>
    <t>excludes products such as Electronic Pain Relief, Headaches/Migraines Pain Relief, and General/Multi–use Pain Relief.Excludes all currently classified Pain Relief Products, First Aid products such as Ice/Heated Packs and those products obtained only by prescription or from a healthcare professional.</t>
  </si>
  <si>
    <t>Exclusief alle producten die op dit moment zijn geclassificeerd in het schema, en pijnstillers die alleen op doktersvoorschrift worden verkregen of afkomstig zijn van een zorgverlener.</t>
  </si>
  <si>
    <t>Arthritic/Rheumatic/Muscular Pain Relief</t>
  </si>
  <si>
    <t>Pijnstiller voor Artritis/Reuma/Spierpijn</t>
  </si>
  <si>
    <t>Includes any products that can be described/observed as a preparation intended to treat ailments that cause stiffness, swelling and pain in the joints and muscles of the body.Includes products such as Liquid Remedies, Soluble Powder Remedies, Tablet Form Remedies, Creams and Sprays.</t>
  </si>
  <si>
    <t>Omvat alle producten die kunnen worden waargenomen/omschreven als een preparaat bedoeld om aandoeningen die stijfheid, zwellingen en pijn in gewrichten en spieren van het lichaam veroorzaken, te behandelen. Producten kunnen vloeibaar, van oplosbaar poeder, in pilvorm of een spray zijn.</t>
  </si>
  <si>
    <t>Excludes products such as those which provide arthritic/rheumatic/muscular pain relief obtained only by prescription or from a healthcare professional, Pain Relief products that are used for headaches/migraines, General/Multi–use and powered Pain Relief products.</t>
  </si>
  <si>
    <t>Exclusief producten zoals die producten die voorzien in het verlichten van pijn door artritis/reuma/spierpijn die alleen op doktersvoorschrift worden verkregen of afkomstig zijn van een zorgverlener, pijnstillers voor hoofdpijn/migraine, algemene/veelzijdige pijnstillers en elektrische pijnstillers.</t>
  </si>
  <si>
    <t>General/Multi-use Pain Relief</t>
  </si>
  <si>
    <t>Algemene/Veelzijdige Pijnstiller</t>
  </si>
  <si>
    <t>Includes any products that can be described/observed as a preparation intended to relieve a variety of pains in different parts of the body and not just one particular areaIncludes products such as Liquid Remedies, Soluble Powder Remedies, Tablet Form Remedies and Sprays.Specifically</t>
  </si>
  <si>
    <t>Omvat alle producten die kunnen worden waargenomen/omschreven als een preparaat bedoeld om een verscheidenheid aan pijnen in verschillende delen van het lichaam te verzachten en niet in één specifiek deel. Producten kunnen vloeibaar, van oplosbaar poeder, in pilvorm of een spray zijn.</t>
  </si>
  <si>
    <t>excludes Headache and Migraine Pain Relief Preparations.Excludes products such as General/Multi–use Pain Relief obtained only by prescription or from a healthcare professional, Pain Relief products that target a specific area, part of the body such as headache/migraine, Arthritis Pain Relief products and powered Pain Relief products.</t>
  </si>
  <si>
    <t>Exclusief producten zoals algemene/veelzijdige pijnstillers die alleen op doktersvoorschrift worden verkregen of afkomstig zijn van een zorgverlener, pijnstillers voor één bepaald gebied of deel van het lichaam zoals hoofdpijn/migraine, pijnstillers voor artritis en elektrische pijnstillers.</t>
  </si>
  <si>
    <t>Headache/Migraine Pain Relief</t>
  </si>
  <si>
    <t>Pijnstiller voor Hoofdpijn/Migraine</t>
  </si>
  <si>
    <t>Includes any products that can be described observed as preparations intended to provide pain relief from headaches and severe recurring vascular headachesIncludes products such as Liquid Remedies, Soluble Powder Remedies and Tablet Form Remedies.</t>
  </si>
  <si>
    <t>Omvat alle producten die kunnen worden waargenomen/omschreven als een preparaat bedoeld om pijn te verlichten van hoofdpijn en ernstige terugkerende vasculaire hoofdpijn. Producten kunnen vloeibaar, van oplosbaar poeder, in pilvorm of een spray zijn.</t>
  </si>
  <si>
    <t>Excludes products such as preparations which provide pain relief from headaches/migraines obtained only by prescription or from a healthcare professional and General/Multi–use Pain Relief, which are used to treat pains in different parts of the body.</t>
  </si>
  <si>
    <t>Exclusief producten zoals preparaten die zorgen voor het verlichten van pijn bij hoofdpijn/migraine die alleen op doktersvoorschrift worden verkregen of afkomstig zijn van een zorgverlener, en algemene/veelzijdige pijnstillers die gebruikt worden voor verscheidene delen van het lichaam.</t>
  </si>
  <si>
    <t>Pain Relief Products Variety Packs</t>
  </si>
  <si>
    <t>Pijnstiller – Assortimenten</t>
  </si>
  <si>
    <t>Includes any products that can be described/observed as two or more distinct Pain Relief Products sold together, which exist within the schema belonging to different bricks but to the same class, that is two or more products contained within the same pack which cross bricks within the Pain Relief Products class. Includes products such as Headache Pain Relief and Muscular Pain Relief sold together.Items that are received free with purchases should be removed from the classification decision–making process.</t>
  </si>
  <si>
    <t>Omvat alle producten die kunnen worden waargenomen/omschreven als twee of meer verschillende pijnstillers die tezamen worden verkocht, die binnen het schema bestaan, maar bij verschillende bricks in dezelfde klasse behoren. Een voorbeeld is de gezamenlijke verkoop van een anti-hoofdpijn en een anti-spierpijn middel. Producten die gratis zijn, moeten buiten het beslissingsproces voor classificatie worden gelaten.</t>
  </si>
  <si>
    <t>Excludes products such as Headache Pain Relief and Blood Sugar Tests variety packs and Pain Relief Products variety packs obtained only by prescription or from a healthcare professional.</t>
  </si>
  <si>
    <t>Exclusief producten zoals assortimenten voor anti-hoofdpijn en bloedsuikertesten, en assortimenten voor pijnstillers die alleen op doktersvoorschrift worden verkregen of afkomstig zijn van een zorgverlener.</t>
  </si>
  <si>
    <t>Homoeopathic/Homeopathic Remedies – Individual Ingredients</t>
  </si>
  <si>
    <t>Homeopathische Middelen – Individuele Ingrediënten</t>
  </si>
  <si>
    <t>Includes any products that can be described/observed as individual natural substance ingredients, which are used to treat physical and emotional ailments. Products may be considered as an alternative to conventional medicine. Includes products such as Salt Remedies, Lotion Remedies, Cream Remedies, Tablet Remedies, Powder Remedies, Oil Remedies and Liquid Remedies.Specifically</t>
  </si>
  <si>
    <t>Omvat alle producten die kunnen worden waargenomen/omschreven als afzonderlijke ingrediënten van natuurlijke stoffen die worden gebruikt om fysieke en emotionele kwalen te behandelen. Producten kunnen worden beschouwd als een alternatief voor conventionele geneeskunde. Omvat producten zoals zout, lotions, crèmes, pillen, poeders, oliën en drankjes.</t>
  </si>
  <si>
    <t>excludes Homoeopathic/Homeopathic Remedies containing combination ingredients, and Homeopathic Flower Remedies.Excludes products such as Homoeopathic/Homeopathic Remedies containing individual ingredients which are obtained only by prescription or from a healthcare professional, Homoeopathic/Homeopathic Remedies containing combination ingredients such as Geranium Essential Oil, and Homeopathic Flowers.</t>
  </si>
  <si>
    <t>Exclusief producten zoals homeopathische middelen van afzonderlijke ingrediënten die alleen op doktersvoorschrift worden verkregen of afkomstig zijn van een zorgverlener, homeopathische middelen die een combinatie van ingrediënten bevatten en plantaardige homeopathische middelen.</t>
  </si>
  <si>
    <t>Flower/Homoeopathic/Homeopathic Remedies</t>
  </si>
  <si>
    <t>Plantaardige/Homeopathische Middelen</t>
  </si>
  <si>
    <t>Homoeopathic/Homeopathic Remedies – Combination Ingredients</t>
  </si>
  <si>
    <t>Homeopathische Middelen – Combinatie Ingrediënten</t>
  </si>
  <si>
    <t>Includes any products that can be described/observed as a combination of natural substance ingredients, which are used to treat physical and emotional ailments.Products may be considered as an alternative to conventional medicine.Includes products such as Salt Remedies, Lotion Remedies, Cream Remedies, Tablet Remedies, Powder Remedies, Oil Remedies and Liquid Remedies.Specifically</t>
  </si>
  <si>
    <t>Omvat alle producten die kunnen worden waargenomen/omschreven als een combinatie van ingrediënten van natuurlijke stoffen die worden gebruikt om fysieke en emotionele kwalen te behandelen. Producten kunnen worden beschouwd als een alternatief voor conventionele geneeskunde. Omvat producten zoals zout, lotions, crèmes, pillen, poeders, oliën en drankjes.</t>
  </si>
  <si>
    <t>excludes Homoeopathic/Homeopathic Remedies containing individual ingredients, and Homeopathic Flower Remedies.Excludes products such as Homoeopathic/Homeopathic Remedies containing combination ingredients obtained only by prescription or from a healthcare professional, Homoeopathic/Homeopathic Remedies containing individual ingredients and Homeopathic Flowers.</t>
  </si>
  <si>
    <t>Exclusief producten zoals homeopathische middelen die een combinatie van ingrediënten bevatten die alleen op doktersvoorschrift worden verkregen of afkomstig zijn van een zorgverlener, homeopathische middelen van afzonderlijke ingrediënten en plantaardige homeopathische middelen.</t>
  </si>
  <si>
    <t>Flower Remedies</t>
  </si>
  <si>
    <t>Plantaardige Middelen</t>
  </si>
  <si>
    <t>Includes any products that can be described/observed as diluted homeopathic tinctures of various different flowers.Products may be considered as an alternative to conventional medicine. Includes products such as Salt Remedies, Lotion Remedies, Cream Remedies, Tablet Remedies, Powder Remedies, Oil Remedies and Liquid Remedies.Specifically</t>
  </si>
  <si>
    <t>Omvat alle producten die kunnen worden waargenomen/omschreven als verdunde homeopathische tincturen van verschillende bloemen. Producten kunnen worden beschouwd als een alternatief voor conventionele geneeskunde. Omvat producten zoals zout, lotions, crèmes, pillen, poeders, oliën en drankjes.</t>
  </si>
  <si>
    <t>excludes all other Homoeopathic/Homeopathic Remedies.Excludes products such as Flower Remedies obtained only by prescription or from a healthcare professional and combination or individual Homoeopathic/Homeopathic Remedy Ingredients such as Geranium Essential Oil.</t>
  </si>
  <si>
    <t>Exclusief producten zoals plantaardige homeopathische middelen die alleen op doktersvoorschrift worden verkregen of afkomstig zijn van een zorgverlener, homeopathische middelen van afzonderlijke ingrediënten en homeopathische middelen die een combinatie van ingrediënten bevatten.</t>
  </si>
  <si>
    <t>Flower/Homoeopathic/Homeopathic Remedies Variety Packs</t>
  </si>
  <si>
    <t>Plantaardige/Homeopathische Middelen – Assortimenten</t>
  </si>
  <si>
    <t>Includes any products that can be described/observed as two or more distinct Flower/Homoeopathic/Homeopathic Remedies sold together, which exist within the schema belonging to different bricks but to the same class, that is two or more products contained within the same pack which cross bricks within the Flower/Homeopathic/Homeopathic Remedies class. Includes products such as Flower Tinctures and Homeopathic Remedies sold together.Items that are received free with purchases should be removed from the classification decision–making process.</t>
  </si>
  <si>
    <t>Omvat alle producten die kunnen worden waargenomen/omschreven als twee of meer verschillende plantaardige of homeopathische middelen die tezamen worden verkocht, die binnen het schema bestaan, maar bij verschillende bricks in dezelfde klasse behoren. Een voorbeeld is de gezamenlijke verkoop van een bloementinctuur en een homeopathisch middel. Producten die gratis zijn, moeten buiten het beslissingsproces voor classificatie worden gelaten.</t>
  </si>
  <si>
    <t>Excludes products such as Flower Tinctures and Body Fat Monitors variety packs and Flower/Homoeopathic/Homeopathic Remedies variety packs obtained only by prescription or from a healthcare professional.</t>
  </si>
  <si>
    <t>Exclusief producten zoals assortimenten voor bloementinctuur en lichaamsvetmonitoren, en assortimenten voor plantaardige of homeopathische middelen die alleen op doktersvoorschrift worden verkregen of afkomstig zijn van een zorgverlener.</t>
  </si>
  <si>
    <t>Flower/Homoeopathic/Homeopathic Remedies Other</t>
  </si>
  <si>
    <t>Plantaardige/Homeopathische Middelen – Overig</t>
  </si>
  <si>
    <t>Includes any products that can be described/observed as Flower/Homoeopathic/Homeopathic Remedies, where the user of the schema is not able to classify the product in existing bricks within the schema.</t>
  </si>
  <si>
    <t>Omvat alle producten die kunnen worden waargenomen/omschreven als plantaardig of homeopathisch middel, waarvan de gebruiker van het schema niet in staat is om het product in een van de bestaande bricks binnen het schema te classificeren.</t>
  </si>
  <si>
    <t>Excludes all currently classified Flower/Homoeopathic/Homeopathic Remedies, Habit Treatments and Flower/Homoeopathic/Homeopathic Remedies obtained only by prescription or from a healthcare professional.</t>
  </si>
  <si>
    <t>Exclusief alle producten die op dit moment zijn geclassificeerd in het schema, en plantaardige of homeopathische middelen die alleen op doktersvoorschrift worden verkregen of afkomstig zijn van een zorgverlener.</t>
  </si>
  <si>
    <t>Antacids/Indigestion/Flatulence Remedies</t>
  </si>
  <si>
    <t>Middelen tegen Maagzuur/Indigestie/winderigheid</t>
  </si>
  <si>
    <t>Includes any products that can be described/observed as a preparation intended to relieve and neutralise acid to prevent or alleviate indigestion, upset stomach, heartburn and flatulence. Includes products such as Liquid Remedies, Soluble Powder Remedies and Tablet Remedies.</t>
  </si>
  <si>
    <t>Omvat alle producten die kunnen worden waargenomen/omschreven als een preparaat bedoeld om maagzuur te verlichten en te neutraliseren om indigestie, maagklachten, brandend maagzuur en winderigheid te voorkomen of te verlichten. Omvat producten zoals drankjes, oplosbare poeders en pillen.</t>
  </si>
  <si>
    <t>Excludes products such as Antacids/Indigestion/Flatulence Remedies obtained only by prescription or from a healthcare professional, Nausea Remedies to relieve the symptoms of feeling sick, Diarrhoea and Laxative Remedies.</t>
  </si>
  <si>
    <t>Exclusief producten zoals middelen tegen maagzuur/indigestie/winderigheid die alleen op doktersvoorschrift worden verkregen of afkomstig zijn van een zorgverlener, middelen tegen misselijkheid om de symptomen van ziek voelen te bestrijden, middelen tegen diarree en laxeermiddelen.</t>
  </si>
  <si>
    <t>Gastrointestinal Remedy Products</t>
  </si>
  <si>
    <t>Gastro-intestinale Middelen</t>
  </si>
  <si>
    <t>Diarrhoea Remedies</t>
  </si>
  <si>
    <t>Middelen tegen Diarree</t>
  </si>
  <si>
    <t>Includes any products that can be described/observed as those that are used to relieve and alleviate frequent passing of liquid, loose stools.Includes products such as Liquid Remedies, Soluble Powder Remedies and Tablet Remedies.</t>
  </si>
  <si>
    <t>Omvat alle producten die kunnen worden waargenomen/omschreven als die welke worden gebruikt voor het verlichten en verzachten van frequent passeren van vloeibare, dunne ontlasting. Omvat producten zoals drankjes, oplosbare poeders en pillen.</t>
  </si>
  <si>
    <t>Excludes products such as Diarrhoea Remedies obtained only by prescription or from a healthcare professional, Nausea Remedies to relieve the symptoms of sickness, Laxative Remedies and Enemas that are used to relieve constipation.</t>
  </si>
  <si>
    <t>Exclusief producten zoals middelen tegen diarree die alleen op doktersvoorschrift worden verkregen of afkomstig zijn van een zorgverlener, middelen tegen misselijkheid om de symptomen van ziek voelen te bestrijden, laxeermiddelen en klysma's die bedoeld zijn om constipatie te verhelpen.</t>
  </si>
  <si>
    <t>Gastrointestinal Remedy Products Other</t>
  </si>
  <si>
    <t>Gastro-intestinale Middelen – Overig</t>
  </si>
  <si>
    <t>Includes any products that can be described/observed as Gastrointestinal Remedy products, where the user of the schema is not able to classify the products in existing bricks within the schema.</t>
  </si>
  <si>
    <t>Omvat alle producten die kunnen worden waargenomen/omschreven als gastro-intestinale producten, waarvan de gebruiker van het schema niet in staat is om het product in een van de bestaande bricks binnen het schema te classificeren.</t>
  </si>
  <si>
    <t>Excludes all currently classified Gastrointestinal Remedies such as remedies for stomach acid, indigestion, flatulence, diarrhoea, nausea and general/multi–use products, as well as those Gastrointestinal Remedies obtained only by prescription or from a healthcare professional.</t>
  </si>
  <si>
    <t>Exclusief alle gastro-intestinale middelen die op dit moment zijn geclassificeerd in het schema zoals middelen tegen maagzuur, indigestie, winderigheid, diarree, misselijkheid en algemene/veelzijdige producten, alsmede gastro-intestinale middelen die alleen op doktersvoorschrift worden verkregen of afkomstig zijn van een zorgverlener.</t>
  </si>
  <si>
    <t>Laxatives</t>
  </si>
  <si>
    <t>Laxeermiddelen</t>
  </si>
  <si>
    <t>Includes any products that can be described/observed as those that alleviate and treat constipation by encouraging defecation or the elimination of faeces.Includes products such as Liquid Remedies, Soluble Powder Remedies and Tablet Remedies.</t>
  </si>
  <si>
    <t>Omvat alle producten die kunnen worden waargenomen/omschreven als die welke worden gebruikt voor het verlichten en behandelen van constipatie door het stimuleren van ontlasting of de eliminatie van ontlasting. Omvat producten zoals drankjes, oplosbare poeders en pillen.</t>
  </si>
  <si>
    <t>Excludes products such as Laxatives obtained only by prescription or from a healthcare professional, Enemas that are used to relieve constipation and cleanse the rectum and Diarrhoea Remedies.</t>
  </si>
  <si>
    <t>Exclusief producten zoals laxeermiddelen die alleen op doktersvoorschrift worden verkregen of afkomstig zijn van een zorgverlener, middelen tegen diarree en klysma's die bedoeld zijn om constipatie te verhelpen en de darmen te reinigen.</t>
  </si>
  <si>
    <t>Worming Preparations</t>
  </si>
  <si>
    <t>Ontwormingspreparaten</t>
  </si>
  <si>
    <t>Includes any products that can be described/observed as those that prevent and provide relief from parasitic worms such as round worm, thread worm and pin worm.Includes products such as Liquid Remedies, Soluble Powder Remedies or Tablet Remedies.</t>
  </si>
  <si>
    <t>Omvat alle producten die kunnen worden waargenomen/omschreven als die producten die parasitaire wormen zoals ringworm, rondworm en aarsmade voorkomen en verzachting bieden. Omvat producten zoals drankjes, oplosbare poeders en pillen.</t>
  </si>
  <si>
    <t>Excludes products such as Worming Preparations obtained only by prescription or from a healthcare professional and Worming Preparations that are specifically targeted for animal use only.</t>
  </si>
  <si>
    <t>Exclusief producten zoals ontwormingspreparaten die alleen op doktersvoorschrift worden verkregen of afkomstig zijn van een zorgverlener, en ontwormingspreparaten die speciaal bedoeld zijn voor gebruik bij dieren.</t>
  </si>
  <si>
    <t>Nausea Remedies</t>
  </si>
  <si>
    <t>Middelen tegen Misselijkheid</t>
  </si>
  <si>
    <t>Includes any products that can be described/observed as those that alleviate and/or prevent the symptoms of nausea that could be caused by food poisoning and excessive consumption of food. Includes products such as Liquid Remedies, Soluble Powder Remedies and Tablet Remedies.</t>
  </si>
  <si>
    <t>Omvat alle producten die kunnen worden waargenomen/omschreven als die producten die de symptomen van misselijkheid verzachten en/of voorkomen, die veroorzaakt zouden kunnen zijn door voedselvergiftiging of buitensporige consumptie van voedsel. Omvat producten zoals drankjes, oplosbare poeders en pillen.</t>
  </si>
  <si>
    <t>Excludes products such as Nausea Remedies obtained only by prescription or from a healthcare professional, other Gastrointestinal Remedies that are used to relieve stomach pains such as Antacids, Indigestion Tablets, Flatulence Remedies, General/Multiuse Remedies which can treat a treat a variety of gastrointestinal ailments and remedies that are used for travel sickness.</t>
  </si>
  <si>
    <t>Exclusief producten zoals middelen tegen misselijkheid die alleen op doktersvoorschrift worden verkregen of afkomstig zijn van een zorgverlener, andere gastro-intestinale middelen die buikpijn verminderen zoals antacida, indigestiepillen, geneesmiddelen tegen winderigheid, algemene/veelzijdige geneesmiddelen die een variëteit aan gastro-intestinale aandoeningen kunnen behandelen, en middelen die bedoeld zijn tegen reisziekte.</t>
  </si>
  <si>
    <t>Oral Rehydration/Electrolyte Maintenance</t>
  </si>
  <si>
    <t>Orale toediening van glucose en zoutoplossingen/Elektrolytbalans</t>
  </si>
  <si>
    <t>Includes any products that can be described/observed as a preparation which is intended to rehydrate and maintain electrolyte balance in the body, by replacing fluid lost through exercise or due to sickness such as diarrhoea or vomiting. Includes products such as Liquid Remedies, Soluble Powder Remedies and Tablet Remedies.</t>
  </si>
  <si>
    <t>Omvat alle producten die kunnen worden waargenomen/omschreven als een preparaat dat bedoeld is om te hydrateren en de elektrolytenbalans in het lichaam te onderhouden, door het vervangen van vocht, dat verloren is gegaan door sporten of door ziekte, zoals diarree of braken. Omvat producten zoals drankjes, oplosbare poeders en pillen.</t>
  </si>
  <si>
    <t>Excludes products such as Oral Rehydration/Electrolyte Maintenance obtained only by prescription or from a healthcare professional, Diarrhoea and Nausea Remedies, General/Multi–use Remedies that do not treat one specific ailment, that is they treat a variety of ailments and Sport Rehydration Drinks/Fluids.</t>
  </si>
  <si>
    <t>Exclusief producten zoals middelen voor orale toediening van glucose en zoutoplossingen en onderhoud van de elektrolytbalans die alleen op doktersvoorschrift worden verkregen of afkomstig zijn van een zorgverlener, middelen tegen diarree en misselijkheid, algemene/veelzijdige middelen die een variëteit aan gastro-intestinale aandoeningen kunnen behandelen, en sportdranken.</t>
  </si>
  <si>
    <t>General/Multi-use Gastrointestinal Remedies</t>
  </si>
  <si>
    <t>Algemene/Veelzijdige Gastro-intestinale Middelen</t>
  </si>
  <si>
    <t>Includes any products that can be described/observed as a treatment intended to alleviate and treat a number of gastrointestinal ailments such as heartburn, indigestion, diarrhoea and flatulence. These products are for multi purpose use and will be effective treatments for more than one gastrointestinal ailment.Includes products such as Liquid Remedies, Soluble Powder Remedies and Tablet Remedies.Specifically</t>
  </si>
  <si>
    <t>Omvat alle producten die kunnen worden waargenomen/omschreven als een behandeling bestemd voor de verlichting en de behandeling van een aantal gastro-intestinale aandoeningen zoals brandend maagzuur, indigestie, diarree en winderigheid. Deze producten zijn voor multifunctioneel gebruik en zijn effectieve behandelingen voor meer dan één gastro-intestinale aandoening.</t>
  </si>
  <si>
    <t>excludes all remedies intended to treat a single, specific condition.Excludes products such as Indigestion and Nausea Remedy Tablets obtained only by prescription or from a healthcare professional and remedies that are targeted to treat a specific ailment or illness such as Laxatives and Diarrhoea Remedies.</t>
  </si>
  <si>
    <t>Sluit specifiek alle middelen die bedoeld zijn om een enkele, specifieke omstandigheid te behandelen uit. Exclusief producten zoals middelen tegen indigestie en misselijkheid die alleen op doktersvoorschrift worden verkregen of afkomstig zijn van een zorgverlener, en middelen die bedoeld zijn voor de behandeling van een specifieke aandoening of ziekte, zoals laxeermiddelen en diarreeremmers.</t>
  </si>
  <si>
    <t>Gastrointestinal Remedy Products Variety Packs</t>
  </si>
  <si>
    <t>Gastro-intestinale Middelen – Assortimenten</t>
  </si>
  <si>
    <t>Includes any products that can be described/observed as two or more distinct Gastrointestinal Remedy Products sold together, which exist within the schema belonging to different bricks but to the same class, that is two or more products contained within the same pack which cross bricks within the Gastrointestinal Remedy Products class. Includes products such as Nausea Remedies and Worming Preparations sold together.Items that are received free with purchases should be removed from the classification decision–making process.</t>
  </si>
  <si>
    <t>Omvat alle producten die kunnen worden waargenomen/omschreven als twee of meer verschillende gastro-intestinale middelen die tezamen worden verkocht, die binnen het schema bestaan, maar bij verschillende bricks in dezelfde klasse behoren. Een voorbeeld is de gezamenlijke verkoop van een anti-misselijkheidsmiddel en een ontwormingskuur. Producten die gratis zijn, moeten buiten het beslissingsproces voor classificatie worden gelaten.</t>
  </si>
  <si>
    <t>Excludes products such as Worming Preparations and Mineral variety packs and Gastrointestinal Remedy Products variety packs obtained only by prescription or from a healthcare professional.</t>
  </si>
  <si>
    <t>Exclusief producten zoals assortimenten voor ontwormingskuren en mineralen, en assortimenten voor gastro-intestinale middelen die alleen op doktersvoorschrift worden verkregen of afkomstig zijn van een zorgverlener.</t>
  </si>
  <si>
    <t>Sleeping Aids</t>
  </si>
  <si>
    <t>Slaapmiddelen</t>
  </si>
  <si>
    <t>Includes any products that can be described/observed as a preparation intended to induce sleep to prevent insomnia or relieve disrupted sleeping patterns.Includes products such as Tablet Remedies and Liquid Remedies.</t>
  </si>
  <si>
    <t>Omvat alle producten die kunnen worden waargenomen/omschreven als een preparaat dat bedoeld is om slaap op te wekken om slapeloosheid te voorkomen of om verstoorde slaappatronen te verlichten. Omvat producten zoals drankjes en pillen.</t>
  </si>
  <si>
    <t>Excludes products such as Sleeping Tablets obtained only by prescription or from a healthcare professional, products that may be used to help induce sleep such as Aromatherapy Oils and Homeopathic Remedies and Anti–Snoring Aids such as a Nasal Strip.</t>
  </si>
  <si>
    <t>Exclusief producten zoals slaappillen die alleen op doktersvoorschrift worden verkregen of afkomstig zijn van een zorgverlener, producten die gebruikt kunnen worden om slaperigheid op te wekken zoals oliën voor aromatherapie en homeopathische middelen, en anti-snurk hulpmiddelen zoals een neusstrip.</t>
  </si>
  <si>
    <t>Sleeping/Stress Relieving Products</t>
  </si>
  <si>
    <t>Slaap-/Stressverminderende Middelen</t>
  </si>
  <si>
    <t>Stress Relief/Calmatives</t>
  </si>
  <si>
    <t>Stressverminderende/Kalmerende Middelen</t>
  </si>
  <si>
    <t>Includes any products that can be described/observed as a preparation used to alleviate or reduce stress and stress related symptoms.Includes products such as Liquid Remedies and Tablet Remedies.</t>
  </si>
  <si>
    <t>Omvat alle producten die kunnen worden waargenomen/omschreven als een preparaat dat bedoeld is om stress of stressgerelateerde symptomen te verlichten of te verminderen. Omvat producten zoals drankjes en pillen.</t>
  </si>
  <si>
    <t>Excludes products such as Stress Relief Tablets obtained only by prescription or from a healthcare professional, Essential Oils and Homeopathic Remedies that may be used to reduce stress levels and Bubble Bath.</t>
  </si>
  <si>
    <t>Exclusief producten zoals stressverminderende pillen die alleen op doktersvoorschrift worden verkregen of afkomstig zijn van een zorgverlener, esoterische oliën en homeopathische middelen die gebruikt worden om de hoeveelheid stress te verminderen, en bubbelbaden.</t>
  </si>
  <si>
    <t>Sleeping/Stress Relieving Products Variety Packs</t>
  </si>
  <si>
    <t>Slaap/Stressverminderende Middelen – Assortimenten</t>
  </si>
  <si>
    <t>Includes any products that can be described/observed as two or more distinct Sleeping/Stress Relieving Products sold together, which exist within the schema belonging to different bricks but to the same class, that is two or more products contained within the same pack which cross bricks within the Sleeping/Stress Relieving Products class. Includes products such as Stress Relief and Insomnia Relief sold together.Items that are received free with purchases should be removed from the classification decision–making process.</t>
  </si>
  <si>
    <t>Omvat alle producten die kunnen worden waargenomen/omschreven als twee of meer verschillende slaapmiddelen of stressverminderende middelen die tezamen worden verkocht, die binnen het schema bestaan, maar bij verschillende bricks in dezelfde klasse behoren. Een voorbeeld is de gezamenlijke verkoop van een anti-stress en een anti-slapeloosheid middel. Producten die gratis zijn, moeten buiten het beslissingsproces voor classificatie worden gelaten.</t>
  </si>
  <si>
    <t>Excludes products such as Stress Relief and Eye Preparation variety packs and Sleeping/Stress Relieving Products variety packs obtained only by prescription or from a healthcare professional.</t>
  </si>
  <si>
    <t>Exclusief producten zoals assortimenten voor anti-stress middelen en oogpreparaten, en assortimenten voor slaapmiddelen of stressverminderende middelen die alleen op doktersvoorschrift worden verkregen of afkomstig zijn van een zorgverlener.</t>
  </si>
  <si>
    <t>Sleeping/Stress Relieving Products Other</t>
  </si>
  <si>
    <t>Slaap/Stressverminderende Middelen – Overig</t>
  </si>
  <si>
    <t>Includes any products that can be described/observed as Sleeping/Stress Relieving Products, where the user of the schema is not able to classify the product in existing bricks within the schema.</t>
  </si>
  <si>
    <t>Omvat alle producten die kunnen worden waargenomen/omschreven als slaap- of stressverminderend middel, waarvan de gebruiker van het schema niet in staat is om het product in een van de bestaande bricks binnen het schema te classificeren.</t>
  </si>
  <si>
    <t>Excludes any Sleeping/Stress Relieving Products obtained only by prescription or from a healthcare professional and Sleeping/Stress Relieving products that are classified within Vitamins, Minerals and Nutritional Supplements or Flower/Homeopathic Remedies.</t>
  </si>
  <si>
    <t>Exclusief alle producten die op dit moment zijn geclassificeerd in het schema, en slaap- of stressverminderende middelen die alleen op doktersvoorschrift worden verkregen of afkomstig zijn van een zorgverlener.</t>
  </si>
  <si>
    <t>Chest Rubs</t>
  </si>
  <si>
    <t>Borstinwrijfmiddelen</t>
  </si>
  <si>
    <t>Includes any products that can be described/observed as a preparation intended to be rubbed onto the chest and neck to provide temporary relief of congestion and other cold symptoms</t>
  </si>
  <si>
    <t>Omvat alle producten die kunnen worden waargenomen/omschreven als een preparaat dat bedoeld is om op de borst en nek te wrijven om aldus tijdelijke verlichting van congestie en andere symptomen van verkoudheid te bieden.</t>
  </si>
  <si>
    <t>Excludes products such as Chest Rubs obtained only by prescription or from a healthcare professional, and other products which are used as a decongestant but are not rubbed onto the chest or neck such as Decongestant Sprays or Tablets.</t>
  </si>
  <si>
    <t>Exclusief producten zoals borstwrijfmiddelen die alleen op doktersvoorschrift worden verkregen of afkomstig zijn van een zorgverlener, en andere producten die als decongestant gebruikt worden maar niet op de borst of nek gewreven worden zoals sprays en pillen.</t>
  </si>
  <si>
    <t>Respiratory/Allergy Products</t>
  </si>
  <si>
    <t>Ademhalings-/Allergiemiddelen</t>
  </si>
  <si>
    <t>Cold/Cough Remedies</t>
  </si>
  <si>
    <t>Verkoudheid/Hoest Middelen</t>
  </si>
  <si>
    <t>Includes any products that can be described/observed as remedies that prevent and/or relieve common respiratory infections such as coughs, colds and influenza. Includes products such as Liquid Remedies, Soluble Powder Remedies, Tablet Form Remedies and Sprays.</t>
  </si>
  <si>
    <t>Omvat alle producten die kunnen worden waargenomen/omschreven als middelen die infecties van de luchtwegen, zoals hoesten, verkoudheid en griep, voorkomen en/of verlichten. Omvat producten zoals drankjes, oplosbare poeders, pillen en sprays.</t>
  </si>
  <si>
    <t>Excludes products such as Cold/Cough Remedies obtained only by a prescription or from a healthcare professional, Confectionery that may provide additional prevention/relief to colds/coughs, Pain Relief Products such as Headache Tablets and products described/observed to reduce arthritic/rheumatic/muscular pain.</t>
  </si>
  <si>
    <t>Exclusief producten zoals verkoudheid- en hoestmiddelen die alleen op doktersvoorschrift worden verkregen of afkomstig zijn van een zorgverlener, hoestbonbons, pijnstillers zoals hoofdpijntabletten en producten die beschreven/waargenomen worden om artritis, reumatische en spierpijn te bestrijden.</t>
  </si>
  <si>
    <t>Inhalers/Nebulisers/Respirators (Non Powered)</t>
  </si>
  <si>
    <t>Inhaleertoestellen/Nevelapparaten/Ademhalingstoestellen (Niet-elektrisch)</t>
  </si>
  <si>
    <t>Includes any products that can be described/observed as a non–powered device that delivers either clean air, gas or microscopic particles of medication directly to the upper respiratory tract, in order to prevent and relieve discomfort and congestion of the nasal and sinus passages. Typically, these products include hand–held pump dispensers used to relieve asthmatic conditions in the patient.Specifically</t>
  </si>
  <si>
    <t>Omvat alle producten die kunnen worden waargenomen/omschreven als een niet-elektrisch apparaat dat ofwel schone lucht, gas of microscopische deeltjes van geneesmiddelen rechtstreeks aan de bovenste luchtwegen levert, om ongemak en verstopping van de neus te voorkomen en te verminderen. Kenmerkend voor deze producten zijn pompdispensers voor in de hand, gebruikt om astmatische aandoeningen bij de patiënt te verlichten.</t>
  </si>
  <si>
    <t>excludes powered Inhalers, Nebulisers and Respirators.Excludes products such as non–powered Inhalers, Nebulisers and Respirators obtained only by prescription or from a healthcare professional, Humidifiers and Vaporisers and any preparations that help relieve allergies and respiratory problems such as Chest Rubs.</t>
  </si>
  <si>
    <t>Sluit specifiek elektrische inhalatoren, vernevelaars en respiratoren uit. Exclusief producten zoals niet-elektrische inhalatoren, vernevelaars en respiratoren die alleen op doktersvoorschrift worden verkregen of afkomstig zijn van een zorgverlener, bevochtigers, vaporizers en alle preparaten die helpen om allergieën en ademhalingsproblemen te verlichten, zoals borstwrijfmiddelen.</t>
  </si>
  <si>
    <t>Inhalers/Nebulisers/Respirators (Powered)</t>
  </si>
  <si>
    <t>Inhaleertoestellen/Nevelapparaten/Ademhalingstoestellen (Elektrisch)</t>
  </si>
  <si>
    <t>Includes any products that can be described/observed as a powered device that delivers either clean air, gas or microscopic particles of medication directly to the upper respiratory tract, in order to prevent and relieve discomfort and congestion of the nasal and sinus passages. Typically, these products include ultrasonic nebulisers where sound vibrations create a drug aerosol application for asthmatic conditions.Specifically</t>
  </si>
  <si>
    <t>Omvat alle producten die kunnen worden waargenomen/omschreven als een elektrisch apparaat dat ofwel schone lucht, gas of microscopische deeltjes van geneesmiddelen rechtstreeks aan de bovenste luchtwegen levert, om ongemak en verstopping van de neus te voorkomen en te verminderen. Kenmerkend voor deze producten zijn onder andere ultrasone vernevelaars waarbij de geluidstrillingen een inhalator creëren voor astmatische aandoeningen.</t>
  </si>
  <si>
    <t>excludes non–powered Inhalers, Nebulisers and Respirators.Excludes products such as powered Inhalers, Nebulisers and Respirators obtained only by prescription or from a healthcare professional, Humidifiers and Vaporisers and any preparations that help relieve allergies and respiratory problems such as Chest Rubs.</t>
  </si>
  <si>
    <t>Sluit specifiek niet-elektrische inhalatoren, vernevelaars en respiratoren uit. Exclusief producten zoals elektrische inhalatoren, vernevelaars en respiratoren die alleen op doktersvoorschrift worden verkregen of afkomstig zijn van een zorgverlener, bevochtigers, vaporizers en alle preparaten die helpen om allergieën en ademhalingsproblemen te verlichten, zoals borstwrijfmiddelen.</t>
  </si>
  <si>
    <t>Nasal Strips/Sprays</t>
  </si>
  <si>
    <t>Neusstrips/Sprays</t>
  </si>
  <si>
    <t>Includes any products that can be described/observed as remedies that provide relief to nasal congestion, restore moisture to dry nasal passages and/or reduce breathing problems.Includes products such as Liquid Remedies, Soluble Powder Remedies, Tablet Form Remedies, Strips, and Sprays.</t>
  </si>
  <si>
    <t>Omvat alle producten die kunnen worden waargenomen/omschreven als middelen die verlichting bieden aan een verstopte neus, vochtherstellen bij een te droge neus en/of verminderen van ademhalingsproblemen. Omvat producten zoals drankjes, oplosbare poeders, pillen, strippen en sprays.</t>
  </si>
  <si>
    <t>Excludes products such as Nasal Strips/Sprays obtained only by a prescription or from a healthcare professional and products used to treat snoring habits.</t>
  </si>
  <si>
    <t>Exclusief producten zoals neusstrips en neussprays die alleen op doktersvoorschrift worden verkregen of afkomstig zijn van een zorgverlener, en producten die gebruikt worden om snurken te behandelen.</t>
  </si>
  <si>
    <t>Throat Remedies</t>
  </si>
  <si>
    <t>Middelen voor de keel</t>
  </si>
  <si>
    <t>Includes any products that can be described/observed as a preparation intended to soothe or provide relief from the symptoms of a sore or infected throat.Includes products such as Liquid Remedies, Soluble Powder Remedies, Tablet Remedies and Spray Remedies.</t>
  </si>
  <si>
    <t>Omvat alle producten die kunnen worden waargenomen/omschreven als een preparaat dat bedoeld is om de symptomen van een pijnlijke of geïnfecteerde keel te kalmeren of te verlichten. Omvat producten zoals drankjes, oplosbare poeders, pillen en sprays.</t>
  </si>
  <si>
    <t>Excludes products such as Throat Remedies obtained only by prescription or from a healthcare professional and any remedy not specifically intended for the throat.</t>
  </si>
  <si>
    <t>Exclusief producten zoals middelen voor de keel die alleen op doktersvoorschrift worden verkregen of afkomstig zijn van een zorgverlener, en alle middelen die niet specifiek bedoeld zijn voor de keel.</t>
  </si>
  <si>
    <t>Allergy Prevention/Relief/Antihistamines</t>
  </si>
  <si>
    <t>Allergiepreventie/Allergievermindering/Antihistamines</t>
  </si>
  <si>
    <t>Includes any products that can be described/observed as remedies that prevent and/or relieve illness, skin problems and/or breathing problems, caused by allergies.Products may be targeted at specific allergies such as hay fever or asthma.Includes products such as Liquid Remedies, Soluble Powder Remedies, Tablet Form Remedies and Sprays.</t>
  </si>
  <si>
    <t>Omvat alle producten die kunnen worden waargenomen/omschreven als middelen die bedoeld zijn om ziekte, huidproblemen en/of ademhalingsproblemen, veroorzaakt door allergieën, te voorkomen en/of te verlichten. Producten kunnen bedoeld zijn voor specifieke allergieën zoals hooikoorts of astma. Omvat producten zoals drankjes, oplosbare poeders, pillen en sprays.</t>
  </si>
  <si>
    <t>Excludes products such as Allergy Prevention/Relief/Antihistamines obtained only by a prescription or from a healthcare professional.</t>
  </si>
  <si>
    <t>Exclusief producten zoals allergiepreventie, allergievermindering en antihistamines die alleen op doktersvoorschrift worden verkregen of afkomstig zijn van een zorgverlener.</t>
  </si>
  <si>
    <t>Decongestants Other</t>
  </si>
  <si>
    <t>Decongestiva – Overig</t>
  </si>
  <si>
    <t>Includes any products that can be described/observed as decongestants, which are not classified within any other brick within the Respiratory/Allergy Products class</t>
  </si>
  <si>
    <t>Omvat alle producten die kunnen worden waargenomen/omschreven als decongestivum, waarvan de gebruiker van het schema niet in staat is om het product in een van de bestaande bricks binnen het schema te classificeren.</t>
  </si>
  <si>
    <t>Excludes any other decongestant products such as Allergy Prevention/Relief/Antihistamines, Cold/Cough Remedies and Nasal Strips/Sprays.</t>
  </si>
  <si>
    <t>Exclusief alle producten die op dit moment zijn geclassificeerd in het schema, en decongestiva die alleen op doktersvoorschrift worden verkregen of afkomstig zijn van een zorgverlener.</t>
  </si>
  <si>
    <t>Humidifiers/Vaporisers (Non Powered)</t>
  </si>
  <si>
    <t>Bevochtigingsapparaten/Verstuivers (Niet-elektrisch)</t>
  </si>
  <si>
    <t>Includes any products that can be described/observed as a non–powered device that provides a moist, clean or treated air environment to avoid throat and nasal dryness and discomfort or relieve allergies and respiratory problems.Includes non–powered Humidifiers, which disperse tiny droplets of water to create a moist atmosphere, and non–powered Vaporisers, which turn liquid into vapour that is then dispersed into the atmosphere. Includes products that may be targeted at specific conditions such as Hay Fever.Includes refills for such products.Specifically</t>
  </si>
  <si>
    <t>Omvat alle producten die kunnen worden waargenomen/omschreven als een niet-elektrisch apparaat dat voorziet in een vochtige, schone of behandelde luchtomgeving om een droge keel en neus te voorkomen en om allergieën en ademhalingsproblemen te voorkomen. Omvat niet-elektrische luchtbevochtigers, die kleine waterdruppeltjes verspreiden om een vochtige atmosfeer te creëren, en niet-elektrische vaporizers, die vloeistof omzetten in damp die vervolgens wordt verspreid in de lucht. Omvat producten die bedoeld kunnen zijn voor specifieke aandoeningen zoals hooikoorts. Inclusief vullingen voor dergelijke producten.</t>
  </si>
  <si>
    <t>excludes powered Humidifiers and Vaporisers.Excludes products such as powered Humidifiers and Vaporisers, Vaporisers obtained only by prescription or from a healthcare professional and other preparations that may give off a vapour to help relieve allergies and respiratory problems such as Chest Rubs.</t>
  </si>
  <si>
    <t>Sluit specifiek elektrische luchtbevochtigers en vaporizers uit. Exclusief producten zoals niet-elektrische luchtbevochtigers en vaporizers die alleen op doktersvoorschrift worden verkregen of afkomstig zijn van een zorgverlener, en andere preparaten die een damp kunnen afgeven om allergieën en ademhalingsproblemen te voorkomen zoals borstwrijfmiddelen.</t>
  </si>
  <si>
    <t>Respiratory/Allergy Products Variety Packs</t>
  </si>
  <si>
    <t>Ademhalings-/Allergiemiddelen – Assortimenten</t>
  </si>
  <si>
    <t>Includes any products that can be described/observed as two or more distinct Respiratory/Allergy Products sold together, which exist within the schema belonging to different bricks but to the same class, that is two or more products contained within the same pack which cross bricks within the Respiratory/Allergy Products class. Includes products such as Cough Remedies and Hay Fever Relief sold together.Items that are received free with purchases should be removed from the classification decision–making process.</t>
  </si>
  <si>
    <t>Omvat alle producten die kunnen worden waargenomen/omschreven als twee of meer verschillende ademhalings- of allergiemiddelen die tezamen worden verkocht, die binnen het schema bestaan, maar bij verschillende bricks in dezelfde klasse behoren. Een voorbeeld is de gezamenlijke verkoop van hoestsiroop en een anti-hooikoorts middel. Producten die gratis zijn, moeten buiten het beslissingsproces voor classificatie worden gelaten.</t>
  </si>
  <si>
    <t>Excludes products such as Cough Remedies and Vitamin variety packs and Respiratory/Allergy Products variety packs obtained only by prescription or from a healthcare professional.</t>
  </si>
  <si>
    <t>Exclusief producten zoals assortimenten voor hoestdranken en vitaminen, en assortimenten voor ademhalings- of allergiemiddelen die alleen op doktersvoorschrift worden verkregen of afkomstig zijn van een zorgverlener.</t>
  </si>
  <si>
    <t>Humidifiers/Vaporisers (Powered)</t>
  </si>
  <si>
    <t>Bevochtigingsapparaten/Verstuivers (Elektrisch)</t>
  </si>
  <si>
    <t>Includes any products that can be described/observed as a powered device that provides a moist, clean or treated air environment to avoid throat and nasal dryness and discomfort or relieve allergies and respiratory problems.Includes powered Humidifiers, which disperse tiny droplets of water to create a moist atmosphere, and powered Vaporisers, which turn liquid into vapour that is then dispersed into the atmosphere. Includes products that may be targeted at specific conditions such as Hay Fever.Includes refills for such products.Specifically</t>
  </si>
  <si>
    <t>Omvat alle producten die kunnen worden waargenomen/omschreven als een elektrisch apparaat dat voorziet in een vochtige, schone of behandelde luchtomgeving om een droge keel en neus te voorkomen en om allergieën en ademhalingsproblemen te voorkomen. Omvat elektrische luchtbevochtigers, die kleine waterdruppeltjes verspreiden om een vochtige atmosfeer te creëren, en elektrische vaporizers, die vloeistof omzetten in damp die vervolgens wordt verspreid in de lucht. Omvat producten die bedoeld kunnen zijn voor specifieke aandoeningen zoals hooikoorts. Inclusief vullingen voor dergelijke producten.</t>
  </si>
  <si>
    <t>excludes non–powered Humidifiers and Vaporisers.Excludes products such as non–powered Humidifiers and Vaporisers, Vaporisers obtained only by prescription or from a healthcare professional and other preparations that may give off a vapour to help relieve allergies and respiratory problems such as Chest Rubs.</t>
  </si>
  <si>
    <t>Sluit specifiek niet-elektrische luchtbevochtigers en vaporizers uit. Exclusief producten zoals elektrische luchtbevochtigers en vaporizers die alleen op doktersvoorschrift worden verkregen of afkomstig zijn van een zorgverlener, en andere preparaten die een damp kunnen afgeven om allergieën en ademhalingsproblemen te voorkomen zoals borstwrijfmiddelen.</t>
  </si>
  <si>
    <t>Respiratory/Allergy Products Other</t>
  </si>
  <si>
    <t>Ademhalings-/Allergiemiddelen – Overig</t>
  </si>
  <si>
    <t>Includes any products that can be described/observed as Respiratory/Allergy products, where the user of the schema is not able to classify the product in existing bricks within the schema.</t>
  </si>
  <si>
    <t>Omvat alle producten die kunnen worden waargenomen/omschreven als ademhalings- of allergiemiddel, waarvan de gebruiker van het schema niet in staat is om het product in een van de bestaande bricks binnen het schema te classificeren.</t>
  </si>
  <si>
    <t>Excludes all currently classified Respiratory/Allergy products, Flower/Homeopathic remedies for respiratory and allergy problems and Respiratory/Allergy Products obtained only by prescription or from a healthcare professional.</t>
  </si>
  <si>
    <t>Exclusief alle producten die op dit moment zijn geclassificeerd in het schema, en ademhalings- of allergiemiddelen die alleen op doktersvoorschrift worden verkregen of afkomstig zijn van een zorgverlener.</t>
  </si>
  <si>
    <t>Hand Sanitizers / Antiseptics</t>
  </si>
  <si>
    <t>Antiseptica</t>
  </si>
  <si>
    <t>Includes any products that can be described/observed as preparations intended for sanitizing or disinfecting the skin and preparations for alleviating infections by killing bacteria in wounds, or to soothe/aid the healing of the broken/allergic skin.Includes alcohol–based Hand Sanitizer gels and foams as well as over–the–counter Antiseptic Creams, Liquid Remedies, Tablet Remedies, Lotions and Wipes.</t>
  </si>
  <si>
    <t>Omvat alle producten die kunnen worden waargenomen/omschreven als preparaten die bestemd zijn voor het schoonmaken of desinfecteren van de huid en preparaten voor het verminderen van infecties door het doden van bacteriën in wonden, of door de genezing van de kapotte/allergische huid te verzachten/helpen. Omvat gel en schuim desinfecterende handzeep op alcoholbasis evenals antiseptische crèmes, drankjes, pillen, lotions en doekjes uit de vrije verkoop.</t>
  </si>
  <si>
    <t>Excludes products such as Antiseptics obtained only by prescription or from a healthcare professional, General/Multi–purpose Aids that help alleviate a variety of ailments and Skin/Scalp products that have a secondary purpose as an antiseptic such as Aftersun Creams and Insect Spray Repellents. Also excludes Sterilisers and Surgical Spirits.</t>
  </si>
  <si>
    <t>Exclusief producten zoals antiseptica die alleen op doktersvoorschrift worden verkregen of afkomstig zijn van een zorgverlener, algemene/veelzijdige hulpmiddelen die helpen om een verscheidenheid aan aandoeningen te verlichten, en huid/hoofdhuid producten die een secundair doel als ontsmettingsmiddel hebben zoals aftersun crèmes en insecten afweermiddelen. Ook exclusief sterilisatoren en chirurgische alcohol.</t>
  </si>
  <si>
    <t>Skin/Scalp Aid Products</t>
  </si>
  <si>
    <t>Huid/Hoofdhuid Behandelingenproducten</t>
  </si>
  <si>
    <t>Parasite Infestation Treatments</t>
  </si>
  <si>
    <t>Ongediertebestrijdingsmiddelen</t>
  </si>
  <si>
    <t>Includes any products that can be described/observed as a preparation intended to treat infestations of parasites such as head lice or body lice.Includes products such as Lotion Remedies, Shampoos and Cream Remedies.Specifically</t>
  </si>
  <si>
    <t>Omvat alle producten die kunnen worden waargenomen/omschreven als een preparaat bedoeld om gevallen van besmetting met parasieten zoals hoofdluizen of andere luizen te behandelen. Omvat producten zoals lotions, shampoos en crèmes.</t>
  </si>
  <si>
    <t>excludes all Shampoos not intended to treat parasitic infestations.Excludes products such as Parasite Infestation Treatment only obtained by prescription or from a healthcare professional, powered and non–powered Parasite Equipment such as Head Lice Combs and Shampoos that are used for cleaning or washing the hair.</t>
  </si>
  <si>
    <t>Exclusief producten zoals die voor de bestrijding van parasietenbesmetting die alleen op doktersvoorschrift worden verkregen of afkomstig zijn van een zorgverlener, elektrische en niet-elektrische parasieten apparatuur zoals een hoofdluiskam en shampoos die niet bedoeld zijn besmetting door parasieten te behandelen.</t>
  </si>
  <si>
    <t>Psoriasis/Eczema/Dry Skin/Scalp Treatments</t>
  </si>
  <si>
    <t>Psoriasis/Eczema/Droge Huid Behandelingen</t>
  </si>
  <si>
    <t>Includes any products that can be described/observed as a preparation intended to treat and alleviate the conditions of psoriasis/eczema and excessively dry skin, which are characterised by cracked, chapped or chafed skin. Products included may treat skin that has dried but previously been exposed to excessive perspiration resulting in chapped/chafed skin.Includes products such as Lotion Remedies, Cream Remedies, Tablet Remedies.</t>
  </si>
  <si>
    <t>Omvat alle producten die kunnen worden waargenomen/omschreven als een preparaat bedoeld om de omstandigheden van psoriasis/eczeem en een te droge huid, die worden gekenmerkt door een gebarsten, schrale of geïrriteerde huid te behandelen en te verzachten. De omvatte producten zouden de uitgedroogde huid kunnen verzorgen, die eerder blootgesteld was aan overmatige transpiratie resulterend in kloofjes en een ruwe huid. Omvat producten zoals lotions, crèmes en pillen.</t>
  </si>
  <si>
    <t>Excludes products such as Psoriasis/Eczema/Dry Skin/Scalp Treatments only obtained by prescription or from a healthcare professional, Moisturisers that are not intended to be used to treat skin/scalp conditions such as Facial Moisturising Cream.</t>
  </si>
  <si>
    <t>Exclusief producten zoals behandelingen voor psoriasis/eczeem/droge (hoofd)huid, die alleen op doktersvoorschrift worden verkregen of afkomstig zijn van een zorgverlener, en vochtinbrengende crèmes die niet bestemd zijn om te worden gebruikt om huid/hoofdhuid aandoeningen te behandelen, zoals vochtinbrengende crèmes voor het gezicht.</t>
  </si>
  <si>
    <t>Hair Loss Treatments</t>
  </si>
  <si>
    <t>Haaruitvalbehandelingen</t>
  </si>
  <si>
    <t>Includes any products that can be described/observed as a preparation intended to treat and prevent the loss of hair.Includes products such as Cream Remedies, Lotion Remedies and sprays.</t>
  </si>
  <si>
    <t>Omvat alle producten die kunnen worden waargenomen/omschreven als een preparaat bedoeld om haaruitval te behandelen en te voorkomen. Omvat producten zoals crèmes, lotions en sprays.</t>
  </si>
  <si>
    <t>Excludes products such as Hair Loss Treatments only obtained by prescription or from a healthcare professional, Shampoos and other Hair Treatments used to clean and style the hair such as Hairspray, Hair Gels and Hair Shampoo.</t>
  </si>
  <si>
    <t>Exclusief producten zoals haaruitval behandelingen die alleen op doktersvoorschrift worden verkregen of afkomstig zijn van een zorgverlener, shampoos en andere haarproducten die bedoeld zijn om het haar te verzorgen zoals haarlak en gel.</t>
  </si>
  <si>
    <t>Insect Bite Relief</t>
  </si>
  <si>
    <t>Kalmerend Middel bij Insectenbeten</t>
  </si>
  <si>
    <t>Includes any products that can be described/observed as a preparation intended to treat and relieve the itching and stings that are caused by insect bites such as bee and wasp stings.Includes products such as Cream Remedies, Lotion Remedies and Sprays.</t>
  </si>
  <si>
    <t>Omvat alle producten die kunnen worden waargenomen/omschreven als een preparaat bedoeld om jeuk en steken door insectenbeten, zoals bijen- en wespensteken, te behandelen en te verlichten. Omvat producten zoals crèmes, lotions en sprays.</t>
  </si>
  <si>
    <t>Excludes products such as Insect Bite Relief Treatments only obtained by prescription or from a healthcare professional, products that incorporate an insect bite relief as a secondary additional function such as Aftersun products and Insect Repellents such as Sprays that are applied to the body to prevent the insects from biting/stinging.</t>
  </si>
  <si>
    <t>Exclusief producten zoals kalmerende middelen bij insectenbeten die alleen op doktersvoorschrift worden verkregen of afkomstig zijn van een zorgverlener, en producten die insectenbeten verzachten die een secundair doel als ontsmettingsmiddel hebben zoals aftersun crèmes en insecten afweermiddelen zoals sprays die op het lichaam worden toegepast om insectenbeten te voorkomen.</t>
  </si>
  <si>
    <t>Anti-fungal Products</t>
  </si>
  <si>
    <t>Anti-schimmel Producten</t>
  </si>
  <si>
    <t>Includes any products that can be described/observed as a treatment intended to alleviate fungal infections such as athlete’s foot, candida and tinea versicolor.Includes products such as Creams Remedies, Liquid Remedies and Tablet Remedies.</t>
  </si>
  <si>
    <t>Omvat alle producten die kunnen worden waargenomen/omschreven als een behandeling bedoeld om schimmelinfecties zoals voetschimmel, candida en tinea versicolor te verlichten. Omvat producten zoals crèmes, drankjes en pillen.</t>
  </si>
  <si>
    <t>Excludes products such as Anti–Fungal products obtained only by prescription or from a healthcare professional, Antiseptics that are used to treat open wounds to prevent septicaemia, treatments that are specifically targeted to treat warts/veruccas/corns/callous and Eczema/Dry Skin Scalp treatments.</t>
  </si>
  <si>
    <t>Exclusief producten zoals anti-schimmel producten die alleen op doktersvoorschrift worden verkregen of afkomstig zijn van een zorgverlener, antiseptica die gebruikt worden om open wonden te behandelen om bloedvergiftiging te voorkomen, behandelingen die specifiek bedoeld zijn voor wratten/likdoorns/eelt en eczeem/droge (hoofd)huid behandelingen.</t>
  </si>
  <si>
    <t>General/Multi Purpose Skin/Scalp Treatments</t>
  </si>
  <si>
    <t>Algemene/Veelzijdige Huid/Hoofdhuidbehandelingen</t>
  </si>
  <si>
    <t>Includes any products that can be described/observed as a preparation that treats and alleviates a variety of skin/scalp ailments, such as medicated powder that can treat chapped skin, itchy skin, skin rash, chafing and sunburn.Includes products such as Cream Remedies, Lotion Remedies, Sprays .</t>
  </si>
  <si>
    <t>Omvat alle producten die kunnen worden waargenomen/omschreven als een preparaat dat een verscheidenheid aan (hoofd)huid aandoeningen behandelt en verlicht, zoals medicinaal poeder dat een schrale huid, jeukende huid, huiduitslag en zonnebrand kan behandelen. Omvat producten zoals crèmes, lotions en sprays.</t>
  </si>
  <si>
    <t>Excludes products such as General/Multi–purpose Skin/Scalp Treatments only obtained by prescription or from a healthcare professional, Skin/Scalp Treatments that are used to treat one specific ailment such as Creams that are intended to treat acne.</t>
  </si>
  <si>
    <t>Exclusief producten zoals algemene/veelzijdige (hoofd)huid behandelingen die alleen op doktersvoorschrift worden verkregen of afkomstig zijn van een zorgverlener, (hoofd)huid behandelingen die gebruikt worden om één specifieke aandoening te behandelen zoals crèmes bedoeld voor de behandeling van acne.</t>
  </si>
  <si>
    <t>Parasite Infestation Equipment (Non Powered)</t>
  </si>
  <si>
    <t>Apparatuur voor Ongediertebestrijding (Niet-elektrisch)</t>
  </si>
  <si>
    <t>Includes any products that can be described/observed as a non–powered device intended to treat and/or prevent parasite infestations such as head lice or body lice.Includes products such as non–powered Head Lice Combs that have been designed to remove lice from wet hair following the application of head lice lotion treatments.Specifically</t>
  </si>
  <si>
    <t>Omvat alle producten die kunnen worden waargenomen/omschreven als een niet-elektrisch apparaat bedoeld voor het behandelen en/of voorkomen van parasitaire infecties, zoals hoofdluis of kleerluis. Omvat producten zoals Niet-elektrische hoofdluiskammen die zijn ontworpen om hoofdluis te verwijderen uit nat haar na het behandelen met hoofdluis lotion.</t>
  </si>
  <si>
    <t>excludes all powered Parasite Infestation equipment, and Parasite Infestation treatments.Excludes products such as non–powered Parasite Infestation Equipment obtained only by prescription or from a healthcare professional, Parasite Treatments such as Head Lice Lotion, powered Parasite Infestation Treatments such as Electronic Head Lice Combs and all other types of Combs used for styling the hair.</t>
  </si>
  <si>
    <t>Exclusief producten zoals niet-elektrische apparaten bedoeld voor het behandelen van parasitaire infecties die alleen op doktersvoorschrift worden verkregen of afkomstig zijn van een zorgverlener, alle parasietbehandelingen zoals hoofdluis lotion, alle elektrische apparaten bedoeld voor het behandelen en/of voorkomen van parasitaire infecties zoals elektrische hoofdluiskammen en alle andere soorten kammen die bedoeld zijn om het haar in model te brengen.</t>
  </si>
  <si>
    <t>Parasite Infestation Equipment (Powered)</t>
  </si>
  <si>
    <t>Apparatuur voor Ongediertebestrijding (Elektrisch)</t>
  </si>
  <si>
    <t>Includes any products that can be described/observed as a powered device intended to treat and/or prevent parasite infestations such as head lice or body lice.Includes products such as powered Head Lice Combs that have been designed to remove lice from wet hair following the application of head lice lotion treatments.Specifically</t>
  </si>
  <si>
    <t>Omvat alle producten die kunnen worden waargenomen/omschreven als een elektrisch apparaat bedoeld voor het behandelen en/of voorkomen van parasitaire infecties, zoals hoofdluis of kleerluis. Omvat producten zoals elektrische hoofdluiskammen die zijn ontworpen om hoofdluis te verwijderen uit nat haar na het behandelen met hoofdluis lotion.</t>
  </si>
  <si>
    <t>excludes all non–powered Parasite Infestation equipment, and Parasite Infestation treatments.Excludes products such as powered Parasite Infestation Equipment obtained only by prescription or from a healthcare professional, Parasite Treatments such as Head Lice Lotion, non–powered Parasite Infestation Treatments such as Head Lice Combs and all other types of Combs used for styling the hair.</t>
  </si>
  <si>
    <t>Exclusief producten zoals elektrische apparaten bedoeld voor het behandelen van parasitaire infecties die alleen op doktersvoorschrift worden verkregen of afkomstig zijn van een zorgverlener, alle parasietbehandelingen zoals hoofdluis lotion, alle niet-elektrische apparaten bedoeld voor het behandelen en/of voorkomen van parasitaire infecties zoals elektrische hoofdluiskammen en alle andere soorten kammen die bedoeld zijn om het haar in model te brengen.</t>
  </si>
  <si>
    <t>Acne/Rosacea Treatments</t>
  </si>
  <si>
    <t>Acne/Gordelroos Behandelingen</t>
  </si>
  <si>
    <t>Includes any products that can be described/observed as a preparation intended to treat and alleviate acne and rosacea skin diseases, which are characterised by pimples, redness of the face and flushing of the skin.Includes products such as Creams Remedies, Lotion Remedies and Sprays.</t>
  </si>
  <si>
    <t>Omvat alle producten die kunnen worden waargenomen/omschreven als een preparaat dat bedoeld is ter behandeling en verlichting van acne en rosacea, huidziekten die worden gekenmerkt door puistjes, roodheid van het gezicht en rode plekken op de huid. Omvat producten zoals crèmes, lotions en sprays.</t>
  </si>
  <si>
    <t>Excludes products such as Acne/Rosacea Treatments obtained only by prescription or from a healthcare professional, Aftersun products that are used to soothe and moisturise the skin after being in the sun, Anti–Spot Tools that are used remove spots and Cleansers/Washers that are used to clean the skin.</t>
  </si>
  <si>
    <t>Exclusief producten zoals acne/rosacea behandelingen die alleen op doktersvoorschrift worden verkregen of afkomstig zijn van een zorgverlener, aftersun producten bedoeld om de huid te verzachten en te hydrateren na aan de zon te zijn blootgesteld, anti-spot middelen die gebruikt worden om pigmentvlekken te verwijderen en reinigingsmiddelen voor de huid.</t>
  </si>
  <si>
    <t>Wart/Verruca/Corn/Callous Treatments</t>
  </si>
  <si>
    <t>Wrat/Likdoorn/Eeltplek Behandelingen</t>
  </si>
  <si>
    <t>Includes any products that can be described/observed as a preparation intended to treat skin growths caused by viral infections in the top layer of skin, such as those found on the hands or feet and to treat hard thickened skin found on the hands, feet and toes.Includes products such as Lotion Remedies, Cream Remedies and Tablet Remedies.Specifically</t>
  </si>
  <si>
    <t>Omvat alle producten die kunnen worden waargenomen/omschreven als een preparaat dat bedoeld is ter behandeling van huidgezwellen veroorzaakt door virale infecties in de bovenste laag van de huid, zoals die gevonden op handen of voeten en ter behandeling van te harde, verdikte huid op handen, voeten en tenen. Omvat producten zoals crèmes, lotions en pillen.</t>
  </si>
  <si>
    <t>excludes devices and implements designed to remove corns or calluses such as Pumice Stones.Excludes products such as Wart/Verruca/Corn/Callous Treatments obtained only by prescription or from a healthcare professional and Anti–Fungal products that are used to treat fungal skin infections such as athlete’s foot.</t>
  </si>
  <si>
    <t>Sluit specifiek apparaten en werktuigen ontworpen om likdoorns of eelt te verwijderen uit zoals puimsteen. Exclusief producten zoals wrat/likdoorn/eeltplek behandelingen die alleen op doktersvoorschrift worden verkregen of afkomstig zijn van een zorgverlener, en anti-schimmel producten die worden gebruikt om schimmelinfecties van de huid te behandelen zoals voetschimmel.</t>
  </si>
  <si>
    <t>Skin/Scalp Treatment Products Variety Packs</t>
  </si>
  <si>
    <t>Huid/Hoofdhuid Behandelingsproducten – Assortimenten</t>
  </si>
  <si>
    <t>Includes any products that can be described/observed as two or more distinct Skin/Scalp Treatment Products sold together, which exist within the schema belonging to different bricks but to the same class, that is two or more products contained within the same pack which cross bricks within the Skin/Scalp Treatment Products class. Includes products such as Rosacea Treatments and Insect Bite Relief sold together.Items that are received free with purchases should be removed from the classification decision–making process.</t>
  </si>
  <si>
    <t>Omvat alle producten die kunnen worden waargenomen/omschreven als twee of meer verschillende producten voor huid- of hoofdhuidbehandeling die tezamen worden verkocht, die binnen het schema bestaan, maar bij verschillende bricks in dezelfde klasse behoren. Een voorbeeld is de gezamenlijke verkoop van anti-roos lotion en een anti-insectenbeetmiddel. Producten die gratis zijn, moeten buiten het beslissingsproces voor classificatie worden gelaten.</t>
  </si>
  <si>
    <t>Excludes products such as Insect Bite Relief and Sunglasses variety packs and Skin/Scalp Treatment Products variety packs obtained only by prescription or from a healthcare professional.</t>
  </si>
  <si>
    <t>Exclusief producten zoals assortimenten voor anti-insectenbeetmiddelen en zonnebrillen, en assortimenten voor huid- of hoofdhuidbehandeling die alleen op doktersvoorschrift worden verkregen of afkomstig zijn van een zorgverlener.</t>
  </si>
  <si>
    <t>Skin/Scalp Treatment Products Other</t>
  </si>
  <si>
    <t>Huid/Hoofdhuidbehandelingsproducten – Overig</t>
  </si>
  <si>
    <t>Includes any products that can be described/observed as Skin/Scalp Treatments, where the user of the schema is not able to classify the product in existing bricks within the schema.</t>
  </si>
  <si>
    <t>Omvat alle producten die kunnen worden waargenomen/omschreven als huid- of hoofdhuidbehandelingsmiddel, waarvan de gebruiker van het schema niet in staat is om het product in een van de bestaande bricks binnen het schema te classificeren.</t>
  </si>
  <si>
    <t>Excludes any Skin/Scalp Treatments obtained only by prescription or from a healthcare professional and Skin/Scalp Treatments that are classified as Sunscreens, Aftersun Treatments, Acne Treatments and Insect Bite Relief Creams.</t>
  </si>
  <si>
    <t>Exclusief alle producten die op dit moment zijn geclassificeerd in het schema, en huid- of hoofdhuidbehandelingsmiddelen die alleen op doktersvoorschrift worden verkregen of afkomstig zijn van een zorgverlener.</t>
  </si>
  <si>
    <t>Travel Sickness Preventatives – Medicinal</t>
  </si>
  <si>
    <t>Preventieve Middelen tegen Reisziekte – Geneeskundig</t>
  </si>
  <si>
    <t>Includes any products that can be described/observed as medicinal remedies that prevent the feeling of illness, particularly nausea when travelling. Includes products such as Liquid Remedies, Soluble Powder Remedies, Tablet Form Remedies, and Sprays.</t>
  </si>
  <si>
    <t>Omvat alle producten die kunnen worden waargenomen/omschreven als medicinale middelen die het gevoel van ziekte, met name misselijkheid, bij reizen voorkomen. Omvat producten zoals drankjes, oplosbare poeders, pillen en sprays.</t>
  </si>
  <si>
    <t>Excludes products such as Travel Sickness Preventatives obtained only by a prescription or from a healthcare professional and non–medicinal Travel Sickness Preventatives such as Travel Sickness Wristbands.</t>
  </si>
  <si>
    <t>Exclusief producten als medicinale preventieve middelen tegen reisziekte die alleen op doktersvoorschrift worden verkregen of afkomstig zijn van een zorgverlener, en niet-medicinale preventieve middelen tegen reisziekte zoals reisziekte polsbandjes.</t>
  </si>
  <si>
    <t>Travel Sickness Products</t>
  </si>
  <si>
    <t>Producten tegen Reisziekte</t>
  </si>
  <si>
    <t>Travel Sickness Preventatives – Non Medicinal</t>
  </si>
  <si>
    <t>Preventieve Middelen tegen Reisziekte – Niet-geneeskundig</t>
  </si>
  <si>
    <t>Includes any products that can be described/observed as non–medicinal remedies that prevent the feeling of illness, particularly nausea when travelling. Includes products such as Wristbands.</t>
  </si>
  <si>
    <t>Omvat alle producten die kunnen worden waargenomen/omschreven als niet-medicinale middelen die het gevoel van ziekte, met name misselijkheid, bij reizen voorkomen. Omvat producten zoals polsbandjes.</t>
  </si>
  <si>
    <t>Excludes products such as Non–Medicinal Travel Sickness Preventatives obtained only by a prescription or from a healthcare professional, Medicinal Travel Sickness Preventatives such as Liquid Remedies, Soluble Remedies, Tablet Form Remedies, Sprays and Ear Plugs.</t>
  </si>
  <si>
    <t>Exclusief producten als niet-medicinale preventieve middelen tegen reisziekte die alleen op doktersvoorschrift worden verkregen of afkomstig zijn van een zorgverlener, en medicinale preventieve middelen tegen reisziekte zoals drankjes, oplosbare poeders, pillen en sprays.</t>
  </si>
  <si>
    <t>Travel Sickness Products Variety Packs</t>
  </si>
  <si>
    <t>Producten tegen Reisziekte – Assortimenten</t>
  </si>
  <si>
    <t>Includes any products that can be described/observed as two or more distinct Travel Sickness Products sold together, which exist within the schema belonging to different bricks but to the same class, that is two or more products contained within the same pack which cross bricks within the Travel Sickness Products class. Includes products such as Travel Sickness Wristbands and Tablets sold together.Items that are received free with purchases should be removed from the classification decision–making process.</t>
  </si>
  <si>
    <t>Omvat alle producten die kunnen worden waargenomen/omschreven als twee of meer verschillende producten tegen reisziekte die tezamen worden verkocht, die binnen het schema bestaan, maar bij verschillende bricks in dezelfde klasse behoren. Een voorbeeld is de gezamenlijke verkoop van polsbandjes tegen reisziekte en pillen. Producten die gratis zijn, moeten buiten het beslissingsproces voor classificatie worden gelaten.</t>
  </si>
  <si>
    <t>Excludes products such as Travel Sickness Wristbands and Sunglasses variety packs and Travel Sickness Products variety packs obtained only by prescription or from a healthcare professional.</t>
  </si>
  <si>
    <t>Exclusief producten zoals assortimenten voor anti-reisziekte polsbandjes en zonnebrillen, en assortimenten tegen reisziekte die alleen op doktersvoorschrift worden verkregen of afkomstig zijn van een zorgverlener.</t>
  </si>
  <si>
    <t>Travel Sickness Products Other</t>
  </si>
  <si>
    <t>Producten tegen Reisziekte – Overig</t>
  </si>
  <si>
    <t>Includes any products that can be described/observed as Travel Sickness Products, where the user of the schema is not able to classify the product in existing bricks within the schema.</t>
  </si>
  <si>
    <t>Omvat alle producten die kunnen worden waargenomen/omschreven als middel tegen reisziekte, waarvan de gebruiker van het schema niet in staat is om het product in een van de bestaande bricks binnen het schema te classificeren.</t>
  </si>
  <si>
    <t>Excludes any Travel Sickness products obtained only by prescription or from a healthcare professional and Travel Sickness products that are classified within Flower/Homeopathic Remedies.</t>
  </si>
  <si>
    <t>Exclusief alle producten die op dit moment zijn geclassificeerd in het schema, en middelen tegen reisziekte die alleen op doktersvoorschrift worden verkregen of afkomstig zijn van een zorgverlener.</t>
  </si>
  <si>
    <t>Enteral Feeding Gastrostomy Kits</t>
  </si>
  <si>
    <t>Enterale Voeding Gastrostomie Kits</t>
  </si>
  <si>
    <t>Includes any products that can be described/observed as those which contain some or all of the products used to insert tubes into the gastric tract when enteral feeding is required.Includes products such as valves, fasteners, balloons, extension and connection parts. Products will typically include safety features making them difficult to remove once installed.</t>
  </si>
  <si>
    <t>Omvat alle producten die kunnen worden waargenomen/omschreven als die producten die enkele of alle producten bevatten die gebruikt worden om buisjes in het maag-darmkanaal in te voegen wanneer enterale voeding benodigd is. Omvat producten zoals kleppen, bevestigingsmiddelen, ballonnen, uitbreidings- en verbindingsstukken. Deze producten omvatten doorgaans veiligheidsvoorzieningen waardoor ze moeilijk te verwijderen zijn nadat deze zijn geïnstalleerd.</t>
  </si>
  <si>
    <t>Excludes products such as Enteral Feeding Gastrostomy Kits obtained only by prescription or from a healthcare professional, other sets and kits used in the process of enteral feeding such as Pump Kits, and other products used in the process of enteral feeding such as Tubes, Bags and Containers which are not provided as part of a set or kit.</t>
  </si>
  <si>
    <t>Exclusief producten als enterale voeding gastronomie kits die alleen op doktersvoorschrift worden verkregen of afkomstig zijn van een zorgverlener, andere sets en kits als gebruikt in het proces van enterale voeding zoals pompsets, en andere producten als gebruikt in het proces van enterale voeding zoals slangen, zakken en dozen die niet geleverd worden als onderdeel van een set of kit.</t>
  </si>
  <si>
    <t>Enteral Feeding Equipment</t>
  </si>
  <si>
    <t>Enterale Voedingsuitrusting</t>
  </si>
  <si>
    <t>Enteral Feeding Pumps/Feeding Sets</t>
  </si>
  <si>
    <t>Enterale Voedingspompen/Voedingssets</t>
  </si>
  <si>
    <t>Includes any products that can be described/observed as those used to pump the nutritional feed into the patient who requires enteral feeding.Includes products such as the pumps themselves, gravity sets and nutrition bags.</t>
  </si>
  <si>
    <t>Omvat alle producten die kunnen worden waargenomen/omschreven als die producten die gebruikt worden om de voeding in de patiënt te pompen, die sondevoeding nodig heeft. Omvat producten zoals de pompen zelf, sondevoedingsets en voedingszakken</t>
  </si>
  <si>
    <t>Excludes products such as Enteral Pumps/Feeding Sets obtained only by prescription or from a healthcare professional, other sets and kits used in the process of enteral feeding such as Gastronomy Kits, and other products used in the process of enteral feeding such as Nutrition Bags and Tubes which are not provided as part of a set or kit.</t>
  </si>
  <si>
    <t>Exclusief producten als enterale pomp- en voedingsset die alleen op doktersvoorschrift worden verkregen of afkomstig zijn van een zorgverlener, andere sets en kits als gebruikt in het proces van enterale voeding zoals gastronomiesets, en andere producten als gebruikt in het proces van enterale voeding zoals voedingszakken en slangen die niet geleverd worden als onderdeel van een set of kit.</t>
  </si>
  <si>
    <t>Enteral Feeding Nutrition Bags/Containers</t>
  </si>
  <si>
    <t>Enterale Voeding Voedingszakken/-dozen</t>
  </si>
  <si>
    <t>Includes any products that can be described/observed as being specifically intended to store food during the process of enteral feeding.Includes products such as feeding bags and feeding containers.</t>
  </si>
  <si>
    <t>Omvat alle producten die kunnen worden waargenomen/omschreven als zijnde specifiek bedoeld om voedsel tijdens het proces van sondevoeding te bewaren. Omvat producten zoals voedingzakken en voedingsdozen.</t>
  </si>
  <si>
    <t>Excludes products such as Enteral Feeding Nutrition Bags/Containers obtained only by prescription from a health professional and other products intended to be used in the process of enteral feeding such as Feeding Pumps and Tubes.</t>
  </si>
  <si>
    <t>Exclusief producten als enterale voedingszakken/-dozen die alleen op doktersvoorschrift worden verkregen of afkomstig zijn van een zorgverlener, en andere producten als gebruikt in het proces van enterale voeding zoals voedingspompen en slangen.</t>
  </si>
  <si>
    <t>Enteral Feeding Tubes</t>
  </si>
  <si>
    <t>Enterale Voedingsbuisjes</t>
  </si>
  <si>
    <t>Includes any products that can be described/observed as tubes, which are designed to be used in the process of enteral feeding.Includes products such as Feeding Tubes, Decompression Tubes, Extension Tubes and Gastrostomy Tubes.</t>
  </si>
  <si>
    <t>Omvat alle producten die kunnen worden waargenomen/omschreven als slangen die zijn ontworpen voor gebruik in het proces van sondevoeding. Omvat producten zoals sondevoedingslangen, decompressieslangen, verlengslangen en gastrostomische slangen.</t>
  </si>
  <si>
    <t>Excludes products such as Enteral Feeding Tubes obtained only by prescription or from a healthcare professional, also excludes other products which are used during the enteral feeding process such as Pumps, Bags and Containers.</t>
  </si>
  <si>
    <t>Exclusief producten als enterale voedingsslangen die alleen op doktersvoorschrift worden verkregen of afkomstig zijn van een zorgverlener, en andere producten als gebruikt in het proces van enterale voeding zoals pompen, zakken en dozen.</t>
  </si>
  <si>
    <t>Enteral Feeding Equipment Other</t>
  </si>
  <si>
    <t>Enterale Voedingsuitrusting – Overig</t>
  </si>
  <si>
    <t>Includes any products that can be described/observed as Enteral Feeding Equipment, where the user of the schema is not able to classify the product in existing bricks within the schema</t>
  </si>
  <si>
    <t>Omvat alle producten die kunnen worden waargenomen/omschreven als enterale voedingsuitrusting, waarvan de gebruiker van het schema niet in staat is om het product in een van de bestaande bricks binnen het schema te classificeren.</t>
  </si>
  <si>
    <t>Excludes all currently classified Enteral Feeding Equipment such as Feeding Tubes and Containers, Drug Administration Equipment and Enteral Feeding Equipment obtained only by prescription or from a healthcare professional.</t>
  </si>
  <si>
    <t>Exclusief alle producten die op dit moment zijn geclassificeerd in het schema, en enterale voedingsuitrusting die alleen op doktersvoorschrift worden verkregen of afkomstig zijn van een zorgverlener.</t>
  </si>
  <si>
    <t>Enteral Feeding Equipment Variety Packs</t>
  </si>
  <si>
    <t>Enterale Voedingsuitrusting – Assortimenten</t>
  </si>
  <si>
    <t>Includes any products that can be described/observed as two or more distinct Enteral Feeding Equipment products sold together, which exist within the schema belonging to different bricks but to the same class, that is two or more products contained within the same pack which cross bricks within the Enteral Feeding Equipment class. Includes products such as Enteral Feeding Bags and Pumps sold together.Items that are received free with purchases should be removed from the classification decision–making process.</t>
  </si>
  <si>
    <t>Omvat alle producten die kunnen worden waargenomen/omschreven als twee of meer verschillende producten voor enterale voedingsuitrusting die tezamen worden verkocht, die binnen het schema bestaan, maar bij verschillende bricks in dezelfde klasse behoren. Een voorbeeld is de gezamenlijke verkoop van enterale . voedingszakken en -pompen. Producten die gratis zijn, moeten buiten het beslissingsproces voor classificatie worden gelaten.</t>
  </si>
  <si>
    <t>Excludes products such as Enteral Feeding Bags and Blood Sugar Tests variety packs and Enteral Feeding Equipment variety packs obtained only by prescription or from a healthcare professional.</t>
  </si>
  <si>
    <t>Exclusief producten zoals assortimenten voor enterale voedingszakken en een bloedsuikertest, en assortimenten voor enterale voedingsuitrusting die alleen op doktersvoorschrift worden verkregen of afkomstig zijn van een zorgverlener.</t>
  </si>
  <si>
    <t>Oral/Mouth Treatments</t>
  </si>
  <si>
    <t>Mondbehandelingen</t>
  </si>
  <si>
    <t>Includes any products that can be described/observed as a preparation specifically deigned to prevent, treat or alleviate ailments or disorders involving the mouth.Includes products such as Halitosis and Ulcer Treatments.</t>
  </si>
  <si>
    <t>Omvat alle producten die kunnen worden waargenomen/omschreven als een preparaat specifiek ontworpen om aandoeningen of kwalen aangaande de mond te voorkomen, te behandelen of te verlichten. Omvat producten zoals behandelingen voor slechte adem en zweren.</t>
  </si>
  <si>
    <t>Excludes products such as Oral/Mouth Treatments obtained only by prescription or from a healthcare professional, Dental Hygiene Products and Breath Fresheners/Mouth Rinses.</t>
  </si>
  <si>
    <t>Exclusief producten als mondbehandelingen die alleen op doktersvoorschrift worden verkregen of afkomstig zijn van een zorgverlener, producten voor gebithygiëne en ademverfrissers/mondspoelingen.</t>
  </si>
  <si>
    <t>Condoms</t>
  </si>
  <si>
    <t>Condooms</t>
  </si>
  <si>
    <t>Includes any products that can be described/observed as a thin latex sheath that is either worn by males or used by a female during sexual activity, to prevent conception and sexually transmitted diseases.These products are available with or without spermicide or lubricant and can be flavoured.</t>
  </si>
  <si>
    <t>Omvat alle producten die kunnen worden waargenomen/omschreven als een dun latex omhulsel dat ofwel wordt gedragen door mannen, of wordt gebruikt door een vrouw, tijdens de seks om conceptie en seksueel overdraagbare ziekten te voorkomen. Deze producten zijn verkrijgbaar met of zonder zaaddodend middel of smeermiddel, en kunnen een smaakje hebben.</t>
  </si>
  <si>
    <t>Excludes products such as Contraceptive Spermicides, Diaphragms, Sponges Cervical Caps and Condoms obtained only by perscription or from a healthcare professional..</t>
  </si>
  <si>
    <t>Exclusief producten als spermiciden, pessaria, cervixkapjes en condooms die alleen op doktersvoorschrift worden verkregen of afkomstig zijn van een zorgverlener</t>
  </si>
  <si>
    <t>Family Planning</t>
  </si>
  <si>
    <t>Gezinsplanning</t>
  </si>
  <si>
    <t>Barrier Contraception</t>
  </si>
  <si>
    <t>Mechanische Anticonceptiva</t>
  </si>
  <si>
    <t>Diaphragms/Cervical Caps</t>
  </si>
  <si>
    <t>Pessaria/Cervixkapjes</t>
  </si>
  <si>
    <t>Includes any products that can be described/observed as a device, worn by a woman during sexual activity, that is specifically designed to be inserted into the vagina to prevent conception and sexually transmitted diseases. These products act as a barrier against sperm and are available with or without spermicides.</t>
  </si>
  <si>
    <t>Omvat alle producten die kunnen worden waargenomen/omschreven als een apparaat, gedragen door een vrouw tijdens de seks, dat specifiek is ontworpen om te worden ingebracht in de vagina om conceptie en seksueel overdraagbare ziekten te voorkomen. Deze producten werken als een barrière tegen sperma en zijn leverbaar met of zonder zaaddodende middelen.</t>
  </si>
  <si>
    <t>Excludes products such as Contraceptive Spermicides, IUD Condoms and Diaphragms/Cervical Caps obtained only by prescription or from a healthcare professional.</t>
  </si>
  <si>
    <t>Exclusief producten als anticonceptie spermiciden, spiraaltjes, condooms en cervixkapjes die alleen op doktersvoorschrift worden verkregen of afkomstig zijn van een zorgverlener.</t>
  </si>
  <si>
    <t>Spermicides</t>
  </si>
  <si>
    <t>Spermiciden</t>
  </si>
  <si>
    <t>Includes any products that can be described/observed as a preparation specifically designed for use as a sperm–killing agent, and typically intended as an aid to birth control. Includes products in cream, gel, tablet, film or liquid form. These products are used before any sexual activity as additional protection against the risk of becoming pregnant and to prevent sexually transmitted diseases. Products are normally used with a Diaphragm, Cervical Cap or Condom, but can be inserted directly into the vagina.</t>
  </si>
  <si>
    <t>Omvat alle producten die kunnen worden waargenomen/omschreven als een preparaat specifiek ontworpen voor gebruik als een spermadodend middel, en typisch bedoeld als hulpmiddel bij anticonceptie. Omvat producten in crème, gel, pil, folie of vloeibare vorm. Deze producten worden gebruikt vooraf aan elke vorm van seks als extra bescherming tegen het risico van zwanger te worden, en om seksueel overdraagbare ziekten te voorkomen. Producten worden gewoonlijk gebruikt met een pessarium of condoom, maar kunnen ook direct in de vagina worden ingebracht.</t>
  </si>
  <si>
    <t>Excludes products such as Contraceptive Spermicides obtained only by prescription or from a healthcare professional, as well as Sponges and Hormonal Contraception.</t>
  </si>
  <si>
    <t>Exclusief producten als anticonceptie spermiciden die alleen op doktersvoorschrift worden verkregen of afkomstig zijn van een zorgverlener, alsmede vaginale sponzen en hormonale anticonceptie.</t>
  </si>
  <si>
    <t>Barrier Contraception Variety Packs</t>
  </si>
  <si>
    <t>Mechanische Anticonceptiva – Assortimenten</t>
  </si>
  <si>
    <t>Includes any products that can be described/observed as two or more distinct Barrier Contraception products sold together, which exist within the schema belonging to different bricks but to the same class, that is two or more products contained within the same pack which cross bricks within the Barrier Contraception class. Includes products such as Diaphragms and Spermicides sold together.Items that are received free with purchases should be removed from the classification decision–making process.</t>
  </si>
  <si>
    <t>Omvat alle producten die kunnen worden waargenomen/omschreven als twee of meer verschillende mechanische anticonceptiva producten die tezamen worden verkocht, die binnen het schema bestaan, maar bij verschillende bricks in dezelfde klasse behoren. Een voorbeeld is de gezamenlijke verkoop van een pessarium met spermiciden. Producten die gratis zijn, moeten buiten het beslissingsproces voor classificatie worden gelaten.</t>
  </si>
  <si>
    <t>Excludes products such as Diaphragms and Ovulation Tests variety packs and Barrier Contraception variety packs obtained only by prescription or from a healthcare professional.</t>
  </si>
  <si>
    <t>Exclusief producten zoals assortimenten voor een pessarium en een ovulatietest, en assortimenten voor mechanische anticonceptiva die alleen op doktersvoorschrift worden verkregen of afkomstig zijn van een zorgverlener.</t>
  </si>
  <si>
    <t>Barrier Contraception Other</t>
  </si>
  <si>
    <t>Mechanische Anticonceptiva – Overig</t>
  </si>
  <si>
    <t>Includes any products that can be described/observed as Barrier Contraception products, where the user of the schema is not able to classify the products in existing bricks within the schema.</t>
  </si>
  <si>
    <t>Omvat alle producten die kunnen worden waargenomen/omschreven als mechanisch anticonceptiemiddel, waarvan de gebruiker van het schema niet in staat is om het product in een van de bestaande bricks binnen het schema te classificeren.</t>
  </si>
  <si>
    <t>Excludes all currently classified Hormonal Contraception and Intra–Uterine Contraception products and Barrier Contraception obtained only by prescription or from a healthcare professional</t>
  </si>
  <si>
    <t>Exclusief alle producten die op dit moment zijn geclassificeerd in het schema, en mechanische anticonceptiva die alleen op doktersvoorschrift worden verkregen of afkomstig zijn van een zorgverlener.</t>
  </si>
  <si>
    <t>Hormonal Contraception</t>
  </si>
  <si>
    <t>Hormonale Anticonceptiva</t>
  </si>
  <si>
    <t>Includes any products that can be described/observed as a hormone preparation in pill, patch, injection or implant form that prevents pregnancy by suppressing ovulation, causing the cervical mucus to thicken and/or preventing the thickening of the uterus lining, so as not to allow successful implantation of the embryo on the womb.</t>
  </si>
  <si>
    <t>Omvat alle producten die kunnen worden waargenomen/omschreven als een hormoonpreparaat in pil, pleister, injectie of implantaat vorm die zwangerschap voorkomt door de ovulatie te onderdrukken, waardoor het baarmoederhalsslijmvlies dikker wordt en/of door het voorkomen van het dikker worden van de baarmoederwand, waardoor het embryo zich niet succesvol kan nestelen in de baarmoeder.</t>
  </si>
  <si>
    <t>Excludes products such as Hormonal Contraception obtained only by prescription or from a healthcare professional, Hormonal IUD, Sponges and Spermicides.</t>
  </si>
  <si>
    <t>Exclusief producten als hormonale anticonceptie die alleen op doktersvoorschrift worden verkregen of afkomstig zijn van een zorgverlener, alsmede hormonale spiraaltjes, vaginale sponzen en spermiciden.</t>
  </si>
  <si>
    <t>Intra-uterine Contraception</t>
  </si>
  <si>
    <t>Anticonceptiva – Spiraaltje</t>
  </si>
  <si>
    <t>Includes any products that can be described/observed as a plastic device which is inserted into the womb to interfere with the migration of sperm from the vagina to the fallopian tube or to accelerate egg transport through the fallopian tube and thus impede fertilisation.Products include plastic Intra–Uterine Contraceptive Devices with or without copper and medicated Intra–Uterine Contraceptive Devices that are designed to release hormones over a period of time.</t>
  </si>
  <si>
    <t>Omvat alle producten die kunnen worden waargenomen/omschreven als een plastic apparaat dat wordt ingebracht in de baarmoeder om het binnendringen van sperma van de vagina in de eileider te verhinderen, of om het transport van eitjes door de eileider te versnellen om aldus bevruchting te belemmeren. Producten omvatten plastic spiraaltjes met of zonder koper en medicinale spiraaltjes die zijn ontworpen om hormonen vrij te geven gedurende een bepaalde periode.</t>
  </si>
  <si>
    <t>Excludes products such as Intra–Uterine Contraceptive devices obtained only by prescription or from a healthcare professional, as well as Hormonal Contraception, Diaphragms, Cervical Caps and Sponges.</t>
  </si>
  <si>
    <t>Exclusief producten als spiraaltjes die alleen op doktersvoorschrift worden verkregen of afkomstig zijn van een zorgverlener, alsmede hormonale anticonceptie, pessaria, cervixkapjes en vaginale sponzen.</t>
  </si>
  <si>
    <t>Spiraaltje – Anticonceptiva</t>
  </si>
  <si>
    <t>Family Planning Variety Packs</t>
  </si>
  <si>
    <t>Gezinsplanning – Assortimenten</t>
  </si>
  <si>
    <t>Includes any products that can be described/observed as two or more distinct Family Planning products sold together which exist within the schema but belong to different classes, that is two or more products contained within the same pack which cross classes within the Family Planning Family. Includes products such as IUDs and Spermicides variety packs. Items that are received free with purchases should be removed from the classification decision–making process.</t>
  </si>
  <si>
    <t>Omvat alle producten die kunnen worden waargenomen/omschreven als twee of meer verschillende producten voor gezinsplanning die tezamen worden verkocht, die binnen het schema bestaan, maar bij verschillende bricks in dezelfde klasse behoren. Een voorbeeld is de gezamenlijke verkoop van spiraaltjes en spermiciden. Producten die gratis zijn, moeten buiten het beslissingsproces voor classificatie worden gelaten.</t>
  </si>
  <si>
    <t>Excludes products such as Diaphragms and Spermicides variety packs, Diaphragms and Ovulation Tests variety packs and Family Planning variety packs obtained only by prescription or from a healthcare professional.</t>
  </si>
  <si>
    <t>Exclusief producten zoals assortimenten voor een pessarium en spermiciden, assortimenten voor een pessarium en een ovulatietest, en assortimenten voor gezinsplanning die alleen op doktersvoorschrift worden verkregen of afkomstig zijn van een zorgverlener.</t>
  </si>
  <si>
    <t>Dietary Aid – Appetite/Fat Control</t>
  </si>
  <si>
    <t>Dieetmiddel – Eetlust-/Vetcontrole</t>
  </si>
  <si>
    <t>Includes any products that can be described/observed as a preparation containing specific ingredients designed to stimulate or suppress the appetite. These products are not designed to be a replacement for meals.Products also include Fat Burners and Fat Blockers designed to decrease the fat content of the body.Specifically</t>
  </si>
  <si>
    <t>Omvat alle producten die kunnen worden waargenomen/omschreven als een preparaat dat specifieke ingrediënten bevat, bedoeld om de eetlust te stimuleren of te onderdrukken. Deze producten zijn niet bedoeld als vervanging van maaltijden. Producten omvatten ook vetverbranders en vetblokkers bedoeld om het vetgehalte van het lichaam te verminderen.</t>
  </si>
  <si>
    <t>excludes all meal replacement products.Excludes products such as Dietary Aids – Appetite and Fat Control products obtained only by prescription or from a healthcare professional and Dietary Aids – Meal Replacements.</t>
  </si>
  <si>
    <t>Exclusief producten als dieetmiddelen die eetlust en vet controleren die alleen op doktersvoorschrift worden verkregen of afkomstig zijn van een zorgverlener, en exclusief alle maaltijdvervangende producten.</t>
  </si>
  <si>
    <t>Health Enhancement</t>
  </si>
  <si>
    <t>Bevordering Gezondheid</t>
  </si>
  <si>
    <t>Dietary Aids</t>
  </si>
  <si>
    <t>Dieetmiddelen</t>
  </si>
  <si>
    <t>Dietary Aid – Meal Replacement</t>
  </si>
  <si>
    <t>Dieetmiddel – Maaltijdvervanger</t>
  </si>
  <si>
    <t>Includes any products that can be described/observed as a preparation that is consumed as a meal substitute in order to promote slimming, weight gain or weight control by increasing the metabolism or reducing the feeling of hunger.</t>
  </si>
  <si>
    <t>Omvat alle producten die kunnen worden waargenomen/omschreven als een preparaat dat wordt gebruikt als een maaltijdvervanger met het oog op het bevorderen van afvallen, gewichtstoename of gewichtscontrole door het verhogen van de stofwisseling of het verminderen van het hongergevoel.</t>
  </si>
  <si>
    <t>Excludes products such as Appetite Suppressants or Enhancers or Nutritional Supplements that are designed to be consumed in addition to normal meals rather than to replace them and Slimming Meals that are not marketed as meal replacements.</t>
  </si>
  <si>
    <t>Exclusief producten als eetlust onderdrukkers of stimulanten of voedingssupplementen die ontworpen zijn om te consumeren als aanvulling op gewone maaltijden in plaats van deze te vervangen, en afvalmaaltijden die niet aangeduid worden als maaltijdvervangers.</t>
  </si>
  <si>
    <t>Dietary Aids Variety Packs</t>
  </si>
  <si>
    <t>Dieetmiddelen – Assortimenten</t>
  </si>
  <si>
    <t>Includes any products that can be described/observed as two or more distinct Dietary Aids sold together, which exist within the schema belonging to different bricks but to the same class, that is two or more products contained within the same pack which cross bricks within the Dietary Aids class. Includes products such as Fat Blockers and Meal Replacements sold together.Items that are received free with purchases should be removed from the classification decision–making process.</t>
  </si>
  <si>
    <t>Omvat alle producten die kunnen worden waargenomen/omschreven als twee of meer verschillende dieetmiddelen die tezamen worden verkocht, die binnen het schema bestaan, maar bij verschillende bricks in dezelfde klasse behoren. Een voorbeeld is de gezamenlijke verkoop van vetblokkers en maaltijdvervangers. Producten die gratis zijn, moeten buiten het beslissingsproces voor classificatie worden gelaten.</t>
  </si>
  <si>
    <t>Excludes products such as Fat Blockers with Glucose Tests variety packs and Dietary Aids variety packs obtained only by prescription or from a healthcare professional.</t>
  </si>
  <si>
    <t>Exclusief producten zoals assortimenten voor vetblokkers en maaltijdvervangers, en assortimenten voor dieetmiddelen die alleen op doktersvoorschrift worden verkregen of afkomstig zijn van een zorgverlener.</t>
  </si>
  <si>
    <t>Dietary Aids Other</t>
  </si>
  <si>
    <t>Dieetmiddelen – Overig</t>
  </si>
  <si>
    <t>Includes any products that can be described/observed as Dietary Aids products, where the user of the schema is not able to classify the products in existing bricks within the schema.</t>
  </si>
  <si>
    <t>Omvat alle producten die kunnen worden waargenomen/omschreven als dieetmiddel, waarvan de gebruiker van het schema niet in staat is om het product in een van de bestaande bricks binnen het schema te classificeren.</t>
  </si>
  <si>
    <t>Excludes all products currently classified as Vitamins, Minerals and Nutritional Supplements and Dietary Aids obtained only by prescription or from a healthcare professional.</t>
  </si>
  <si>
    <t>Exclusief alle producten die op dit moment zijn geclassificeerd in het schema, en dieetmiddelen die alleen op doktersvoorschrift worden verkregen of afkomstig zijn van een zorgverlener.</t>
  </si>
  <si>
    <t>Vitamins/Minerals</t>
  </si>
  <si>
    <t>Vitaminen/Mineralen</t>
  </si>
  <si>
    <t>Includes any products that can be described/observed as a preparation, composed of one or more minerals such as calcium, silica, zinc, or of one or more vitamins, such as A, C, B–complex, or a combination of vitamins and minerals, which is taken as a dietary supplement to help prevent and/or mitigate vitamin or mineral deficiency conditions of the human body.</t>
  </si>
  <si>
    <t>Omvat alle producten die kunnen worden waargenomen/omschreven als een preparaat bestaande uit een of meer mineralen zoals calcium, silicium, zink, of een of meer vitaminen zoals A, C, B-complex, of een combinatie van vitaminen en mineralen, die wordt ingenomen als een voedingssupplement die helpen om een vitamine- of mineraaltekort van het menselijk lichaam te voorkomen en/of te verminderen .</t>
  </si>
  <si>
    <t>Excludes products such as Vitamins and Minerals obtained only by prescription or from a healthcare professional, Nutritional Supplements, Appetite Suppressants and Fat Blockers.</t>
  </si>
  <si>
    <t>Exclusief producten als vitaminen en mineralen die alleen op doktersvoorschrift worden verkregen of afkomstig zijn van een zorgverlener, voedingssupplementen, hongeronderdrukkers en vetblokkers.</t>
  </si>
  <si>
    <t>Vitamins/Minerals/Nutritional Supplements</t>
  </si>
  <si>
    <t>Vitaminen/Mineralen/Voedingssupplementen</t>
  </si>
  <si>
    <t>Nutritional Supplements</t>
  </si>
  <si>
    <t>Voedingssupplementen</t>
  </si>
  <si>
    <t>Includes any products that can be described/observed as a preparation containing specific ingredients designed to enhance and improve health, to prevent or mitigate various deficiency conditions in the human body or to increase energy levels. Includes products of botanical, animal or marine origin.</t>
  </si>
  <si>
    <t>Omvat alle producten die kunnen worden waargenomen/omschreven als een preparaat dat specifieke ingrediënten bevat, bedoeld om de gezondheid te verhogen en te verbeteren, om verschillende tekorten in het menselijk lichaam te voorkomen of te beperken, of om energiegehaltes te verhogen. Omvat producten van botanische, dierlijke of maritieme oorsprong.</t>
  </si>
  <si>
    <t>Excludes products such as Nutritional Supplements obtained only by prescription or from a healthcare professional, Vitamins, Minerals and Dietary Aids used to replace meals and Dietary Aids designed to stimulate or suppress the appetite or to control body fat levels.</t>
  </si>
  <si>
    <t>Exclusief producten als voedingssupplementen die alleen op doktersvoorschrift worden verkregen of afkomstig zijn van een zorgverlener, vitaminen en mineralen, dieethulpmiddelen bedoeld om maaltijden te vervangen en dieethulpmiddelen bedoeld om de honger te stimuleren of te onderdrukken of om de lichaamsvetgehalte te controleren.</t>
  </si>
  <si>
    <t>Vitamins/Minerals/Nutritional Supplements Variety Packs</t>
  </si>
  <si>
    <t>Vitaminen/Mineralen/Voedingssupplementen – Assortimenten</t>
  </si>
  <si>
    <t>Includes any products that can be described/observed as two or more distinct Vitamins, Minerals and Nutritional Supplements sold together, which exist within the schema belonging to different bricks but to the same class, that is two or more products contained within the same pack which cross bricks within the Vitamins, Minerals and Nutritional Supplements class. Includes products such as Hormone Boosters and Minerals sold together.Items that are received free with purchases should be removed from the classification decision–making process.</t>
  </si>
  <si>
    <t>Omvat alle producten die kunnen worden waargenomen/omschreven als twee of meer verschillende vitaminen, mineralen of voedingssupplementen die tezamen worden verkocht, die binnen het schema bestaan, maar bij verschillende bricks in dezelfde klasse behoren. Een voorbeeld is de gezamenlijke verkoop van mineralen en hormoonopwekkers. Producten die gratis zijn, moeten buiten het beslissingsproces voor classificatie worden gelaten.</t>
  </si>
  <si>
    <t>Excludes products such as Vitamins and Glucose Tests variety packs and Vitamins, Minerals and Nutritional Supplements variety packs obtained only by prescription or from a healthcare professional.</t>
  </si>
  <si>
    <t>Exclusief producten zoals assortimenten voor vitaminen en glucosetesten, en assortimenten voor vitaminen, mineralen en voedingssupplementen die alleen op doktersvoorschrift worden verkregen of afkomstig zijn van een zorgverlener.</t>
  </si>
  <si>
    <t>Health Enhancement Variety Packs</t>
  </si>
  <si>
    <t>Bevordering Gezondheid – Assortimenten</t>
  </si>
  <si>
    <t>Includes any products that can be described/observed as two or more distinct Health Enhancement products sold together which exist within the schema but belong to different classes, that is two or more products contained within the same pack which cross classes within the Health Enhancement Family. Includes products such as Minerals with Meal Replacement variety packs. Items that are received free with purchases should be removed from the classification decision–making process.</t>
  </si>
  <si>
    <t>Omvat alle producten die kunnen worden waargenomen/omschreven als twee of meer verschillende gezondheidsbevorderende middelen die tezamen worden verkocht, die binnen het schema bestaan, maar bij verschillende bricks in dezelfde klasse behoren. Een voorbeeld is de gezamenlijke verkoop van mineralen met maaltijdvervangers. Producten die gratis zijn, moeten buiten het beslissingsproces voor classificatie worden gelaten.</t>
  </si>
  <si>
    <t>Excludes products such as Fat Blockers and Meal Replacement variety packs, Vitamins and Glucose Tests variety packs and Health Enhancement variety packs obtained only by prescription or from a healthcare professional.</t>
  </si>
  <si>
    <t>Exclusief producten zoals assortimenten voor vetblokkers en maaltijdvervangers, assortimenten voor vitaminen en glucosetesten, en assortimenten voor gezondheidsbevorderende middelen die alleen op doktersvoorschrift worden verkregen of afkomstig zijn van een zorgverlener.</t>
  </si>
  <si>
    <t>Energy/Stimulant Products</t>
  </si>
  <si>
    <t>Energieopwekkende/Stimulerende Middelen</t>
  </si>
  <si>
    <t>Includes any products that can be described/observed as a substance intended to stimulate the body and/or mind. Includes products such as caffeine. Includes products such as tablet stimulants, powder stimulants and liquid stimulants delivered in a specific quantities intended to be consumed in measured doses. Specifically excludes all Ready to Drink and Not Ready to Drink Stimulant/Energy beverages. Excludes products such as Energy/Stimulant products obtained only by prescription or by a healthcare professional, all Vitamins that provide the body with natural substances and all Confectionery and non-alcoholic Beverages that claim to provide a specific health benefit.</t>
  </si>
  <si>
    <t>Omvat alle producten die kunnen worden waargenomen/omschreven als een substantie die bedoeld is om lichaam en/of geest te stimuleren. Omvat stoffen zoals cafeïne. Omvat producten als stimulerende middelen in pilvorm, poedervorm en vloeibare vorm.</t>
  </si>
  <si>
    <t>Sluit specifiek alle kant-en-klare en niet kant-en-klare stimulerende dranken en energiedranken uit. Exclusief producten als energieopwekkende/stimulerende middelen die alleen op doktersvoorschrift worden verkregen of afkomstig zijn van een zorgverlener, alle vitaminen die het lichaam voorzien van natuurlijke stoffen en alle zoetwaren en niet-alcoholische dranken die beweren een specifiek gezondheidsvoordeel te leveren.</t>
  </si>
  <si>
    <t>Energy/Stimulant Products Other</t>
  </si>
  <si>
    <t>Energieopwekkende/Stimulerende Middelen – Overig</t>
  </si>
  <si>
    <t>Includes any products that can be described/observed as Energy/Stimulant Products, where the user of the schema is not able to classify the product in existing bricks within the schema.</t>
  </si>
  <si>
    <t>Omvat alle producten die kunnen worden waargenomen/omschreven als energieopwekkend of stimulerend middel, waarvan de gebruiker van het schema niet in staat is om het product in een van de bestaande bricks binnen het schema te classificeren.</t>
  </si>
  <si>
    <t>Excludes all products currently classified as Energy/Stimulant Products, Dietary Aids and Vitamins, Minerals and Nutritional Supplements and Energy/Stimulant Products obtained only by prescription or from a healthcare professional.</t>
  </si>
  <si>
    <t>Exclusief alle producten die op dit moment zijn geclassificeerd in het schema, en energieopwekkende of stimulerende middelen die alleen op doktersvoorschrift worden verkregen of afkomstig zijn van een zorgverlener.</t>
  </si>
  <si>
    <t>Home Diagnostic Monitors</t>
  </si>
  <si>
    <t>Diagnosemonitoren voor Thuis</t>
  </si>
  <si>
    <t>Includes any products that can be described/observed as a device, specifically designed for personal use to periodically monitor blood pressure, blood sugar, heartbeat, weight or body fat on an ongoing basis. Products include Diabetes Monitoring Kits, Chest Bands and Wrist, Finger Tip or Upper Arm Monitors and Personal Scales which monitor weight and/or body fat..Products can be operated manually or automatically and can be used in conjunction with Sports Equipment while exercising.</t>
  </si>
  <si>
    <t>Omvat alle producten die kunnen worden waargenomen/omschreven als een apparaat, speciaal ontworpen voor persoonlijk gebruik om periodiek bloeddruk, bloedsuiker, hartslag, gewicht of lichaamsvet te controleren. Producten omvatten diabetes monitor kits, borst- en polsbanden, vingertop of bovenarm monitoren en personenweegschalen die gewicht en/of lichaamsvet controleren. Producten kunnen handmatig of automatisch worden bediend en kunnen worden gebruikt in combinatie met sportapparatuur tijdens het sporten.</t>
  </si>
  <si>
    <t>Excludes products such as Home Diagnostic Monitors obtained only by prescription or from a healthcare professional, and Diagnostic Tests.</t>
  </si>
  <si>
    <t>Exclusief producten als diagnosemonitoren voor thuis die alleen op doktersvoorschrift worden verkregen of afkomstig zijn van een zorgverlener, en diagnosetests.</t>
  </si>
  <si>
    <t>Home Diagnostics</t>
  </si>
  <si>
    <t>Thuisdiagnostica</t>
  </si>
  <si>
    <t>Diagnostic Monitors</t>
  </si>
  <si>
    <t>Diagnosemonitors</t>
  </si>
  <si>
    <t>Diagnostic Monitors Other</t>
  </si>
  <si>
    <t>Diagnosemonitoren – Overig</t>
  </si>
  <si>
    <t>Includes any products that can be described/observed as Diagnostic Monitors, where the user of the schema is not able to classify the product in existing bricks within the schema.</t>
  </si>
  <si>
    <t>Omvat alle producten die kunnen worden waargenomen/omschreven als diagnosemonitor, waarvan de gebruiker van het schema niet in staat is om het product in een van de bestaande bricks binnen het schema te classificeren.</t>
  </si>
  <si>
    <t>Excludes all products currently classified as Diagnostic Monitors or Diagnostic Tests and Diagnostic Monitors obtained only by prescription or from a healthcare professional.</t>
  </si>
  <si>
    <t>Exclusief alle producten die op dit moment zijn geclassificeerd in het schema, en diagnosemonitors die alleen op doktersvoorschrift worden verkregen of afkomstig zijn van een zorgverlener.</t>
  </si>
  <si>
    <t>Thermometers</t>
  </si>
  <si>
    <t>Includes any products that can be described/observed as a device designed to measure a person's body temperature. Measurements can be taken orally, rectally, under the arm, in the ear or against the forehead.Includes products available in various sizes and shapes and both Digital and Mercury types.</t>
  </si>
  <si>
    <t>Omvat alle producten die kunnen worden waargenomen/omschreven als een apparaat, ontworpen om de lichaamstemperatuur van een persoon te meten. Metingen kunnen oraal worden gedaan, rectaal, onder de arm, in het oor of tegen het voorhoofd. Omvat producten verkrijgbaar in verschillende maten en vormen en zowel digitale en lood types.</t>
  </si>
  <si>
    <t>Specifically excludes Thermometers used to measure the temperature of a room.Excludes products such as Thermometers obtained only by prescription or from a healthcare professional, Household, Pet and Fish Tank Thermometers.</t>
  </si>
  <si>
    <t>Exclusief thermometers die gebruikt worden om de temperatuur van een ruimte te meten. Exclusief producten als thermometers die alleen op doktersvoorschrift worden verkregen of afkomstig zijn van een zorgverlener, huishoud, huisdier en aquarium thermometers.</t>
  </si>
  <si>
    <t>Diagnostic Tests</t>
  </si>
  <si>
    <t>Diagnosetesten</t>
  </si>
  <si>
    <t>Home Diagnostic Tests</t>
  </si>
  <si>
    <t>Diagnosetests voor Thuis</t>
  </si>
  <si>
    <t>Includes any products that can be described/observed as a personal diagnostic test, which is designed for in–home use to test body functions or detect the presence or the level of various substances such as glucose, protein, hormones or alcohol in body fluids.These products usually work by analysing a sample of blood, saliva or urine. Two main types of test kit exist: one type provides results in several minutes, the other requires the test to be taken at home and the sample sent to a laboratory for detailed analysis and the results are provided within a few days.Specifically</t>
  </si>
  <si>
    <t>Omvat alle producten die kunnen worden waargenomen/omschreven als een persoonlijk diagnostische test, die is ontworpen voor thuisgebruik om lichaamsfuncties te testen of om het niveau vast te stellen van verschillende stoffen zoals glucose, eiwitten, hormonen of alcohol in lichaamsvloeistoffen. Deze producten werken meestal door het analyseren van een monster van bloed, speeksel of urine. Er bestaan twee belangrijke soorten testkits: het ene type levert resultaten in enkele minuten, het andere vereist dat de test in huis wordt genomen waarna het monster naar een laboratorium wordt gestuurd voor een gedetailleerde analyse en de resultaten binnen een paar dagen worden verstrekt.</t>
  </si>
  <si>
    <t>excludes all Diabetes Monitoring and Testing products.Excludes products such as Home Diagnostic Tests obtained only by prescription or from a healthcare professional, as well as Home Diagnostic Monitors, Thermometers, Electronic Blood Pressure and Heart Rate Monitors.</t>
  </si>
  <si>
    <t>Sluit specifiek alle diabetes monitoring en test producten uit. Exclusief producten als thusidiagnostica die alleen op doktersvoorschrift worden verkregen of afkomstig zijn van een zorgverlener, evenals thuis diagnosemonitoren, thermometers, elektronische bloeddrukmeters en hartslagmonitoren.</t>
  </si>
  <si>
    <t>Home Diagnostic Products – Accessories</t>
  </si>
  <si>
    <t>Thuisdiagnostica – Accessoires</t>
  </si>
  <si>
    <t>Includes any products that can be described/observed as an accessory that is designed for use in conjunction with diagnostic tests and kits. Products are typically intended to provide personal hygiene when using non–disposable diagnostic equipment.Includes products such as Pump Accessories, Control Solutions and Testing Strips, Covers or Disposable Needles (Lancets).</t>
  </si>
  <si>
    <t>Omvat alle producten die kunnen worden waargenomen/omschreven als een accessoire dat is ontworpen voor gebruik in combinatie met diagnostische tests en kits. Producten zijn meestal bedoeld om persoonlijke hygiëne bij het gebruik van niet-wegwerp diagnostische apparatuur. Omvat producten zoals accessoires en besturingen voor pompen en teststrips, hoezen of wegwerpnaalden (lancetten).</t>
  </si>
  <si>
    <t>Excludes products such as Home Diagnostic Accessories obtained only by prescription or from a healthcare professional, as well as Diagnostic Tests and Monitors.</t>
  </si>
  <si>
    <t>Exclusief producten als accessoires voor thuisdiagnostica die alleen op doktersvoorschrift worden verkregen of afkomstig zijn van een zorgverlener, alsmede diagnosetesten en -monitoren.</t>
  </si>
  <si>
    <t>Diagnostic Tests Variety Packs</t>
  </si>
  <si>
    <t>Diagnosetesten – Assortimenten</t>
  </si>
  <si>
    <t>Includes any products that can be described/observed as two or more distinct Diagnostic Tests sold together, which exist within the schema belonging to different bricks but to the same class, that is two or more products contained within the same pack which cross bricks within the Diagnostic Tests class. Includes products such as Thermometers and Thermometer Covers sold together.Items that are received free with purchases should be removed from the classification decision–making process.</t>
  </si>
  <si>
    <t>Omvat alle producten die kunnen worden waargenomen/omschreven als twee of meer verschillende diagnosetests die tezamen worden verkocht, die binnen het schema bestaan, maar bij verschillende bricks in dezelfde klasse behoren. Een voorbeeld is de gezamenlijke verkoop van thermometers en thermometerhoes. Producten die gratis zijn, moeten buiten het beslissingsproces voor classificatie worden gelaten.</t>
  </si>
  <si>
    <t>Excludes products such as Ovulation Tests and Diaphragm variety packs and Diagnostic Tests variety packs obtained only by prescription or from a healthcare professional.</t>
  </si>
  <si>
    <t>Exclusief producten zoals assortimenten voor ovulatietesten en een pessarium, en assortimenten voor diagnosetesten die alleen op doktersvoorschrift worden verkregen of afkomstig zijn van een zorgverlener.</t>
  </si>
  <si>
    <t>Diagnostic Tests Other</t>
  </si>
  <si>
    <t>Diagnosetesten – Overig</t>
  </si>
  <si>
    <t>Includes any products that can be described/observed as Diagnostic Tests, where the user of the schema is not able to classify the product in existing bricks within the schema.</t>
  </si>
  <si>
    <t>Omvat alle producten die kunnen worden waargenomen/omschreven als diagnosetest, waarvan de gebruiker van het schema niet in staat is om het product in een van de bestaande bricks binnen het schema te classificeren.</t>
  </si>
  <si>
    <t>Excludes all products currently classified as Diagnostic Tests or Diagnostic Monitors and Diagnostic Tests obtained only by prescription or from a healthcare professional.</t>
  </si>
  <si>
    <t>Exclusief alle producten die op dit moment zijn geclassificeerd in het schema, en diagnosetests die alleen op doktersvoorschrift worden verkregen of afkomstig zijn van een zorgverlener.</t>
  </si>
  <si>
    <t>Home Diagnostics Variety Packs</t>
  </si>
  <si>
    <t>Thuisdiagnostica – Assortimenten</t>
  </si>
  <si>
    <t>Includes any products that can be described/observed as two or more distinct Home Diagnostic products sold together which exist within the schema but belong to different classes, that is two or more products contained within the same pack which cross classes within the Home Diagnostics Family. Includes products such as Blood Pressure Monitors with Cholesterol Tests variety packs. Items that are received free with purchases should be removed from the classification decision–making process.</t>
  </si>
  <si>
    <t>Omvat alle producten die kunnen worden waargenomen/omschreven als twee of meer verschillende thuisdiagnostica die tezamen worden verkocht, die binnen het schema bestaan, maar bij verschillende bricks in dezelfde klasse behoren. Een voorbeeld is de gezamenlijke verkoop van een bloeddrukmonitor en een cholesterol testmiddel. Producten die gratis zijn, moeten buiten het beslissingsproces voor classificatie worden gelaten.</t>
  </si>
  <si>
    <t>Excludes products such as Thermometers and Thermometer Covers variety packs, Ovulation Tests and Diaphragm variety packs and Home Diagnostic variety packs obtained only by prescription or from a healthcare professional.</t>
  </si>
  <si>
    <t>Exclusief producten zoals assortimenten voor thermometers en thermometerhoezen, assortimenten voor ovulatietesten en pessarium, en assortimenten voor thuisdiagnostica die alleen op doktersvoorschrift worden verkregen of afkomstig zijn van een zorgverlener.</t>
  </si>
  <si>
    <t>Healthcare Variety Packs</t>
  </si>
  <si>
    <t>Gezondheidszorg – Assortimenten</t>
  </si>
  <si>
    <t>Includes any products that can be described/observed as two or more distinct Healthcare products sold together which exist within the schema but belong to different Families, that is two or more products contained within the same pack which cross Families within the Healthcare Segment. Includes products such as Vitamins and Glucose Tests variety packs.Items that are received free with purchases should be removed from the classification decision–making process.</t>
  </si>
  <si>
    <t>Omvat alle producten die kunnen worden waargenomen/omschreven als twee of meer verschillende producten voor gezondheidszorg die tezamen worden verkocht, die binnen het schema bestaan, maar bij verschillende bricks in dezelfde klasse behoren. Een voorbeeld is de gezamenlijke verkoop van vitaminen en een glucose testmiddel. Producten die gratis zijn, moeten buiten het beslissingsproces voor classificatie worden gelaten.</t>
  </si>
  <si>
    <t>Excludes products such as Needles and Needle Covers variety packs, Blood Pressure Monitors with Cholesterol Tests variety packs and Healthcare variety packs obtained only by prescription or from a healthcare professional.</t>
  </si>
  <si>
    <t>Exclusief producten zoals assortimenten voor thuisdiagnostica, assortimenten voor geneesmiddelentoediening, en assortimenten voor gezondheidszorg die alleen op doktersvoorschrift worden verkregen of afkomstig zijn van een zorgverlener.</t>
  </si>
  <si>
    <t>Medical Devices</t>
  </si>
  <si>
    <t>Medische Hulpmiddelen</t>
  </si>
  <si>
    <t>Includes any products that can be described/observed as devices, other than drugs, intended to be used for the diagnosis, treatment or prevention of disease. Includes all medical equipment and supplies from cotton swabs to MRI machines to surgical implants, for human applications.</t>
  </si>
  <si>
    <t>Omvat alle producten die kunnen worden beschreven/waargenomen als hulpmiddelen, anders dan geneesmiddelen, bestemd voor de diagnose, behandeling of preventie van ziekte. Inclusief alle medische apparatuur en accessoires van wattenstaafjes tot MRI-machines tot chirurgische implantaten, zowel voor mens als dier.</t>
  </si>
  <si>
    <t>Excludes all healthcare, veterinary and dental products already classified in GPC, such as enteral feeding equipment, first aid equipment, orthopaedic footwear, therapeutic hosiery, contraception devices, enema/douche equipment, drug administration needles/syringes, disability aids, humidifiers/nebulisers, spectacles, contact lenses, hearing aids, parasite infestation equipment, therapeutic wristbands/necklets/anklets, diagnostic monitors for blood pressure/heart rate/body fat/blood sugar, weighing scales, thermometers, diagnostic test equipment for allergies/alcohol/pregnancy/cholesterol, microscopes, magnifying glasses, cotton wool products, and oral care aids such as toothbrushes, dental floss, descalers, whitening tape, gum protectors and gum stimulators.</t>
  </si>
  <si>
    <t>Exclusief alle gezondheidszorg, diergeneeskundige en tandheelkundige producten reeds in GPC ingedeeld, zoals sondevoeding apparatuur, eerste hulp benodigdheden, orthopedisch schoeisel, therapeutische kousen, anticonceptie apparaten, klysma/doucheapparatuur, injectienaalden/-spuiten, hulpmiddelen voor gehandicapten, luchtbevochtigers/ vernevelaars, brillen, contactlenzen, gehoorapparaten, apparatuur tegen parasitaire besmetting, therapeutische polsbandjes/kettingen/enkelbanden, diagnostische monitoren voor bloeddruk/hartslag/lichaamsvet/bloedsuiker, weegschalen, thermometers, diagnostische testapparatuur voor allergieën/alcohol/zwangerschap/cholesterol, microscopen, vergrootglazen, watten, en mondverzorgingshulpmiddelen zoals tandenborstels, flosdraad, ragers, witmakende plakstrips en tandvleesbeschermers.</t>
  </si>
  <si>
    <t>Pharmaceutical Drugs</t>
  </si>
  <si>
    <t>Geneesmiddelen</t>
  </si>
  <si>
    <t>Includes any products that can be described/observed as a substance, used in the diagnosis, treatment or prevention of disease that achieves its primary intended purpose through pharmacological, immunological or metabolic means within or on the body. Includes all drugs, biologicals or therapeutic nutritionals for human applications.</t>
  </si>
  <si>
    <t>Omvat alle producten die kunnen worden beschreven/waargenomen als een stof, die gebruikt wordt voor de diagnose, behandeling of preventie van ziekte en die het primaire beoogde doel bereikt door middel van farmacologische, immunologische of metabolische middelen in of op het lichaam. Inclusief alle medicijnen, biologische of therapeutische voedingssupplementen voor zowel mens als dier.</t>
  </si>
  <si>
    <t>Excludes all healthcare, veterinary and dental products already classified in GPC, such as spermicides, hormonal drugs, dietary control drugs, dietary meal replacements, energy/stimulation treatments, nutritional supplements, vitamins/minerals, baby treatments for rash/colic/cradle cap, cystitis treatments, diuretic remedies, genital/rectal remedies, poison treatments, sterilisers/surgical spirits, homeopathic remedies, rehydration/electrolyte remedies, diarrhoea remedies, laxatives, nausea remedies, antacid/indigestion remedies, habit treatments, mouth treatments, pain relief drugs for headaches/arthritis, insect repellants, antihistamines, chest rubs, cold/cough remedies, nasal sprays, throat remedies, ear treatments, eye preparations, acne treatments, anti–fungal treatments, antiseptics, skin/scalp treatments, psoriasis remedies, wart/verucca treatments, sleeping drugs, stress relief/calmative drugs, travel sickness remedies, dental cleansing, mouth washes, pet pharmaceuticals, pet nutritional supplements and pet parasite treatments.</t>
  </si>
  <si>
    <t>Exclusief alle gezondheidszorg, diergeneeskundige en tandheelkundige producten reeds in GPC ingedeeld zoals zaaddodende middelen, hormonale medicijnen, dieet controle medicijnen, maaltijdvervangers, energie / stimulatie behandelingen, voedingssupplementen, vitamines / mineralen, babybehandelingen voor uitslag / koliek / wieg cap, blaasontstekingbehandelingen, diureticum remedies, genitale / rectale remedies, gifbehandelingen, sterilisatoren / chirurgische alcohol, homeopathische middelen, rehydratatie / elektrolyt remedies, diarree remedies, laxeermiddelen, misselijkheid rechtsmiddelen, maagzuur- / indigestieremmer, gewoontebehandelingen, mond behandelingen, pijnbestrijding geneesmiddelen voor hoofdpijn / artritis, insectenwerende middelen, antihistaminica, borst wrijfmiddelen, verkoudheids- / hoestmiddelen, neussprays, keel remedies, oor behandelingen, oogpreparaten, acne behandelingen, anti-schimmel behandelingen, ontsmettingsmiddelen, huid / hoofdhuid behandelingen, psoriasis remedies, wratbehandelingen, slaapmiddelen, anti-stress / kalmerende medicijnen, reisziekte remedies, tandheelkundige reiniging, mondspoelingen, huisdier geneesmiddelen, huisdier voedingssupplementen en huisdier parasietenbehandelingen.</t>
  </si>
  <si>
    <t>Veterinary Pharmaceuticals</t>
  </si>
  <si>
    <t>Veterinaire Geneesmiddelen</t>
  </si>
  <si>
    <t>Includes any products that can be described/observed as drugs, biologicals or therapeutic nutritionals for veterinary applications, used in the diagnosis, treatment or prevention of disease of animals (veterinary practices). Excludes all medical equipment and supplies, and all drugs, biologicals or therapeutic nutritionals intended for both human applications.Excludes all healthcare, veterinary and dental products already classified in GPC, such as spermicides, hormonal drugs, dietary control drugs, dietary meal replacements, energy/stimulation treatments, nutritional supplements, vitamins/minerals, baby treatments for rash/colic/cradle cap, cystitis treatments, diuretic remedies, genital/rectal remedies, poison treatments, sterilisers/surgical spirits, homeopathic remedies, rehydration/electrolyte remedies, diarrhoea remedies, laxatives, nausea remedies, antacid/indigestion remedies, habit treatments, mouth treatments, pain relief drugs for headaches/arthritis, insect repellants, antihistamines, chest rubs, cold/cough remedies, nasal sprays, throat remedies, ear treatments, eye preparations, acne treatments, anti–fungal treatments, antiseptics, skin/scalp treatments, psoriasis remedies, wart/verucca treatments, sleeping drugs, stress relief/calmative drugs, travel sickness remedies, dental cleansing, mouth washes, pet pharmaceuticals, pet nutritional supplements and pet parasite treatments. Includes any products that can be described/observed as a substance, used in the diagnosis, treatment or prevention of disease that achieves its primary intended purpose through pharmacological, immunological or metabolic means within or on the body.</t>
  </si>
  <si>
    <t>Omvat alle producten die kunnen worden beschreven/waargenomen als medicijnen, biologicals of therapeutische voedingssupplementen voor veterinaire toepassingen, gebruikt bij de diagnose, behandeling of preventie van ziektes van dieren (veterinaire praktijken).</t>
  </si>
  <si>
    <t>Exclusief alle producten die kunnen worden beschreven/waargenomen als medische hulpmiddelen of stoffen, gebruikt bij de diagnose, behandeling of preventie van ziektes van dieren (veterinaire praktijken), behalve medicijnen.</t>
  </si>
  <si>
    <t>Veterinary Healthcare</t>
  </si>
  <si>
    <t>Veterinaire Gezondheidszorg</t>
  </si>
  <si>
    <t>Veterinary Medical Devices</t>
  </si>
  <si>
    <t>Veterinaire Medische Hulpmiddelen</t>
  </si>
  <si>
    <t>Includes any products that can be described/observed as devices or substances, used in the diagnosis, treatment or prevention of disease of animals (veterinary practices), other than drugs. Includes all medical equipment and supplies from cotton swabs to MRI machines to surgical implants used in the diagnosis, treatment or prevention of disease of animals (veterinary practices).Excludes all medical equipment and supplies, and all drugs, biologicals or therapeutic nutritionals intended for both human applications.Excludes all healthcare, veterinary and dental products already classified in GPC, such as spermicides, hormonal drugs, dietary control drugs, dietary meal replacements, energy/stimulation treatments, nutritional supplements, vitamins/minerals, baby treatments for rash/colic/cradle cap, cystitis treatments, diuretic remedies, genital/rectal remedies, poison treatments, sterilisers/surgical spirits, homeopathic remedies, rehydration/electrolyte remedies, diarrhoea remedies, laxatives, nausea remedies, antacid/indigestion remedies, habit treatments, mouth treatments, pain relief drugs for headaches/arthritis, insect repellants, antihistamines, chest rubs, cold/cough remedies, nasal sprays, throat remedies, ear treatments, eye preparations, acne treatments, anti–fungal treatments, antiseptics, skin/scalp treatments, psoriasis remedies, wart/verucca treatments, sleeping drugs, stress relief/calmative drugs, travel sickness remedies, dental cleansing, mouth washes, pet pharmaceuticals, pet nutritional supplements and pet parasite treatments. Includes any products that can be described/observed as devices, other than drugs, intended to be used for the diagnosis, treatment or prevention of disease. Includes all medical equipment and supplies from cotton swabs to MRI machines to surgical implants, for veterinary applications.</t>
  </si>
  <si>
    <t>Omvat alle producten die kunnen worden omschreven/waargenomen als apparaten of stoffen, gebruikt bij de diagnose, behandeling of preventie van ziekten van dieren (veterinaire praktijken), uitgezonderd medicijnen. Inclusief alle medische apparatuur en benodigdheden van wattenstaafjes tot MRI machines tot chirurgische implantaten, gebruikt bij de diagnose, behandeling of preventie van ziektes van dieren (veterinaire praktijken).</t>
  </si>
  <si>
    <t>Exclusief alle producten die kunnen worden beschreven/waargenomen als medicijnen, biologicals of therapeutische voedingssupplementen voor veterinaire toepassingen, gebruikt bij de diagnose, behandeling of preventie van ziektes van dieren (veterinaire praktijken).</t>
  </si>
  <si>
    <t>Bricks added in version</t>
  </si>
  <si>
    <t>Brick_code</t>
  </si>
  <si>
    <t>Brick Description NL</t>
  </si>
  <si>
    <t>Added in version:</t>
  </si>
  <si>
    <t>U.S. FDA specific instructions</t>
  </si>
  <si>
    <t>FDA Attribute name</t>
  </si>
  <si>
    <t>FDA Data Type &amp; Length</t>
  </si>
  <si>
    <t>FDA Description</t>
  </si>
  <si>
    <t>FDA Data Entry Notes</t>
  </si>
  <si>
    <t>Mandatory FDA</t>
  </si>
  <si>
    <t>FDA Edit Rules After Grace Period</t>
  </si>
  <si>
    <t>FDA Entry List of Values (LOV)</t>
  </si>
  <si>
    <t>FDA New DI Trigger?</t>
  </si>
  <si>
    <t>FDA Public/Private Status</t>
  </si>
  <si>
    <t>FDA specific GDSN notes</t>
  </si>
  <si>
    <t>Primary DI Number</t>
  </si>
  <si>
    <t>Numeric or Alphanumeric, 6-23 characters</t>
  </si>
  <si>
    <t>An identifier that is the main (primary) lookup for a medical device and meets the requirements to uniquely identify a device through its distribution and use. The primary DI number will be located on the base package, which is the lowest level of a medical device containing a full UDI. For medical devices without packaging, the primary DI number and full UDI may be on the device itself.</t>
  </si>
  <si>
    <t>Enter the Device Identifier (DI) Number. Data type and field length are determined by the individual Issuing Agency structure.
GS1: 14-digit numeric value
HIBCC: 6-23 character alphanumeric value
ICCBBA-10 or 16 character alphanumeric value</t>
  </si>
  <si>
    <t>None (NO edit, add, or delete are allowed)</t>
  </si>
  <si>
    <t>Public</t>
  </si>
  <si>
    <t>Version or Model Number;
FDA Medical Device Listing</t>
  </si>
  <si>
    <t>Alphanumeric, 40;
FDA Medical Device Listing: Alphanumeric, 7</t>
  </si>
  <si>
    <t xml:space="preserve">The version or model found on the device label or accompanying packaging used to identify a category or design of a device. The version or model identifies all devices that have specifications, performance, size, and composition within limits set by the labeler.
FDA Medical Device Listing: Number assigned by FDA during Registration and Listing to all devices in commercial distribution, regardless of pre-market authorization requirements per 21 CFR 807.28(f). </t>
  </si>
  <si>
    <t>Enter the Version or Model.
Version/Model can be any distinguishing string of letters and/or numbers.
Catalog Number can be entered if device does not currently have a Version or Model. If the device does not have a version, model or catalog number, enter a concept that can be used to identify all devices that have specifications, performance, size, and composition within limits set by the labeler.
FDA Medical Device Listing: Enter all relevant listing numbers that enable the labeler to commercially distribute the given version or model of device.
Listing number is optional for HCT/P devices, Kits and IVDs with a BLA premarket number.</t>
  </si>
  <si>
    <t>YES, 
FDA Medical Device listing: YES, unless
device is an HCT/P, kit or IVD with a BL
premarket
submission
number</t>
  </si>
  <si>
    <t>None (NO edit, add, or delete are allowed)
FDA Medical Device Listing: Add</t>
  </si>
  <si>
    <t>YES
FDA Medical Device Listing: NO</t>
  </si>
  <si>
    <t>Public
FDA Medical Device Listing: Private</t>
  </si>
  <si>
    <t xml:space="preserve">Use code value of MODEL_NUMBER </t>
  </si>
  <si>
    <t>GDSN Mandatory for US</t>
  </si>
  <si>
    <t>Package Discontinue Date</t>
  </si>
  <si>
    <t>Date format, 10 (YYYY-MM-DD)</t>
  </si>
  <si>
    <t>Indicates the date this particular package configuration is discontinued by the labeler.</t>
  </si>
  <si>
    <t>Choose date from calendar or manually enter in format (yyyy-mm-dd).
Discontinuation of a package is directly related to the discontinuation of the primary DI of the base package.  However, a package can also be discontinued without the discontinuation of the base package.</t>
  </si>
  <si>
    <t>YES, if Package DI Number and Commercial Distribution End Date are entered, must also enter Package Discontinue Date</t>
  </si>
  <si>
    <t>Add</t>
  </si>
  <si>
    <t>NO</t>
  </si>
  <si>
    <t>Customer Contact Phone
Customer Contact Email</t>
  </si>
  <si>
    <t>Alphanumeric, 20
Alphanumeric, 100</t>
  </si>
  <si>
    <t>Email for the Customer contact; to be used by patients and consumers for device-related questions.</t>
  </si>
  <si>
    <t>Enter phone number.
For North American numbers, type 10-digit number with or without punctuation.  For international numbers, start with "+" and type number without punctuation.
 This phone number could be the 1-800 number that appears on the device labeling or the company website.  Labelers can identify a Customer Contact phone number and Customer Contact email address for each device record.  
If an email is entered and you don't have a Customer Contact phone number, please enter '9999999999'.
Enter email address. 
This email address could be the same one that appears on the device labeling or the company website.  Labelers can identify a Customer Contact email and a Customer Contact phone number for each device record.  
If a phone number is entered and you don't have a Customer Contact email, please enter 'xx@xx.xx'</t>
  </si>
  <si>
    <t>Add, Delete, Edit</t>
  </si>
  <si>
    <t>Value populated for the contact information is consumer support (CXC).</t>
  </si>
  <si>
    <t>FDA: The GLN will be the Labeler GLN.  The Labeler DUNS will be tied as additional party Identification to this GLN.</t>
  </si>
  <si>
    <t>Recommended for US.</t>
  </si>
  <si>
    <t>Recommended for US</t>
  </si>
  <si>
    <t xml:space="preserve">GMDN Preferred Term Code;
Supplement Number:
FDA Premarket Submission Number;
Product Code
</t>
  </si>
  <si>
    <t>Numeric, 5;
Numeric, 4;
Alphanumeric, 8;
Alphanumeric, 3</t>
  </si>
  <si>
    <t>GMDN Preferred Term (PT) Code is a unique five-digit code used to identify common device types.  This PT Code is assigned to medical devices and related health care products for the purposes of grouping and categorization.
SPL Definition: "Unique numerical five-digit number used to generically identify medical devices and related health care products."
Supplement Number: Number assigned by FDA to a supplemental application for approval of a change in a medical device with an approved PMA, HDE, or PDP.:
Premarket Submission Number: Number associated with the regulatory decision regarding the applicant’s legal right to market a medical device for the following submission types: 510(k), PMA, PDP, HDE, BLA, and NDA.
Product code: Unique three-character value assigned by the FDA to indicate a product code.</t>
  </si>
  <si>
    <t>Enter all applicable GMDN Preferred Term Codes or FDA PT Codes.  
Each device record must have at least one assigned GMDN Code/FDA PT Code; DI records are allowed &gt;1 GMDN Code/FDA PT Code, if necessary.  Must enter GMDN Code OR FDA PT Code, please don't enter both codes for the same GMDN Name and Definition.  The FDA PT Codes can be found in the Find FDA PT Code Module on the GUDID website.
For GMDN Codes: Enter only the 5-digit number, omit the 'P' 
For FDA PT Codes: Enter the 4-letter code. 
Enter all valid Supplement Numbers.
Each DI record represents a version or model of a device. For each DI record, you must submit the original premarket authorization number and the supplement number through which you obtained approval for the version or model identified in that DI record, as required by 830.310(b)(11). Although not all PMA supplements are applicable to a given model or version, if FDA approves a subsequent supplement applicable to that version or model, the GUDID DI record must be updated with that supplement number, in accordance with 21 CFR 830.330(b). 30 day notice supplements should be submitted ONLY if the 30 day notice impacts the device design specifications, or performance of the finished devices.
Do not enter alpha characters.
Example: Supplement 4 should be entered as 004.:
Enter current FDA Premarket Submission Number(s).
Each DI record represents a version or model of a device.  For each DI record, you must submit the original premarket authorization number and the supplement number through which you obtained approval or clearance for the version or model identified in the DI record, as required by 830.310(b)(11).  FDA Premarket Numbers should be verified with the FDA PMA or 510(k) database to make sure the Number represents the subject of the device record.  Device records should be updated with additional numbers in the future, as needed.  
Example: PMA #123456 should be entered as 'P123456.' 
Enter all applicable Product Codes, three-letter code.
For all PMA and 510k devices, Product Codes are assigned in the FDA approval or clearance letter, respectively. For Class I and exempt devices, the device Product Code may be self-identified.</t>
  </si>
  <si>
    <t>Private</t>
  </si>
  <si>
    <t>Supplement Numbers and Premarket Submission Numbers: YES required, if Premarket Submission Number OR exempt status fulfills regulatory requirement.
If there is a Supplement Number, place a colon ( ":" ) after the Premarket Submission Number then add the Submission Number.  Repeat these attributes and process for all applicable FDA Premarket Submission Numbers and Supplement Numbers.:
Product codes YES, unless device is a kit or IVD with a BL premarket submission number. 
For the GDSN attribute Additional Trade Item Classification System Code the following codes may apply:
- '58' (FDA Premarket Submission Number)
- '35' (GMDN)
- '65' (FDA Preferred Term Code)
- '43' (FDA PCCD)</t>
  </si>
  <si>
    <t>Use code 35 for GMDN;
Use code 58 for Premarket Submission Number;
Use code 43 US FDA PCCD for product code;</t>
  </si>
  <si>
    <t>Alphanumeric, 80</t>
  </si>
  <si>
    <t>The Proprietary/Trade/Brand name of the medical device as used in device labeling or in the catalog. This information may 1) be on a label attached to a durable device, 2) be on a package of a disposable device, or 3) appear in labeling materials of an implantable device. The brand name is the name that is typically registered with USPTO and have the ® and/or TM symbol.</t>
  </si>
  <si>
    <t xml:space="preserve">Enter the Brand Name.  
Only symbols,  ® and ™ will be supported for the current production release of GUDID.  NOTE: per Edit Rules, you will not be able to change ® or ™ (if entered) after the Grace Period.  
Enter NA if the device does not have a Brand Name.
</t>
  </si>
  <si>
    <t>Device Description</t>
  </si>
  <si>
    <t>Alphanumeric, 2000</t>
  </si>
  <si>
    <t>Additional relevant information about the device that is not already captured as a distinct GUDID data attribute.</t>
  </si>
  <si>
    <t>Enter device description. 
Device description should include any description found on the device label to support user comparison of the device label to the GUDID device record. Otherwise, include any additional description or text found in the device labeling.</t>
  </si>
  <si>
    <t>Contains DI Package</t>
  </si>
  <si>
    <t>The Primary DI for the base package or the Package DI for any lower level package configuration contained within a given package configuration.</t>
  </si>
  <si>
    <t>YES, if Package DI is entered</t>
  </si>
  <si>
    <t>DI numbers; base package and all lower levels of packaging</t>
  </si>
  <si>
    <t>Generated when creating a hierarchy</t>
  </si>
  <si>
    <t>Quantity per Package</t>
  </si>
  <si>
    <t>Numeric; 9</t>
  </si>
  <si>
    <t xml:space="preserve">The number of packages with the same Primary DI or Package DI within a given packaging configuration.
</t>
  </si>
  <si>
    <t xml:space="preserve">Enter the number of devices per package.
The quantity of a package configuration must be &gt;1. 
Examples:
Package – Carton, Pkg DI 201 contains 4 boxes of DI 101; the quantity per package is 4. 
Package – Case, Pkg DI 301 contains 5 cartons of Pkg DI 201; the quantity per package is 5.
Package – Carton, Pkg DI 202 contains 10 boxes of DI 101; the quantity per package is 10.
</t>
  </si>
  <si>
    <t>Package Type</t>
  </si>
  <si>
    <t>Alphanumeric; 20</t>
  </si>
  <si>
    <t>Text to describe the outer packaging of the product and enables users to understand higher level packaging configurations.</t>
  </si>
  <si>
    <t xml:space="preserve">Enter name or description of package.
This field is free text.  There is no implied definition or standard quantity to any package name.   </t>
  </si>
  <si>
    <t>Use "PUG" and then provide Packaging Type Description</t>
  </si>
  <si>
    <t>Device required to be labeled as containing natural rubber latex or dry natural rubber (21 CFR 801.437)</t>
  </si>
  <si>
    <t>Indicates that the device or packaging contains natural rubber that contacts humans as described under 21 CFR 801.437. Choosing 'Yes' indicates that the device label or packaging contains one of the following statements: (1) "Caution: This Product Contains Natural Rubber Latex Which May Cause Allergic Reactions", (2) This Product Contains Dry Natural Rubber", (3) Caution: The Packaging of This Product Contains Natural Rubber Latex Which May Cause Allergic Reactions" or (4) "The Packaging of This Product Contains Dry Natural Rubber".</t>
  </si>
  <si>
    <t>Choose Yes/No from the drop down list.</t>
  </si>
  <si>
    <t>Yes/No</t>
  </si>
  <si>
    <t>Select TRUE or FALSE. The values UNSPECIFIED and NOT_APPLICABLE will not be accepted by the FDA.
This definition is currently listed on the Global Data Dictionary, but will be changed in a future GDSN release to the definition and wording at this link.  Please use this new wording when populating the attribute.</t>
  </si>
  <si>
    <t>What MRI safety information does the labeling contain?</t>
  </si>
  <si>
    <t>Indicates the MRI Safety Information, if any, that is present in the device labeling. Please see the ASTM F2503-13 standard for more information.</t>
  </si>
  <si>
    <t>Choose a value from the drop down LOV.
The final rule does not require MRI-compatibility testing; it only requires submission of information regarding MRI-compatibility that the labeler already possesses.</t>
  </si>
  <si>
    <t>Edit</t>
  </si>
  <si>
    <t>MR Safe; MR Unsafe; MR Conditional; Labeling does not contain MRI Safety information</t>
  </si>
  <si>
    <t>Device Packaged as Sterile</t>
  </si>
  <si>
    <t>Indicates the medical device is free from viable microorganisms. See ISO/TS 11139.</t>
  </si>
  <si>
    <t>Choose Yes/No from the drop down list.
The two Sterilization Method questions are independent of each other; this element is designed to capture information about the device as it enters Commercial Distribution. These data elements are not designed to capture sterilization procedures executed by the manufacturer or labeler.</t>
  </si>
  <si>
    <t>LOGICAL POPULATION- (Logical BOOLEAN value of TRUE from the population of any value in initialManufacturerSterilisation)</t>
  </si>
  <si>
    <t xml:space="preserve">Sterilization Method;
Requires Sterilization Prior to Use
</t>
  </si>
  <si>
    <t>Code list;
Boolean</t>
  </si>
  <si>
    <t>Indicates the method(s) of sterilization that can be used for this device.;
Indicates that the device requires sterilization prior to use.</t>
  </si>
  <si>
    <t>Choose a value from the drop down LOV.
Only applicable if the answer to 'Requires Sterilization Prior to Use' is 'Yes'; otherwise, the LOV will remain inactive.
The Entry LOVs represent the sterilization methods recognized by the CDRH Infection Control Branch. Methods selected should be only those approved for each device by the CDRH Office of Device Evaluation.</t>
  </si>
  <si>
    <t>YES, if 'Requires Sterilization Prior to Use' is marked 'Yes'</t>
  </si>
  <si>
    <t>Chlorine Dioxide; Dry Heat; Ethylene Oxide; High Intensity Light or Pulse Light; Hydrogen Peroxide; Microwave Radiation; Moist Heat or Steam; Ozone; Peracetic Acid; Radiation; Sound Waves; Ultraviolet Light</t>
  </si>
  <si>
    <t xml:space="preserve">Requires Sterilisation Prior to Use:
LOGICAL POPULATION- (Logical BOOLEAN value of TRUE from the population of any value in initialSterilisationPriorToUse)
Automated generation: If a code value is published in the GDSN, then a value of “TRUE” will be populated in the GUDID for Requires Sterilization Prior to Use. 
If no value is published in GDSN (1.059), then a value of “FALSE” will be populated in the GUDID. </t>
  </si>
  <si>
    <t>For Single-Use</t>
  </si>
  <si>
    <t>Indicates that the device is intended for one use or on a single patient during a single procedure.</t>
  </si>
  <si>
    <t>Choose a value from the drop down list.</t>
  </si>
  <si>
    <t>LOGICAL POPULATION- (Logical BOOLEAN value of TRUE from the population of a value of SINGLE_USE or REUSABLE_SAME_PATIENT in  manufacturerDeclaredReusabilityType, all other values equate to a FALSE value)</t>
  </si>
  <si>
    <t>Human Cell, Tissue or Cellular or Tissue-Based Product (HCT/P)</t>
  </si>
  <si>
    <t>Indicates that the product contains or consists of human cells or tissues that are intended for implantation, transplantation, infusion, or transfer into a human recipient as defined under 21 CFR 1271.3.</t>
  </si>
  <si>
    <t>Select checkbox if DI record is for a product defined under 21 CFR 1271.3
If checked, the labeler must assign and label each HCT/P device with a distinct identification code, per 21 CFR 1271.290(c).  The distinct identification code may take the form of a Donation Identification Number (DIN) , serial number, lot number, or a combination of these production identifiers (PIs).  Labelers of HCT/Ps regulated as medical devices should select the appropriate type of PI that appears on the label of the device.</t>
  </si>
  <si>
    <t xml:space="preserve">If no data is provided, 'No' is stored.
If entered, select TRUE or FALSE. The values UNSPECIFIED and NOT_APPLICABLE will not be accepted by the FDA.
</t>
  </si>
  <si>
    <t>Size Type</t>
  </si>
  <si>
    <t>Dimension type for the clinically relevant measurement of the medical device.</t>
  </si>
  <si>
    <t>Choose a value from the drop down LOV.
If the desired Size Type is not in the current list, select 'Size Text, specify' and the data element 'Size Type Text' will appear (see below).  It is expected that the 'Size Text, specify' will only be available for a limited time.  Use this option to help us build a list of values that are appropriate for your device type.  GUDID reserves the right to review all suggestions before adding values to the Size Type LOV.  
More than one Size Value per Type and more than one Size Type may be added to each DI record.</t>
  </si>
  <si>
    <t>YES, if device is available in more than one size</t>
  </si>
  <si>
    <t>Circumference; Depth; Device Size Text, specify;  Catheter Gauge ; Outer Diameter; Height; Length; Lumen/Inner Diameter; Needle Gauge; Total Volume; Width; Weight; Pressure; Pore Size; Area/Surface Area; Angle</t>
  </si>
  <si>
    <t>outer</t>
  </si>
  <si>
    <t>Size Type Text (SPL Name: "Size Text")</t>
  </si>
  <si>
    <t>Alphanumeric; 200</t>
  </si>
  <si>
    <t>Additional undefined device size not represented in the GUDID Size Type LOV.</t>
  </si>
  <si>
    <t xml:space="preserve">Enter Size Type, Size Unit and Unit of Measure for each entry.
</t>
  </si>
  <si>
    <t>YES, if 'Size Text, specify' is selected above</t>
  </si>
  <si>
    <t>Size Value</t>
  </si>
  <si>
    <t>Numeric; 40</t>
  </si>
  <si>
    <t>Numeric value for the clinically relevant size measurement of the medical device.</t>
  </si>
  <si>
    <t xml:space="preserve">Enter numeric value for size.
Decimals are accepted; fractions are not accepted.  Each Size Value should be entered separately.  GUDID is not accepting Size Value as a range at this time.  
</t>
  </si>
  <si>
    <t>Device labeled as "Not made with natural rubber latex"</t>
  </si>
  <si>
    <t>Indicates that natural rubber latex was not used as materials in the manufacture of the medical product and container and the device labeling contains this information.  Only applicable to devices not subject to the requirements under 21 CFR 801.437.  Not all medical products that are NOT made with natural rubber latex will be marked.</t>
  </si>
  <si>
    <t xml:space="preserve">Select checkbox if appropriate.
Only applicable if the response to "Device required to be labeled as containing natural rubber latex or dry natural rubber" is "No".
Optional element for labelers who include a statement of 'latex-free' on their label or in their labeling.  FDA finds these statements:  'latex-free' and 'does not contain latex', to be not scientifically supportable and strongly recommends they not be used in medical product labeling.  Instead FDA recommends the use of the statement 'Not made with natural rubber latex."  
It is not assumed that all devices NOT made with natural rubber latex are marked; therefore this is an optional element for the labelers who choose to make a statement in the labeling. </t>
  </si>
  <si>
    <t>To indicate device is not made with natural rubber latex specifiy values:
claimMarkedOnPackage=TRUE
ClaimTypeCode=FREE_FROM
claimElementCode=LATEX</t>
  </si>
  <si>
    <t>If no data is provided, 'No' is stored. 
To indicate device is not made with natural rubber latex specifiy values:
claimMarkedOnPackage=TRUE
ClaimTypeCode=FREE_FROM
claimElementCode=LATEX</t>
  </si>
  <si>
    <t>If no data is provided, "No" is stored
To indicate device is not made with natural rubber latex specifiy values:
claimMarkedOnPackage=TRUE
ClaimTypeCode=FREE_FROM
claimElementCode=LATEX</t>
  </si>
  <si>
    <t>Storage and Handling Type</t>
  </si>
  <si>
    <t>Indicates storage and handling requirements that are required for the device including temperature, humidity, and atmospheric pressure.
SPL Definition: "Indicates storage requirements are required for the device, including: temperature, humidity, etc."</t>
  </si>
  <si>
    <t xml:space="preserve">Choose a value from the drop down LOV.  
Conditions of the Storage and Handling Type are measured below as a range, with a Low Value and a High Value.  More than one Storage and Handling Type can be added per device record.  </t>
  </si>
  <si>
    <t xml:space="preserve">Handling Environment Atmospheric Pressure; 
Handling Environment Humidity;
Handling Environment Temperature;
Special Storage Conditions;
Storage Environment Atmospheric Pressure;
Storage Environment Humidity;
Storage Environment Temperature
</t>
  </si>
  <si>
    <t>High Value (SPL Name: "Storage and Handling High Value")</t>
  </si>
  <si>
    <t>Numeric; 6</t>
  </si>
  <si>
    <t>Indicates the high value for storage and handling requirements.
SPL Definition: "Indicates the high value for storage requirements, such as temperature, humidity, etc"</t>
  </si>
  <si>
    <t xml:space="preserve">Enter a number for High Value. 
Must enter at least one value, Low or High but can enter both Low Value and High Value, if needed.  </t>
  </si>
  <si>
    <t>YES, one value (Low or High) is required if Storage and Handling Type is added to the device record</t>
  </si>
  <si>
    <t>If Temperature Qualifier Code (Storage and Handling Type) is added, then Maximum Temperature and/or Minimum Temperature is required</t>
  </si>
  <si>
    <t>Low Value (SPL Name: "Storage and Handling Low Value")</t>
  </si>
  <si>
    <t>Indicates the low value for storage and handling requirements.
SPL Definition: "Indicates the low value for storage requirements, such as temperature, humidity, etc"</t>
  </si>
  <si>
    <t xml:space="preserve">Enter a number for Low Value. 
Must enter at least one value, Low or High but can enter both Low Value and High Value, if needed. </t>
  </si>
  <si>
    <t>Lot or Batch Number</t>
  </si>
  <si>
    <t>Indicates the device is managed by lot or batch number. This number can be found on the device label or packaging. Lot or Batch means one finished device or more that consist of a single type, model, class, size, composition, or software version that are manufactured under essentially the same conditions and that are intended to have uniform characteristics and quality within specified limits.</t>
  </si>
  <si>
    <t>Choose Yes/No from the drop down list.
For stand-alone software, select Yes to indicate that the software version number will be represented as a Lot or Batch number.</t>
  </si>
  <si>
    <t>Serial Number</t>
  </si>
  <si>
    <t>Indicates the device is managed by serial number. This number can be found on the device label or packaging. The serial number is assigned by the labeler and should be specific to each device.</t>
  </si>
  <si>
    <t>LOGICAL POPULATION- (Logical BOOLEAN value of TRUE from the population of any value except NOT_MARKED in serialNumberLocationCode)</t>
  </si>
  <si>
    <t>Expiration Date;
Manufacturing Date</t>
  </si>
  <si>
    <t>Indicates the device is managed by expiration date; the date by which the label of a device states that the device must or should be used.;
Indicates the device is managed by date of manufacture; the date a specific device was manufactured</t>
  </si>
  <si>
    <t>LOGICAL POPULATION- (Logical BOOLEAN value of TRUE from the population of either values of EXPIRATION_DATE or BEST_BEFORE_DATE in tradeItemDAteOnPackagingTypeCode other values or when no value is provided would equate to a value of FALSE);
Use code value- PRODUCTION_DATE other values or when no value is provided would equate to a value of FALSE.</t>
  </si>
  <si>
    <t>Value populated for the support contact phone number is TELEPHONE
Value populated for the support contact email is EMAIL</t>
  </si>
  <si>
    <t>Unit of Use DI Number</t>
  </si>
  <si>
    <t>An identifier assigned to an individual medical device when a UDI is not labeled on the individual device at the level of its unit of use. Its purpose is to associate the use of a device to/on a patient.</t>
  </si>
  <si>
    <t>Enter the Unit of Use DI Number. 
Unit of Use DI is an identifier used by hospital staff and Materials Management to account for a single device when the UDI is labeled on a higher level of packaging.  The Unit of Use DI does not appear on the label. 
Data type and field length are determined by the individual Issuing Agency structure.
GS1: Numeric (Num.), with 14 digits  
HIBCC: Alphanumeric (Alphanum.), with 6-23 characters  
ICCBBA: Alphanumeric, with 10 or 16 characters  
If Device Count = 1, cannot add Unit of Use DI Number.</t>
  </si>
  <si>
    <t>YES, if Device count &gt; 1</t>
  </si>
  <si>
    <t>Edit (Editing of entered data is allowed)</t>
  </si>
  <si>
    <t xml:space="preserve">Former AVP used for the Unit of Use DI Number: fDAUnitOfUse
</t>
  </si>
  <si>
    <t>Device Count</t>
  </si>
  <si>
    <t>Numeric, 7</t>
  </si>
  <si>
    <t xml:space="preserve">Number of medical devices in the base package. </t>
  </si>
  <si>
    <t>Enter the number of devices.
Example:  
Base Package = Box of 100 gloves; Primary DI = 101; 
Device Count = 100.</t>
  </si>
  <si>
    <t>Only populated at the lowest level of the hierarchy.</t>
  </si>
  <si>
    <t>DI Record Publish Date</t>
  </si>
  <si>
    <t>Indicates the date the DI Record gets published and is available via Public Search.</t>
  </si>
  <si>
    <t>Choose date from calendar or manually enter date in new format (yyyy-mmdd).
This date determines the Grace Period; the 7 calendar days start the day after the DI Record Publish Date. This date should be set in the future to allow time to ensure accurate data entry.
We recommend you set this date in the future, but 7 days prior to any compliance deadline.</t>
  </si>
  <si>
    <t>This attribute is trading partner dependent.  The specific UDID GLN should be provided with the date to ensure the correct date is sent to that UDID.</t>
  </si>
  <si>
    <t>Device Subject to Direct Marking (DM), but Exempt</t>
  </si>
  <si>
    <t>The device is exempt from Direct Marking requirements under 21 CFR 801.45.</t>
  </si>
  <si>
    <t>Select checkbox if appropriate.
Labeler should select the checkbox “Device Subject to Direct Marking (DM), but Exempt” only if the device: (1) is intended to be used more than once and (2) is intended to be reprocessed before each use, but also (3) meets any one of the exception criteria outlined under 21 CFR 801.45(d).  If the device is not required to be directly marked under 21 CFR 801.45(a), then this box should not be checked.</t>
  </si>
  <si>
    <t>YES, if device is subject to 801.45</t>
  </si>
  <si>
    <t>DM DI Number</t>
  </si>
  <si>
    <t xml:space="preserve">Enter Direct Marking DI Number. 
Data type and field length are determined by the individual Issuing Agency structure.
GS1: Numeric (Num.), with 14 digits  
HIBCC: Alphanumeric (Alphanum.), with 6-23 characters  
ICCBBA: Alphanumeric, with 10 or 16 characters  
</t>
  </si>
  <si>
    <t>YES, if device is subject to 801.45 and 'DM DI Different from Primary DI' is checked</t>
  </si>
  <si>
    <t>AVP- directPartMarking
If Direct Part Marking is entered, FDA attribute 'DM DI Different from Primary DI' will automatically populate as true.</t>
  </si>
  <si>
    <t>Device Exempt from Premarket Submission</t>
  </si>
  <si>
    <t>FDA Premarket submission is not required for this device.</t>
  </si>
  <si>
    <t xml:space="preserve">Select checkbox if FDA has by regulation exempted this device from premarket submission requirements;  or for preamendment devices that are not subject to premarket submission requirements.
If left unselected, a 'No' is stored and a Premarket Submission Number should be entered below.  </t>
  </si>
  <si>
    <t>YES, if Premarket
Submission Number OR Exempt status fulfills
regulatory
requirement.</t>
  </si>
  <si>
    <t>AVP- exemptFromFDAPreMarketAuthorization
External Code managed by FDA.</t>
  </si>
  <si>
    <t>Donation Identification Number</t>
  </si>
  <si>
    <t>Indicates the device is managed by a Donation Identification Number. This number can be found on the device label or packaging. The Donation Identification Number is applicable to devices that are also regulated as HCT/Ps and is a number that is assigned to each
donation.</t>
  </si>
  <si>
    <t>Choose Yes/No from the drop down list.
This PI is only applicable to HCT/P products regulated as medical devices.</t>
  </si>
  <si>
    <t xml:space="preserve">For 'True' the attribute TradeItemIdentificationMarkingTypeCode should be entered with value DONATION_IDENTIFICATION_NUMBER.
http://apps.gs1.org/GDD/Lists/Code%20List/CLDispForm.aspx?ID=34232
Former AVP- donationIdentificationNumberMarked
</t>
  </si>
  <si>
    <t xml:space="preserve">Commercial Distribution End Date </t>
  </si>
  <si>
    <t>Indicates the date the device is no longer offered for commercial distribution by the labeler on record.  See 21 CFR 807.3(b) for exceptions.  The device may or may not still be available for purchase in the marketplace.</t>
  </si>
  <si>
    <t xml:space="preserve">Choose date from calendar or manually enter date in new format (yyyy-mm-dd).  
</t>
  </si>
  <si>
    <t>Kit / Combination Product</t>
  </si>
  <si>
    <t>Indicates that the device is a convenience, combination, in vitro diagnostic (IVD), or medical procedure kit.  Kits are a collection of products, including medical devices, that are packaged together to achieve a common intended use and is being distributed as a medical device.
OR
Indicates that the product is comprised of two or more regulated products that are physically, chemically, or otherwise combined or mixed and produced as a single entity; packaged together as a single package; or packaged separately for the intended use together as defined under 21 CFR 3.2(e).  At least one of the products in the combination product must be a device in this case.</t>
  </si>
  <si>
    <t>Select checkbox if DI record is for a kit or for a combination product. Do not check if the device is a constituent part of a kit or combination product.</t>
  </si>
  <si>
    <t>If no data is provided, 'No' is stored.</t>
  </si>
  <si>
    <t>Prescription Use (Rx) / Over the counter (OTC)</t>
  </si>
  <si>
    <t>Indicates that the device requires a prescription to use or that the device does not require a prescription to use and can be purchased over the counter (OTC).</t>
  </si>
  <si>
    <t>Select checkbox if appropriate.
Can select both Rx and OTC for one DI record.</t>
  </si>
  <si>
    <t>If Temperature Qualifier Code (Storage and Handling Type) is added, then Maximum Environment Atmospheric Pressure and/or Minimum Environment Atmospheric Pressure is required</t>
  </si>
  <si>
    <t xml:space="preserve">Enter a number for Low Value. 
Must enter at least one value, Low or High but can enter both Low Value and High Value, if needed.  </t>
  </si>
  <si>
    <t>If Humidity Qualifier Code (Storage and Handling Type) is added, then Maximum Humidity Percentage and/or Minimum Humidity Percentage is required</t>
  </si>
  <si>
    <t>Special Storage Conditions</t>
  </si>
  <si>
    <t>Indicates any special storage requirements for the device.
SPL Text: "Indicates any special storage requirements for the product."</t>
  </si>
  <si>
    <t xml:space="preserve">Enter any other storage conditions. 
For devices kept at room temperature, or other standard conditions, input that information here.
</t>
  </si>
  <si>
    <t>Labeler DUNS Number</t>
  </si>
  <si>
    <t>Business number issued by Dun &amp; Bradstreet (D&amp;B) that is used to associate the Labeler (Company) name and address to a given version of model of a device in GUDID.</t>
  </si>
  <si>
    <t xml:space="preserve">Choose appropriate DUNS Number from drop down LOV. 
To ensure data consistency for the GUDID, DUNS number submitted to the GUDID should associate to the company name that appears on the device label; ideally the address associated with the DUNS number should also match the address on the device label, but since address is not displayed to the GUDID public user, this is not a requirement for data consistency.  
All edits to information connected to the Labeler DUNS Number must be done through Dun &amp; Bradstreet.  No edits of DUNS information will be permitted in the GUDID.  </t>
  </si>
  <si>
    <t>from DUNS</t>
  </si>
  <si>
    <t xml:space="preserve">Brand owner GLN is a GDSN Mandatory attribute.  This pair of attributes will be provided as additional party identification tied specifically to the Brand Owner GLN.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</si>
</sst>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dd/mm/yyyy\ hh:mm:ss"/>
  </numFmts>
  <fonts count="56">
    <font>
      <sz val="11"/>
      <color theme="1"/>
      <name val="Calibri"/>
      <family val="2"/>
      <scheme val="minor"/>
    </font>
    <font>
      <sz val="10"/>
      <color indexed="8"/>
      <name val="Arial"/>
      <family val="2"/>
    </font>
    <font>
      <sz val="10"/>
      <name val="Verdana"/>
      <family val="2"/>
    </font>
    <font>
      <b/>
      <sz val="10"/>
      <name val="Verdana"/>
      <family val="2"/>
    </font>
    <font>
      <sz val="10"/>
      <name val="Arial"/>
      <family val="2"/>
    </font>
    <font>
      <sz val="11"/>
      <name val="Verdana"/>
      <family val="2"/>
    </font>
    <font>
      <sz val="11"/>
      <color theme="1"/>
      <name val="Calibri"/>
      <family val="2"/>
      <scheme val="minor"/>
    </font>
    <font>
      <sz val="10"/>
      <color theme="1"/>
      <name val="Verdana"/>
      <family val="2"/>
    </font>
    <font>
      <sz val="11"/>
      <color rgb="FF000000"/>
      <name val="Verdana"/>
      <family val="2"/>
    </font>
    <font>
      <b/>
      <sz val="18"/>
      <color rgb="FF002C6C"/>
      <name val="Verdana"/>
      <family val="2"/>
    </font>
    <font>
      <sz val="11"/>
      <color theme="1"/>
      <name val="Verdana"/>
      <family val="2"/>
    </font>
    <font>
      <b/>
      <sz val="12"/>
      <color rgb="FF002C6C"/>
      <name val="Verdana"/>
      <family val="2"/>
    </font>
    <font>
      <b/>
      <sz val="12"/>
      <color theme="0" tint="-0.499984740745262"/>
      <name val="Verdana"/>
      <family val="2"/>
    </font>
    <font>
      <sz val="11"/>
      <color theme="1"/>
      <name val="Calibri"/>
      <family val="2"/>
    </font>
    <font>
      <b/>
      <sz val="12"/>
      <color rgb="FF808080"/>
      <name val="Verdana"/>
      <family val="2"/>
    </font>
    <font>
      <b/>
      <sz val="9"/>
      <color rgb="FF002C6C"/>
      <name val="Verdana"/>
      <family val="2"/>
    </font>
    <font>
      <b/>
      <sz val="10"/>
      <color rgb="FF002C6C"/>
      <name val="Verdana"/>
      <family val="2"/>
    </font>
    <font>
      <sz val="9"/>
      <color theme="1"/>
      <name val="Verdana"/>
      <family val="2"/>
    </font>
    <font>
      <b/>
      <i/>
      <sz val="10"/>
      <color theme="0" tint="-0.34998626667073579"/>
      <name val="Verdana"/>
      <family val="2"/>
    </font>
    <font>
      <b/>
      <i/>
      <sz val="11"/>
      <color theme="0" tint="-0.34998626667073579"/>
      <name val="Verdana"/>
      <family val="2"/>
    </font>
    <font>
      <b/>
      <i/>
      <sz val="12"/>
      <color theme="0" tint="-0.34998626667073579"/>
      <name val="Verdana"/>
      <family val="2"/>
    </font>
    <font>
      <sz val="12"/>
      <color theme="1"/>
      <name val="Calibri"/>
      <family val="2"/>
      <scheme val="minor"/>
    </font>
    <font>
      <b/>
      <sz val="10"/>
      <color rgb="FF002060"/>
      <name val="Verdana"/>
      <family val="2"/>
    </font>
    <font>
      <u/>
      <sz val="11"/>
      <color theme="10"/>
      <name val="Calibri"/>
      <family val="2"/>
      <scheme val="minor"/>
    </font>
    <font>
      <sz val="8"/>
      <name val="Calibri"/>
      <family val="2"/>
      <scheme val="minor"/>
    </font>
    <font>
      <sz val="11"/>
      <name val="Calibri"/>
      <family val="2"/>
    </font>
    <font>
      <u/>
      <sz val="10"/>
      <color theme="10"/>
      <name val="Verdana"/>
      <family val="2"/>
    </font>
    <font>
      <b/>
      <u/>
      <sz val="10"/>
      <color theme="10"/>
      <name val="Verdana"/>
      <family val="2"/>
    </font>
    <font>
      <sz val="11"/>
      <color theme="1"/>
      <name val="Arial"/>
      <family val="2"/>
    </font>
    <font>
      <sz val="10"/>
      <color theme="1"/>
      <name val="Arial"/>
      <family val="2"/>
    </font>
    <font>
      <b/>
      <sz val="11"/>
      <color theme="0"/>
      <name val="Arial"/>
      <family val="2"/>
    </font>
    <font>
      <u/>
      <sz val="10"/>
      <color theme="10"/>
      <name val="Calibri"/>
      <family val="2"/>
      <scheme val="minor"/>
    </font>
    <font>
      <i/>
      <sz val="10"/>
      <color rgb="FF002C6C"/>
      <name val="Verdana"/>
      <family val="2"/>
    </font>
    <font>
      <b/>
      <sz val="12"/>
      <color rgb="FF002060"/>
      <name val="Verdana"/>
      <family val="2"/>
    </font>
    <font>
      <sz val="12"/>
      <color rgb="FF000000"/>
      <name val="Verdana"/>
      <family val="2"/>
    </font>
    <font>
      <sz val="12"/>
      <name val="Verdana"/>
      <family val="2"/>
    </font>
    <font>
      <i/>
      <sz val="10"/>
      <color rgb="FF002060"/>
      <name val="Verdana"/>
      <family val="2"/>
    </font>
    <font>
      <sz val="12"/>
      <color rgb="FF002060"/>
      <name val="Verdana"/>
      <family val="2"/>
    </font>
    <font>
      <sz val="11"/>
      <color rgb="FF002060"/>
      <name val="Calibri"/>
      <family val="2"/>
      <scheme val="minor"/>
    </font>
    <font>
      <b/>
      <sz val="24"/>
      <color rgb="FF002C6C"/>
      <name val="Verdana"/>
      <family val="2"/>
    </font>
    <font>
      <sz val="10"/>
      <color rgb="FF002060"/>
      <name val="Verdana"/>
      <family val="2"/>
    </font>
    <font>
      <sz val="10"/>
      <color rgb="FF002060"/>
      <name val="Calibri"/>
      <family val="2"/>
      <scheme val="minor"/>
    </font>
    <font>
      <b/>
      <sz val="18"/>
      <color rgb="FF002060"/>
      <name val="Verdana"/>
      <family val="2"/>
    </font>
    <font>
      <b/>
      <i/>
      <sz val="10"/>
      <color rgb="FF002060"/>
      <name val="Verdana"/>
      <family val="2"/>
    </font>
    <font>
      <b/>
      <sz val="16"/>
      <color rgb="FF002060"/>
      <name val="Verdana"/>
      <family val="2"/>
    </font>
    <font>
      <strike/>
      <sz val="10"/>
      <color rgb="FF002060"/>
      <name val="Verdana"/>
      <family val="2"/>
    </font>
    <font>
      <b/>
      <sz val="8"/>
      <color rgb="FF002060"/>
      <name val="Verdana"/>
      <family val="2"/>
    </font>
    <font>
      <b/>
      <sz val="22"/>
      <color rgb="FF002060"/>
      <name val="Verdana"/>
      <family val="2"/>
    </font>
    <font>
      <b/>
      <i/>
      <sz val="11"/>
      <color rgb="FF002060"/>
      <name val="Calibri"/>
      <family val="2"/>
      <scheme val="minor"/>
    </font>
    <font>
      <sz val="10"/>
      <color rgb="FFFF0000"/>
      <name val="Verdana"/>
      <family val="2"/>
    </font>
    <font>
      <b/>
      <sz val="18"/>
      <color rgb="FFF26334"/>
      <name val="Verdana"/>
      <family val="2"/>
    </font>
    <font>
      <b/>
      <sz val="18"/>
      <color rgb="FFF26334"/>
      <name val="Calibri"/>
      <family val="2"/>
      <scheme val="minor"/>
    </font>
    <font>
      <b/>
      <sz val="18"/>
      <color rgb="FF002060"/>
      <name val="Calibri"/>
      <family val="2"/>
      <scheme val="minor"/>
    </font>
    <font>
      <b/>
      <sz val="10"/>
      <color rgb="FFFF0000"/>
      <name val="Verdana"/>
      <family val="2"/>
    </font>
    <font>
      <u/>
      <sz val="11"/>
      <color rgb="FF002060"/>
      <name val="Calibri"/>
      <family val="2"/>
      <scheme val="minor"/>
    </font>
    <font>
      <sz val="11"/>
      <color rgb="FFFF0000"/>
      <name val="Calibri"/>
      <family val="2"/>
      <scheme val="minor"/>
    </font>
  </fonts>
  <fills count="14">
    <fill>
      <patternFill patternType="none"/>
    </fill>
    <fill>
      <patternFill patternType="gray125"/>
    </fill>
    <fill>
      <patternFill patternType="solid">
        <fgColor theme="4" tint="0.79998168889431442"/>
        <bgColor indexed="65"/>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rgb="FFF26334"/>
        <bgColor indexed="64"/>
      </patternFill>
    </fill>
    <fill>
      <patternFill patternType="solid">
        <fgColor rgb="FFF26334"/>
        <bgColor rgb="FF000000"/>
      </patternFill>
    </fill>
    <fill>
      <patternFill patternType="solid">
        <fgColor rgb="FFFFFF00"/>
        <bgColor indexed="64"/>
      </patternFill>
    </fill>
    <fill>
      <patternFill patternType="solid">
        <fgColor rgb="FF015CAE"/>
        <bgColor indexed="64"/>
      </patternFill>
    </fill>
    <fill>
      <patternFill patternType="solid">
        <fgColor rgb="FF92D050"/>
        <bgColor indexed="64"/>
      </patternFill>
    </fill>
    <fill>
      <patternFill patternType="solid">
        <fgColor rgb="FF002060"/>
        <bgColor indexed="64"/>
      </patternFill>
    </fill>
    <fill>
      <patternFill patternType="solid">
        <fgColor theme="0" tint="-0.14999847407452621"/>
        <bgColor indexed="64"/>
      </patternFill>
    </fill>
    <fill>
      <patternFill patternType="solid">
        <fgColor rgb="FF00B0F0"/>
        <bgColor indexed="64"/>
      </patternFill>
    </fill>
  </fills>
  <borders count="56">
    <border>
      <left/>
      <right/>
      <top/>
      <bottom/>
      <diagonal/>
    </border>
    <border>
      <left style="medium">
        <color rgb="FFF26334"/>
      </left>
      <right style="hair">
        <color rgb="FFF26334"/>
      </right>
      <top style="hair">
        <color rgb="FFF26334"/>
      </top>
      <bottom style="hair">
        <color rgb="FFF26334"/>
      </bottom>
      <diagonal/>
    </border>
    <border>
      <left style="hair">
        <color rgb="FFF26334"/>
      </left>
      <right style="hair">
        <color rgb="FFF26334"/>
      </right>
      <top style="hair">
        <color rgb="FFF26334"/>
      </top>
      <bottom style="hair">
        <color rgb="FFF26334"/>
      </bottom>
      <diagonal/>
    </border>
    <border>
      <left style="hair">
        <color rgb="FFF26334"/>
      </left>
      <right style="thin">
        <color rgb="FFF26334"/>
      </right>
      <top style="hair">
        <color rgb="FFF26334"/>
      </top>
      <bottom style="hair">
        <color rgb="FFF26334"/>
      </bottom>
      <diagonal/>
    </border>
    <border>
      <left style="thin">
        <color rgb="FFF26334"/>
      </left>
      <right style="thin">
        <color rgb="FFF26334"/>
      </right>
      <top style="medium">
        <color rgb="FFF26334"/>
      </top>
      <bottom/>
      <diagonal/>
    </border>
    <border>
      <left style="hair">
        <color rgb="FFF26334"/>
      </left>
      <right style="thin">
        <color rgb="FFF26334"/>
      </right>
      <top/>
      <bottom style="hair">
        <color rgb="FFF26334"/>
      </bottom>
      <diagonal/>
    </border>
    <border>
      <left style="thin">
        <color rgb="FFF26334"/>
      </left>
      <right style="thin">
        <color rgb="FFF26334"/>
      </right>
      <top style="thin">
        <color rgb="FFF26334"/>
      </top>
      <bottom style="thin">
        <color rgb="FFF26334"/>
      </bottom>
      <diagonal/>
    </border>
    <border>
      <left style="thin">
        <color rgb="FFF26334"/>
      </left>
      <right style="thin">
        <color rgb="FFF26334"/>
      </right>
      <top/>
      <bottom/>
      <diagonal/>
    </border>
    <border>
      <left style="medium">
        <color rgb="FFF26334"/>
      </left>
      <right style="thin">
        <color rgb="FFF26334"/>
      </right>
      <top/>
      <bottom style="medium">
        <color rgb="FFF26334"/>
      </bottom>
      <diagonal/>
    </border>
    <border>
      <left style="medium">
        <color rgb="FFF26334"/>
      </left>
      <right style="thin">
        <color rgb="FFF26334"/>
      </right>
      <top style="medium">
        <color rgb="FFF26334"/>
      </top>
      <bottom/>
      <diagonal/>
    </border>
    <border>
      <left style="thin">
        <color rgb="FFF26334"/>
      </left>
      <right style="medium">
        <color rgb="FFF26334"/>
      </right>
      <top style="medium">
        <color rgb="FFF26334"/>
      </top>
      <bottom/>
      <diagonal/>
    </border>
    <border>
      <left style="thin">
        <color rgb="FFF26334"/>
      </left>
      <right style="thin">
        <color rgb="FFF26334"/>
      </right>
      <top/>
      <bottom style="medium">
        <color rgb="FFF26334"/>
      </bottom>
      <diagonal/>
    </border>
    <border>
      <left style="thin">
        <color rgb="FFF26334"/>
      </left>
      <right style="medium">
        <color rgb="FFF26334"/>
      </right>
      <top/>
      <bottom style="medium">
        <color rgb="FFF26334"/>
      </bottom>
      <diagonal/>
    </border>
    <border>
      <left style="hair">
        <color rgb="FFF26334"/>
      </left>
      <right style="thin">
        <color rgb="FFF26334"/>
      </right>
      <top style="thin">
        <color rgb="FFF26334"/>
      </top>
      <bottom style="hair">
        <color rgb="FFF26334"/>
      </bottom>
      <diagonal/>
    </border>
    <border>
      <left style="thin">
        <color rgb="FFF26334"/>
      </left>
      <right/>
      <top/>
      <bottom/>
      <diagonal/>
    </border>
    <border>
      <left/>
      <right style="hair">
        <color rgb="FFF26334"/>
      </right>
      <top style="hair">
        <color rgb="FFF26334"/>
      </top>
      <bottom style="hair">
        <color rgb="FFF26334"/>
      </bottom>
      <diagonal/>
    </border>
    <border>
      <left style="medium">
        <color rgb="FFF26334"/>
      </left>
      <right/>
      <top style="hair">
        <color rgb="FFF26334"/>
      </top>
      <bottom style="hair">
        <color rgb="FFF26334"/>
      </bottom>
      <diagonal/>
    </border>
    <border>
      <left/>
      <right/>
      <top style="medium">
        <color rgb="FFF26334"/>
      </top>
      <bottom/>
      <diagonal/>
    </border>
    <border>
      <left/>
      <right style="medium">
        <color rgb="FFF26334"/>
      </right>
      <top style="medium">
        <color rgb="FFF26334"/>
      </top>
      <bottom/>
      <diagonal/>
    </border>
    <border>
      <left style="medium">
        <color rgb="FFF26334"/>
      </left>
      <right/>
      <top/>
      <bottom/>
      <diagonal/>
    </border>
    <border>
      <left/>
      <right/>
      <top/>
      <bottom style="medium">
        <color rgb="FFF26334"/>
      </bottom>
      <diagonal/>
    </border>
    <border>
      <left style="hair">
        <color rgb="FFF26334"/>
      </left>
      <right style="hair">
        <color rgb="FFF26334"/>
      </right>
      <top style="hair">
        <color rgb="FFF26334"/>
      </top>
      <bottom style="medium">
        <color rgb="FFF26334"/>
      </bottom>
      <diagonal/>
    </border>
    <border>
      <left style="medium">
        <color rgb="FFF26334"/>
      </left>
      <right/>
      <top/>
      <bottom style="hair">
        <color rgb="FFF26334"/>
      </bottom>
      <diagonal/>
    </border>
    <border>
      <left/>
      <right style="medium">
        <color rgb="FFF26334"/>
      </right>
      <top style="medium">
        <color rgb="FFF26334"/>
      </top>
      <bottom style="medium">
        <color rgb="FFF26334"/>
      </bottom>
      <diagonal/>
    </border>
    <border>
      <left style="thin">
        <color rgb="FFF26334"/>
      </left>
      <right style="thin">
        <color rgb="FFF26334"/>
      </right>
      <top style="thick">
        <color rgb="FFF26334"/>
      </top>
      <bottom style="thick">
        <color rgb="FFF26334"/>
      </bottom>
      <diagonal/>
    </border>
    <border>
      <left style="thin">
        <color rgb="FFF26334"/>
      </left>
      <right style="medium">
        <color rgb="FFF26334"/>
      </right>
      <top style="thin">
        <color rgb="FFF26334"/>
      </top>
      <bottom style="medium">
        <color rgb="FFF26334"/>
      </bottom>
      <diagonal/>
    </border>
    <border>
      <left/>
      <right style="hair">
        <color rgb="FFF26334"/>
      </right>
      <top style="hair">
        <color rgb="FFF26334"/>
      </top>
      <bottom style="medium">
        <color rgb="FFF26334"/>
      </bottom>
      <diagonal/>
    </border>
    <border>
      <left style="hair">
        <color rgb="FFF26334"/>
      </left>
      <right style="thin">
        <color rgb="FFF26334"/>
      </right>
      <top style="hair">
        <color rgb="FFF26334"/>
      </top>
      <bottom style="medium">
        <color rgb="FFF26334"/>
      </bottom>
      <diagonal/>
    </border>
    <border>
      <left style="thin">
        <color rgb="FFF26334"/>
      </left>
      <right style="thin">
        <color rgb="FFF26334"/>
      </right>
      <top style="thick">
        <color rgb="FFF26334"/>
      </top>
      <bottom/>
      <diagonal/>
    </border>
    <border>
      <left style="hair">
        <color rgb="FFF26334"/>
      </left>
      <right style="hair">
        <color rgb="FFF26334"/>
      </right>
      <top style="thin">
        <color rgb="FFF26334"/>
      </top>
      <bottom style="hair">
        <color rgb="FFF26334"/>
      </bottom>
      <diagonal/>
    </border>
    <border>
      <left style="medium">
        <color rgb="FFF26334"/>
      </left>
      <right/>
      <top style="hair">
        <color rgb="FFF26334"/>
      </top>
      <bottom/>
      <diagonal/>
    </border>
    <border>
      <left style="medium">
        <color rgb="FFF26334"/>
      </left>
      <right/>
      <top style="medium">
        <color rgb="FFF26334"/>
      </top>
      <bottom style="medium">
        <color rgb="FFF26334"/>
      </bottom>
      <diagonal/>
    </border>
    <border>
      <left style="medium">
        <color rgb="FFF26334"/>
      </left>
      <right style="thin">
        <color rgb="FFF26334"/>
      </right>
      <top style="medium">
        <color rgb="FFF26334"/>
      </top>
      <bottom style="thin">
        <color rgb="FFF26334"/>
      </bottom>
      <diagonal/>
    </border>
    <border>
      <left style="medium">
        <color rgb="FFF26334"/>
      </left>
      <right style="thin">
        <color rgb="FFF26334"/>
      </right>
      <top/>
      <bottom/>
      <diagonal/>
    </border>
    <border>
      <left style="thin">
        <color rgb="FFF26334"/>
      </left>
      <right style="medium">
        <color rgb="FFF26334"/>
      </right>
      <top/>
      <bottom/>
      <diagonal/>
    </border>
    <border>
      <left/>
      <right style="thin">
        <color rgb="FFF26334"/>
      </right>
      <top/>
      <bottom/>
      <diagonal/>
    </border>
    <border>
      <left style="medium">
        <color rgb="FFF26334"/>
      </left>
      <right style="thin">
        <color rgb="FFF26334"/>
      </right>
      <top style="medium">
        <color rgb="FFF26334"/>
      </top>
      <bottom style="medium">
        <color rgb="FFF26334"/>
      </bottom>
      <diagonal/>
    </border>
    <border>
      <left style="thin">
        <color rgb="FFF26334"/>
      </left>
      <right style="thin">
        <color rgb="FFF26334"/>
      </right>
      <top style="medium">
        <color rgb="FFF26334"/>
      </top>
      <bottom style="medium">
        <color rgb="FFF26334"/>
      </bottom>
      <diagonal/>
    </border>
    <border>
      <left style="thin">
        <color rgb="FFF26334"/>
      </left>
      <right style="medium">
        <color rgb="FFF26334"/>
      </right>
      <top style="medium">
        <color rgb="FFF26334"/>
      </top>
      <bottom style="medium">
        <color rgb="FFF26334"/>
      </bottom>
      <diagonal/>
    </border>
    <border>
      <left/>
      <right style="thin">
        <color rgb="FFF26334"/>
      </right>
      <top style="medium">
        <color rgb="FFF26334"/>
      </top>
      <bottom/>
      <diagonal/>
    </border>
    <border>
      <left style="thin">
        <color theme="0"/>
      </left>
      <right style="thin">
        <color theme="0"/>
      </right>
      <top/>
      <bottom/>
      <diagonal/>
    </border>
    <border>
      <left style="thin">
        <color rgb="FF5B9BD5"/>
      </left>
      <right style="thin">
        <color rgb="FF5B9BD5"/>
      </right>
      <top style="thin">
        <color rgb="FF5B9BD5"/>
      </top>
      <bottom style="thin">
        <color rgb="FF5B9BD5"/>
      </bottom>
      <diagonal/>
    </border>
    <border>
      <left style="thin">
        <color rgb="FF5B9BD5"/>
      </left>
      <right/>
      <top style="thin">
        <color rgb="FF5B9BD5"/>
      </top>
      <bottom style="thin">
        <color rgb="FF5B9BD5"/>
      </bottom>
      <diagonal/>
    </border>
    <border>
      <left style="thin">
        <color rgb="FFFF6600"/>
      </left>
      <right/>
      <top/>
      <bottom/>
      <diagonal/>
    </border>
    <border>
      <left style="thin">
        <color rgb="FFFF6600"/>
      </left>
      <right style="thin">
        <color rgb="FFFF6600"/>
      </right>
      <top/>
      <bottom/>
      <diagonal/>
    </border>
    <border>
      <left/>
      <right style="thin">
        <color rgb="FFFF6600"/>
      </right>
      <top/>
      <bottom/>
      <diagonal/>
    </border>
    <border>
      <left style="thin">
        <color rgb="FFF26334"/>
      </left>
      <right/>
      <top style="thin">
        <color rgb="FFF26334"/>
      </top>
      <bottom/>
      <diagonal/>
    </border>
    <border>
      <left/>
      <right style="thin">
        <color rgb="FFF26334"/>
      </right>
      <top style="thin">
        <color rgb="FFF26334"/>
      </top>
      <bottom/>
      <diagonal/>
    </border>
    <border>
      <left style="thin">
        <color rgb="FFF26334"/>
      </left>
      <right style="medium">
        <color rgb="FFF26334"/>
      </right>
      <top style="medium">
        <color rgb="FFF26334"/>
      </top>
      <bottom style="thin">
        <color rgb="FFF26334"/>
      </bottom>
      <diagonal/>
    </border>
    <border>
      <left style="medium">
        <color rgb="FFF26334"/>
      </left>
      <right style="thin">
        <color rgb="FFF26334"/>
      </right>
      <top style="thin">
        <color rgb="FFF26334"/>
      </top>
      <bottom style="medium">
        <color rgb="FFF26334"/>
      </bottom>
      <diagonal/>
    </border>
    <border>
      <left style="thin">
        <color rgb="FFF26334"/>
      </left>
      <right/>
      <top/>
      <bottom style="thin">
        <color rgb="FFF26334"/>
      </bottom>
      <diagonal/>
    </border>
    <border>
      <left/>
      <right style="thin">
        <color rgb="FFF26334"/>
      </right>
      <top/>
      <bottom style="thin">
        <color rgb="FFF26334"/>
      </bottom>
      <diagonal/>
    </border>
    <border>
      <left style="medium">
        <color rgb="FFF26334"/>
      </left>
      <right style="thin">
        <color rgb="FFF26334"/>
      </right>
      <top style="thin">
        <color rgb="FFF26334"/>
      </top>
      <bottom style="thin">
        <color rgb="FFF26334"/>
      </bottom>
      <diagonal/>
    </border>
    <border>
      <left style="thin">
        <color rgb="FFF26334"/>
      </left>
      <right style="medium">
        <color rgb="FFF26334"/>
      </right>
      <top style="thin">
        <color rgb="FFF26334"/>
      </top>
      <bottom style="thin">
        <color rgb="FFF26334"/>
      </bottom>
      <diagonal/>
    </border>
    <border>
      <left style="thin">
        <color rgb="FFF26334"/>
      </left>
      <right style="thin">
        <color rgb="FFF26334"/>
      </right>
      <top style="thin">
        <color rgb="FFF26334"/>
      </top>
      <bottom/>
      <diagonal/>
    </border>
    <border>
      <left style="thin">
        <color rgb="FFF26334"/>
      </left>
      <right style="thin">
        <color rgb="FFF26334"/>
      </right>
      <top/>
      <bottom style="thin">
        <color rgb="FFF26334"/>
      </bottom>
      <diagonal/>
    </border>
  </borders>
  <cellStyleXfs count="13">
    <xf numFmtId="0" fontId="0" fillId="0" borderId="0"/>
    <xf numFmtId="0" fontId="6" fillId="2" borderId="0" applyNumberFormat="0" applyBorder="0" applyAlignment="0" applyProtection="0"/>
    <xf numFmtId="43" fontId="6" fillId="0" borderId="0" applyFont="0" applyFill="0" applyBorder="0" applyAlignment="0" applyProtection="0"/>
    <xf numFmtId="0" fontId="4" fillId="0" borderId="0"/>
    <xf numFmtId="0" fontId="1" fillId="0" borderId="0"/>
    <xf numFmtId="0" fontId="21" fillId="0" borderId="0"/>
    <xf numFmtId="0" fontId="23" fillId="0" borderId="0" applyNumberFormat="0" applyFill="0" applyBorder="0" applyAlignment="0" applyProtection="0"/>
    <xf numFmtId="0" fontId="28" fillId="0" borderId="0"/>
    <xf numFmtId="0" fontId="29" fillId="0" borderId="0"/>
    <xf numFmtId="0" fontId="30" fillId="9" borderId="40" applyNumberFormat="0" applyAlignment="0" applyProtection="0"/>
    <xf numFmtId="0" fontId="25" fillId="0" borderId="0"/>
    <xf numFmtId="43" fontId="6" fillId="0" borderId="0" applyFont="0" applyFill="0" applyBorder="0" applyAlignment="0" applyProtection="0"/>
    <xf numFmtId="44" fontId="6" fillId="0" borderId="0" applyFont="0" applyFill="0" applyBorder="0" applyAlignment="0" applyProtection="0"/>
  </cellStyleXfs>
  <cellXfs count="331">
    <xf numFmtId="0" fontId="0" fillId="0" borderId="0" xfId="0"/>
    <xf numFmtId="0" fontId="8" fillId="3" borderId="0" xfId="0" applyFont="1" applyFill="1" applyAlignment="1">
      <alignment horizontal="left" vertical="center" wrapText="1" indent="1"/>
    </xf>
    <xf numFmtId="0" fontId="9" fillId="3" borderId="0" xfId="0" applyFont="1" applyFill="1" applyAlignment="1">
      <alignment horizontal="left" vertical="center" wrapText="1" indent="1"/>
    </xf>
    <xf numFmtId="0" fontId="9" fillId="3" borderId="0" xfId="0" applyFont="1" applyFill="1" applyAlignment="1">
      <alignment horizontal="left" vertical="center" indent="1"/>
    </xf>
    <xf numFmtId="0" fontId="9" fillId="3" borderId="0" xfId="0" applyFont="1" applyFill="1" applyAlignment="1">
      <alignment horizontal="left" indent="1"/>
    </xf>
    <xf numFmtId="0" fontId="10" fillId="0" borderId="0" xfId="0" applyFont="1" applyAlignment="1">
      <alignment horizontal="left" indent="1"/>
    </xf>
    <xf numFmtId="14" fontId="7" fillId="0" borderId="8" xfId="0" applyNumberFormat="1" applyFont="1" applyBorder="1" applyAlignment="1">
      <alignment horizontal="left" vertical="top" wrapText="1" indent="1"/>
    </xf>
    <xf numFmtId="0" fontId="7" fillId="0" borderId="11" xfId="0" applyFont="1" applyBorder="1" applyAlignment="1">
      <alignment horizontal="left" vertical="top" wrapText="1" indent="1"/>
    </xf>
    <xf numFmtId="49" fontId="2" fillId="0" borderId="12" xfId="0" quotePrefix="1" applyNumberFormat="1" applyFont="1" applyBorder="1" applyAlignment="1">
      <alignment horizontal="left" vertical="top" wrapText="1" indent="1"/>
    </xf>
    <xf numFmtId="0" fontId="2" fillId="4" borderId="0" xfId="0" applyFont="1" applyFill="1" applyAlignment="1">
      <alignment horizontal="left" vertical="top" indent="1"/>
    </xf>
    <xf numFmtId="49" fontId="11" fillId="0" borderId="0" xfId="0" applyNumberFormat="1" applyFont="1" applyAlignment="1">
      <alignment horizontal="center" vertical="center" wrapText="1"/>
    </xf>
    <xf numFmtId="49" fontId="11" fillId="0" borderId="0" xfId="4" applyNumberFormat="1" applyFont="1" applyAlignment="1">
      <alignment horizontal="center" vertical="center" wrapText="1"/>
    </xf>
    <xf numFmtId="0" fontId="11" fillId="0" borderId="0" xfId="4" applyFont="1" applyAlignment="1">
      <alignment horizontal="center" vertical="center" wrapText="1"/>
    </xf>
    <xf numFmtId="0" fontId="11" fillId="0" borderId="0" xfId="4" applyFont="1" applyAlignment="1">
      <alignment horizontal="left" vertical="center" wrapText="1"/>
    </xf>
    <xf numFmtId="49" fontId="11" fillId="6" borderId="0" xfId="4" applyNumberFormat="1" applyFont="1" applyFill="1" applyAlignment="1">
      <alignment horizontal="left" vertical="center" wrapText="1"/>
    </xf>
    <xf numFmtId="0" fontId="11" fillId="6" borderId="0" xfId="4" applyFont="1" applyFill="1" applyAlignment="1">
      <alignment horizontal="left" vertical="center" wrapText="1"/>
    </xf>
    <xf numFmtId="49" fontId="12" fillId="0" borderId="0" xfId="4" applyNumberFormat="1" applyFont="1" applyAlignment="1">
      <alignment horizontal="left" vertical="center" wrapText="1"/>
    </xf>
    <xf numFmtId="0" fontId="10" fillId="0" borderId="0" xfId="0" applyFont="1"/>
    <xf numFmtId="0" fontId="10" fillId="0" borderId="0" xfId="0" applyFont="1" applyAlignment="1">
      <alignment horizontal="left" vertical="top" indent="1"/>
    </xf>
    <xf numFmtId="0" fontId="9" fillId="3" borderId="0" xfId="0" applyFont="1" applyFill="1" applyAlignment="1">
      <alignment horizontal="left" vertical="center" wrapText="1"/>
    </xf>
    <xf numFmtId="0" fontId="8" fillId="3" borderId="0" xfId="0" applyFont="1" applyFill="1" applyAlignment="1">
      <alignment horizontal="left" vertical="center" wrapText="1"/>
    </xf>
    <xf numFmtId="49" fontId="10" fillId="0" borderId="0" xfId="0" applyNumberFormat="1" applyFont="1" applyAlignment="1">
      <alignment horizontal="left" indent="1"/>
    </xf>
    <xf numFmtId="0" fontId="13" fillId="0" borderId="0" xfId="0" applyFont="1" applyAlignment="1">
      <alignment horizontal="left" vertical="top" indent="1"/>
    </xf>
    <xf numFmtId="0" fontId="11" fillId="7" borderId="0" xfId="4" applyFont="1" applyFill="1" applyAlignment="1">
      <alignment horizontal="center" vertical="center" wrapText="1"/>
    </xf>
    <xf numFmtId="49" fontId="11" fillId="7" borderId="0" xfId="4" applyNumberFormat="1" applyFont="1" applyFill="1" applyAlignment="1">
      <alignment horizontal="center" vertical="center" wrapText="1"/>
    </xf>
    <xf numFmtId="49" fontId="14" fillId="7" borderId="0" xfId="4" applyNumberFormat="1" applyFont="1" applyFill="1" applyAlignment="1">
      <alignment horizontal="left" vertical="center" wrapText="1"/>
    </xf>
    <xf numFmtId="0" fontId="11" fillId="7" borderId="0" xfId="4" applyFont="1" applyFill="1" applyAlignment="1">
      <alignment horizontal="left" vertical="center" wrapText="1"/>
    </xf>
    <xf numFmtId="0" fontId="13" fillId="7" borderId="0" xfId="0" applyFont="1" applyFill="1"/>
    <xf numFmtId="0" fontId="13" fillId="0" borderId="0" xfId="0" applyFont="1"/>
    <xf numFmtId="0" fontId="13" fillId="0" borderId="0" xfId="0" applyFont="1" applyAlignment="1">
      <alignment horizontal="left" vertical="center" indent="1"/>
    </xf>
    <xf numFmtId="0" fontId="11" fillId="0" borderId="0" xfId="0" applyFont="1" applyAlignment="1">
      <alignment horizontal="center" vertical="center" wrapText="1"/>
    </xf>
    <xf numFmtId="0" fontId="2" fillId="0" borderId="0" xfId="0" applyFont="1" applyAlignment="1">
      <alignment horizontal="left" vertical="top" indent="1"/>
    </xf>
    <xf numFmtId="0" fontId="2" fillId="0" borderId="0" xfId="0" applyFont="1" applyAlignment="1">
      <alignment horizontal="left" vertical="top" wrapText="1" indent="1"/>
    </xf>
    <xf numFmtId="0" fontId="3" fillId="0" borderId="0" xfId="0" applyFont="1" applyAlignment="1">
      <alignment horizontal="left" vertical="top" indent="1"/>
    </xf>
    <xf numFmtId="0" fontId="10" fillId="0" borderId="0" xfId="0" applyFont="1" applyAlignment="1">
      <alignment horizontal="left" vertical="center" indent="1"/>
    </xf>
    <xf numFmtId="0" fontId="17" fillId="0" borderId="0" xfId="0" applyFont="1" applyAlignment="1">
      <alignment horizontal="left" indent="1"/>
    </xf>
    <xf numFmtId="0" fontId="15" fillId="0" borderId="6" xfId="4" applyFont="1" applyBorder="1" applyAlignment="1">
      <alignment horizontal="left" vertical="center" wrapText="1" indent="1"/>
    </xf>
    <xf numFmtId="0" fontId="15" fillId="0" borderId="6" xfId="4" applyFont="1" applyBorder="1" applyAlignment="1">
      <alignment horizontal="left" vertical="center" wrapText="1"/>
    </xf>
    <xf numFmtId="0" fontId="10" fillId="0" borderId="0" xfId="0" applyFont="1" applyAlignment="1">
      <alignment horizontal="left" vertical="top" wrapText="1" indent="1"/>
    </xf>
    <xf numFmtId="0" fontId="9" fillId="0" borderId="0" xfId="0" applyFont="1" applyAlignment="1">
      <alignment horizontal="left" vertical="top" wrapText="1" indent="1"/>
    </xf>
    <xf numFmtId="0" fontId="9" fillId="0" borderId="0" xfId="0" applyFont="1" applyAlignment="1">
      <alignment horizontal="left" vertical="top" indent="1"/>
    </xf>
    <xf numFmtId="0" fontId="11" fillId="0" borderId="0" xfId="0" applyFont="1" applyAlignment="1">
      <alignment horizontal="left" vertical="center" wrapText="1" indent="1"/>
    </xf>
    <xf numFmtId="0" fontId="18" fillId="0" borderId="0" xfId="0" applyFont="1" applyAlignment="1">
      <alignment horizontal="left" indent="1"/>
    </xf>
    <xf numFmtId="0" fontId="19" fillId="0" borderId="0" xfId="0" applyFont="1" applyAlignment="1">
      <alignment horizontal="left" indent="1"/>
    </xf>
    <xf numFmtId="0" fontId="11" fillId="0" borderId="24" xfId="0" applyFont="1" applyBorder="1" applyAlignment="1">
      <alignment horizontal="left" vertical="center" wrapText="1" indent="1"/>
    </xf>
    <xf numFmtId="0" fontId="20" fillId="4" borderId="24" xfId="0" applyFont="1" applyFill="1" applyBorder="1" applyAlignment="1">
      <alignment horizontal="left" vertical="center" wrapText="1" indent="1"/>
    </xf>
    <xf numFmtId="0" fontId="15" fillId="0" borderId="25" xfId="4" applyFont="1" applyBorder="1" applyAlignment="1">
      <alignment horizontal="left" vertical="center" wrapText="1" indent="1"/>
    </xf>
    <xf numFmtId="0" fontId="7" fillId="0" borderId="2" xfId="0" applyFont="1" applyBorder="1" applyAlignment="1">
      <alignment horizontal="left" vertical="top" wrapText="1" indent="1"/>
    </xf>
    <xf numFmtId="49" fontId="11" fillId="6" borderId="0" xfId="4" applyNumberFormat="1" applyFont="1" applyFill="1" applyAlignment="1" applyProtection="1">
      <alignment horizontal="left" vertical="center" wrapText="1"/>
      <protection locked="0"/>
    </xf>
    <xf numFmtId="0" fontId="11" fillId="6" borderId="0" xfId="4" applyFont="1" applyFill="1" applyAlignment="1" applyProtection="1">
      <alignment horizontal="center" vertical="center" wrapText="1"/>
      <protection locked="0"/>
    </xf>
    <xf numFmtId="0" fontId="9" fillId="3" borderId="0" xfId="0" applyFont="1" applyFill="1" applyAlignment="1" applyProtection="1">
      <alignment horizontal="left" indent="1"/>
      <protection locked="0"/>
    </xf>
    <xf numFmtId="0" fontId="10" fillId="0" borderId="0" xfId="0" applyFont="1" applyAlignment="1" applyProtection="1">
      <alignment horizontal="left" indent="1"/>
      <protection locked="0"/>
    </xf>
    <xf numFmtId="1" fontId="10" fillId="0" borderId="0" xfId="0" applyNumberFormat="1" applyFont="1" applyAlignment="1" applyProtection="1">
      <alignment horizontal="left" vertical="top" wrapText="1" indent="1"/>
      <protection locked="0"/>
    </xf>
    <xf numFmtId="0" fontId="9" fillId="4" borderId="0" xfId="0" applyFont="1" applyFill="1" applyAlignment="1" applyProtection="1">
      <alignment horizontal="left" vertical="top" indent="1"/>
      <protection locked="0"/>
    </xf>
    <xf numFmtId="0" fontId="10" fillId="4" borderId="0" xfId="0" applyFont="1" applyFill="1" applyAlignment="1" applyProtection="1">
      <alignment horizontal="left" vertical="top" indent="1"/>
      <protection locked="0"/>
    </xf>
    <xf numFmtId="0" fontId="9" fillId="4" borderId="0" xfId="0" applyFont="1" applyFill="1" applyAlignment="1" applyProtection="1">
      <alignment horizontal="left" indent="1"/>
      <protection locked="0"/>
    </xf>
    <xf numFmtId="0" fontId="11" fillId="0" borderId="6" xfId="0" applyFont="1" applyBorder="1" applyAlignment="1" applyProtection="1">
      <alignment horizontal="left" vertical="center" wrapText="1" indent="1"/>
      <protection locked="0"/>
    </xf>
    <xf numFmtId="0" fontId="20" fillId="4" borderId="6" xfId="0" applyFont="1" applyFill="1" applyBorder="1" applyAlignment="1" applyProtection="1">
      <alignment horizontal="left" vertical="center" wrapText="1" indent="1"/>
      <protection locked="0"/>
    </xf>
    <xf numFmtId="0" fontId="11" fillId="4" borderId="6" xfId="0" applyFont="1" applyFill="1" applyBorder="1" applyAlignment="1" applyProtection="1">
      <alignment horizontal="left" vertical="center" wrapText="1" indent="1"/>
      <protection locked="0"/>
    </xf>
    <xf numFmtId="0" fontId="7" fillId="0" borderId="29" xfId="0" applyFont="1" applyBorder="1" applyAlignment="1" applyProtection="1">
      <alignment horizontal="left" vertical="top" wrapText="1" indent="1"/>
      <protection locked="0"/>
    </xf>
    <xf numFmtId="0" fontId="7" fillId="0" borderId="13" xfId="0" applyFont="1" applyBorder="1" applyAlignment="1" applyProtection="1">
      <alignment horizontal="left" vertical="top" wrapText="1" indent="1"/>
      <protection locked="0"/>
    </xf>
    <xf numFmtId="0" fontId="7" fillId="0" borderId="2" xfId="0" applyFont="1" applyBorder="1" applyAlignment="1" applyProtection="1">
      <alignment horizontal="left" vertical="top" wrapText="1" indent="1"/>
      <protection locked="0"/>
    </xf>
    <xf numFmtId="0" fontId="7" fillId="0" borderId="3" xfId="0" applyFont="1" applyBorder="1" applyAlignment="1" applyProtection="1">
      <alignment horizontal="left" vertical="top" wrapText="1" indent="1"/>
      <protection locked="0"/>
    </xf>
    <xf numFmtId="0" fontId="7" fillId="0" borderId="21" xfId="0" applyFont="1" applyBorder="1" applyAlignment="1" applyProtection="1">
      <alignment horizontal="left" vertical="top" wrapText="1" indent="1"/>
      <protection locked="0"/>
    </xf>
    <xf numFmtId="0" fontId="7" fillId="0" borderId="27" xfId="0" applyFont="1" applyBorder="1" applyAlignment="1" applyProtection="1">
      <alignment horizontal="left" vertical="top" wrapText="1" indent="1"/>
      <protection locked="0"/>
    </xf>
    <xf numFmtId="0" fontId="11" fillId="0" borderId="24" xfId="0" applyFont="1" applyBorder="1" applyAlignment="1" applyProtection="1">
      <alignment horizontal="left" vertical="center" wrapText="1" indent="1"/>
      <protection locked="0"/>
    </xf>
    <xf numFmtId="0" fontId="11" fillId="4" borderId="24" xfId="0" applyFont="1" applyFill="1" applyBorder="1" applyAlignment="1" applyProtection="1">
      <alignment horizontal="left" vertical="center" wrapText="1" indent="1"/>
      <protection locked="0"/>
    </xf>
    <xf numFmtId="0" fontId="20" fillId="4" borderId="24" xfId="0" applyFont="1" applyFill="1" applyBorder="1" applyAlignment="1" applyProtection="1">
      <alignment horizontal="left" vertical="center" wrapText="1" indent="1"/>
      <protection locked="0"/>
    </xf>
    <xf numFmtId="49" fontId="7" fillId="0" borderId="16" xfId="1" applyNumberFormat="1" applyFont="1" applyFill="1" applyBorder="1" applyAlignment="1" applyProtection="1">
      <alignment horizontal="left" vertical="top" wrapText="1" indent="1"/>
      <protection locked="0"/>
    </xf>
    <xf numFmtId="0" fontId="2" fillId="4" borderId="5" xfId="0" applyFont="1" applyFill="1" applyBorder="1" applyAlignment="1" applyProtection="1">
      <alignment horizontal="left" indent="1"/>
      <protection locked="0"/>
    </xf>
    <xf numFmtId="0" fontId="18" fillId="0" borderId="28" xfId="0" applyFont="1" applyBorder="1" applyAlignment="1" applyProtection="1">
      <alignment horizontal="left" indent="1"/>
      <protection locked="0"/>
    </xf>
    <xf numFmtId="0" fontId="2" fillId="4" borderId="3" xfId="0" applyFont="1" applyFill="1" applyBorder="1" applyAlignment="1" applyProtection="1">
      <alignment horizontal="left" indent="1"/>
      <protection locked="0"/>
    </xf>
    <xf numFmtId="0" fontId="18" fillId="0" borderId="7" xfId="0" applyFont="1" applyBorder="1" applyAlignment="1" applyProtection="1">
      <alignment horizontal="left" indent="1"/>
      <protection locked="0"/>
    </xf>
    <xf numFmtId="49" fontId="7" fillId="0" borderId="1" xfId="2" applyNumberFormat="1" applyFont="1" applyFill="1" applyBorder="1" applyAlignment="1" applyProtection="1">
      <alignment horizontal="left" vertical="top" wrapText="1" indent="1"/>
      <protection locked="0"/>
    </xf>
    <xf numFmtId="49" fontId="7" fillId="0" borderId="22" xfId="1" applyNumberFormat="1" applyFont="1" applyFill="1" applyBorder="1" applyAlignment="1" applyProtection="1">
      <alignment horizontal="left" vertical="top" wrapText="1" indent="1"/>
      <protection locked="0"/>
    </xf>
    <xf numFmtId="49" fontId="7" fillId="0" borderId="1" xfId="1" applyNumberFormat="1" applyFont="1" applyFill="1" applyBorder="1" applyAlignment="1" applyProtection="1">
      <alignment horizontal="left" vertical="top" wrapText="1" indent="1"/>
      <protection locked="0"/>
    </xf>
    <xf numFmtId="49" fontId="7" fillId="0" borderId="19" xfId="1" applyNumberFormat="1" applyFont="1" applyFill="1" applyBorder="1" applyAlignment="1" applyProtection="1">
      <alignment horizontal="left" vertical="top" wrapText="1" indent="1"/>
      <protection locked="0"/>
    </xf>
    <xf numFmtId="49" fontId="7" fillId="0" borderId="30" xfId="1" applyNumberFormat="1" applyFont="1" applyFill="1" applyBorder="1" applyAlignment="1" applyProtection="1">
      <alignment horizontal="left" vertical="top" wrapText="1" indent="1"/>
      <protection locked="0"/>
    </xf>
    <xf numFmtId="49" fontId="7" fillId="0" borderId="0" xfId="1" applyNumberFormat="1" applyFont="1" applyFill="1" applyBorder="1" applyAlignment="1" applyProtection="1">
      <alignment horizontal="left" vertical="top" wrapText="1" indent="1"/>
      <protection locked="0"/>
    </xf>
    <xf numFmtId="0" fontId="19" fillId="0" borderId="0" xfId="0" applyFont="1" applyAlignment="1" applyProtection="1">
      <alignment horizontal="left" indent="1"/>
      <protection locked="0"/>
    </xf>
    <xf numFmtId="0" fontId="5" fillId="0" borderId="0" xfId="0" applyFont="1" applyAlignment="1" applyProtection="1">
      <alignment horizontal="left" indent="1"/>
      <protection locked="0"/>
    </xf>
    <xf numFmtId="1" fontId="8" fillId="0" borderId="0" xfId="0" applyNumberFormat="1" applyFont="1" applyAlignment="1" applyProtection="1">
      <alignment horizontal="left" vertical="top" wrapText="1" indent="1"/>
      <protection locked="0"/>
    </xf>
    <xf numFmtId="0" fontId="8" fillId="0" borderId="0" xfId="0" applyFont="1" applyAlignment="1" applyProtection="1">
      <alignment horizontal="left" vertical="top" wrapText="1" indent="1"/>
      <protection locked="0"/>
    </xf>
    <xf numFmtId="0" fontId="8" fillId="3" borderId="0" xfId="0" applyFont="1" applyFill="1" applyAlignment="1" applyProtection="1">
      <alignment horizontal="left" vertical="top" wrapText="1" indent="1"/>
      <protection locked="0"/>
    </xf>
    <xf numFmtId="0" fontId="9" fillId="3" borderId="0" xfId="0" applyFont="1" applyFill="1" applyAlignment="1" applyProtection="1">
      <alignment horizontal="left" vertical="top" indent="1"/>
      <protection locked="0"/>
    </xf>
    <xf numFmtId="0" fontId="13" fillId="3" borderId="0" xfId="0" applyFont="1" applyFill="1" applyAlignment="1" applyProtection="1">
      <alignment horizontal="left" vertical="top" indent="1"/>
      <protection locked="0"/>
    </xf>
    <xf numFmtId="0" fontId="9" fillId="3" borderId="0" xfId="0" applyFont="1" applyFill="1" applyAlignment="1" applyProtection="1">
      <alignment horizontal="left" vertical="top" wrapText="1" indent="1"/>
      <protection locked="0"/>
    </xf>
    <xf numFmtId="49" fontId="11" fillId="7" borderId="0" xfId="4" applyNumberFormat="1" applyFont="1" applyFill="1" applyAlignment="1" applyProtection="1">
      <alignment horizontal="left" vertical="center" wrapText="1"/>
      <protection locked="0"/>
    </xf>
    <xf numFmtId="0" fontId="11" fillId="7" borderId="0" xfId="4" applyFont="1" applyFill="1" applyAlignment="1" applyProtection="1">
      <alignment horizontal="center" vertical="center" wrapText="1"/>
      <protection locked="0"/>
    </xf>
    <xf numFmtId="49" fontId="11" fillId="7" borderId="0" xfId="4" applyNumberFormat="1" applyFont="1" applyFill="1" applyAlignment="1" applyProtection="1">
      <alignment horizontal="center" vertical="center" wrapText="1"/>
      <protection locked="0"/>
    </xf>
    <xf numFmtId="0" fontId="11" fillId="7" borderId="0" xfId="0" applyFont="1" applyFill="1" applyAlignment="1" applyProtection="1">
      <alignment horizontal="center" vertical="center" wrapText="1"/>
      <protection locked="0"/>
    </xf>
    <xf numFmtId="49" fontId="11" fillId="7" borderId="0" xfId="0" applyNumberFormat="1" applyFont="1" applyFill="1" applyAlignment="1" applyProtection="1">
      <alignment horizontal="center" vertical="center" wrapText="1"/>
      <protection locked="0"/>
    </xf>
    <xf numFmtId="49" fontId="14" fillId="7" borderId="0" xfId="4" applyNumberFormat="1" applyFont="1" applyFill="1" applyAlignment="1" applyProtection="1">
      <alignment horizontal="left" vertical="center" wrapText="1"/>
      <protection locked="0"/>
    </xf>
    <xf numFmtId="1" fontId="11" fillId="3" borderId="9" xfId="0" applyNumberFormat="1" applyFont="1" applyFill="1" applyBorder="1" applyAlignment="1" applyProtection="1">
      <alignment horizontal="left" vertical="center" wrapText="1" indent="1"/>
      <protection locked="0"/>
    </xf>
    <xf numFmtId="0" fontId="11" fillId="3" borderId="4" xfId="0" applyFont="1" applyFill="1" applyBorder="1" applyAlignment="1" applyProtection="1">
      <alignment horizontal="left" vertical="center" wrapText="1" indent="1"/>
      <protection locked="0"/>
    </xf>
    <xf numFmtId="0" fontId="11" fillId="3" borderId="17" xfId="0" applyFont="1" applyFill="1" applyBorder="1" applyAlignment="1" applyProtection="1">
      <alignment horizontal="left" vertical="center" wrapText="1" indent="1"/>
      <protection locked="0"/>
    </xf>
    <xf numFmtId="0" fontId="11" fillId="3" borderId="18" xfId="0" applyFont="1" applyFill="1" applyBorder="1" applyAlignment="1" applyProtection="1">
      <alignment horizontal="left" vertical="center" wrapText="1" indent="1"/>
      <protection locked="0"/>
    </xf>
    <xf numFmtId="0" fontId="7" fillId="0" borderId="15" xfId="0" applyFont="1" applyBorder="1" applyAlignment="1" applyProtection="1">
      <alignment horizontal="left" vertical="top" wrapText="1" indent="1"/>
      <protection locked="0"/>
    </xf>
    <xf numFmtId="0" fontId="7" fillId="0" borderId="26" xfId="0" applyFont="1" applyBorder="1" applyAlignment="1" applyProtection="1">
      <alignment horizontal="left" vertical="top" wrapText="1" indent="1"/>
      <protection locked="0"/>
    </xf>
    <xf numFmtId="0" fontId="13" fillId="0" borderId="0" xfId="0" applyFont="1" applyAlignment="1" applyProtection="1">
      <alignment horizontal="left" vertical="top" indent="1"/>
      <protection locked="0"/>
    </xf>
    <xf numFmtId="0" fontId="0" fillId="0" borderId="0" xfId="0" applyAlignment="1">
      <alignment vertical="top" wrapText="1"/>
    </xf>
    <xf numFmtId="0" fontId="11" fillId="6" borderId="0" xfId="4" applyFont="1" applyFill="1" applyAlignment="1">
      <alignment horizontal="center" vertical="center" wrapText="1"/>
    </xf>
    <xf numFmtId="0" fontId="16" fillId="6" borderId="0" xfId="4" applyFont="1" applyFill="1" applyAlignment="1">
      <alignment horizontal="left" vertical="top" wrapText="1"/>
    </xf>
    <xf numFmtId="0" fontId="7" fillId="0" borderId="0" xfId="0" applyFont="1" applyAlignment="1">
      <alignment vertical="top"/>
    </xf>
    <xf numFmtId="0" fontId="2" fillId="0" borderId="0" xfId="0" applyFont="1" applyAlignment="1">
      <alignment horizontal="left" vertical="top" wrapText="1"/>
    </xf>
    <xf numFmtId="0" fontId="33" fillId="3" borderId="0" xfId="0" applyFont="1" applyFill="1" applyAlignment="1">
      <alignment vertical="center" wrapText="1"/>
    </xf>
    <xf numFmtId="0" fontId="34" fillId="3" borderId="0" xfId="0" applyFont="1" applyFill="1" applyAlignment="1">
      <alignment horizontal="left" vertical="center" wrapText="1"/>
    </xf>
    <xf numFmtId="0" fontId="35" fillId="0" borderId="0" xfId="0" applyFont="1" applyAlignment="1">
      <alignment horizontal="center" vertical="center" wrapText="1"/>
    </xf>
    <xf numFmtId="0" fontId="33" fillId="3" borderId="0" xfId="0" applyFont="1" applyFill="1" applyAlignment="1">
      <alignment vertical="center"/>
    </xf>
    <xf numFmtId="49" fontId="2" fillId="0" borderId="0" xfId="1" applyNumberFormat="1" applyFont="1" applyFill="1" applyBorder="1" applyAlignment="1">
      <alignment horizontal="left" vertical="top" wrapText="1"/>
    </xf>
    <xf numFmtId="0" fontId="10" fillId="0" borderId="0" xfId="0" applyFont="1" applyAlignment="1">
      <alignment horizontal="left"/>
    </xf>
    <xf numFmtId="0" fontId="40" fillId="0" borderId="34" xfId="0" applyFont="1" applyBorder="1" applyAlignment="1">
      <alignment horizontal="left" vertical="center" wrapText="1"/>
    </xf>
    <xf numFmtId="0" fontId="10" fillId="0" borderId="0" xfId="0" applyFont="1" applyAlignment="1">
      <alignment horizontal="left" vertical="top"/>
    </xf>
    <xf numFmtId="0" fontId="40" fillId="0" borderId="12" xfId="0" applyFont="1" applyBorder="1" applyAlignment="1">
      <alignment horizontal="left" vertical="center" wrapText="1"/>
    </xf>
    <xf numFmtId="0" fontId="40" fillId="0" borderId="34" xfId="0" applyFont="1" applyBorder="1" applyAlignment="1">
      <alignment horizontal="left" vertical="top" wrapText="1"/>
    </xf>
    <xf numFmtId="0" fontId="40" fillId="0" borderId="12" xfId="0" applyFont="1" applyBorder="1" applyAlignment="1">
      <alignment horizontal="left" vertical="top" wrapText="1"/>
    </xf>
    <xf numFmtId="0" fontId="40" fillId="0" borderId="33" xfId="4" applyFont="1" applyBorder="1" applyAlignment="1">
      <alignment horizontal="left" vertical="center"/>
    </xf>
    <xf numFmtId="0" fontId="40" fillId="0" borderId="33" xfId="4" applyFont="1" applyBorder="1" applyAlignment="1">
      <alignment horizontal="left" vertical="center" wrapText="1"/>
    </xf>
    <xf numFmtId="0" fontId="40" fillId="0" borderId="34" xfId="4" applyFont="1" applyBorder="1" applyAlignment="1">
      <alignment horizontal="left" vertical="top" wrapText="1"/>
    </xf>
    <xf numFmtId="0" fontId="40" fillId="0" borderId="8" xfId="4" applyFont="1" applyBorder="1" applyAlignment="1">
      <alignment horizontal="left" vertical="center"/>
    </xf>
    <xf numFmtId="0" fontId="40" fillId="0" borderId="12" xfId="0" applyFont="1" applyBorder="1" applyAlignment="1">
      <alignment vertical="top"/>
    </xf>
    <xf numFmtId="0" fontId="40" fillId="0" borderId="17" xfId="4" applyFont="1" applyBorder="1" applyAlignment="1">
      <alignment horizontal="left" vertical="center"/>
    </xf>
    <xf numFmtId="0" fontId="40" fillId="0" borderId="17" xfId="0" applyFont="1" applyBorder="1" applyAlignment="1">
      <alignment vertical="top"/>
    </xf>
    <xf numFmtId="0" fontId="35" fillId="0" borderId="48" xfId="0" applyFont="1" applyBorder="1" applyAlignment="1">
      <alignment horizontal="center" vertical="center" wrapText="1"/>
    </xf>
    <xf numFmtId="0" fontId="40" fillId="0" borderId="49" xfId="4" applyFont="1" applyBorder="1" applyAlignment="1">
      <alignment horizontal="left" vertical="center" wrapText="1"/>
    </xf>
    <xf numFmtId="0" fontId="27" fillId="0" borderId="46" xfId="6" applyFont="1" applyBorder="1" applyAlignment="1">
      <alignment horizontal="left" vertical="top" indent="1"/>
    </xf>
    <xf numFmtId="0" fontId="26" fillId="0" borderId="47" xfId="6" applyFont="1" applyBorder="1" applyAlignment="1">
      <alignment horizontal="left" vertical="top" indent="1"/>
    </xf>
    <xf numFmtId="0" fontId="27" fillId="0" borderId="14" xfId="6" applyFont="1" applyBorder="1" applyAlignment="1">
      <alignment horizontal="left" vertical="top" indent="1"/>
    </xf>
    <xf numFmtId="0" fontId="31" fillId="0" borderId="35" xfId="6" applyFont="1" applyBorder="1" applyAlignment="1">
      <alignment horizontal="left" vertical="top" indent="1"/>
    </xf>
    <xf numFmtId="0" fontId="26" fillId="0" borderId="51" xfId="6" applyFont="1" applyBorder="1" applyAlignment="1">
      <alignment horizontal="left" vertical="top" indent="1"/>
    </xf>
    <xf numFmtId="0" fontId="39" fillId="3" borderId="0" xfId="0" applyFont="1" applyFill="1" applyAlignment="1">
      <alignment horizontal="center" vertical="center"/>
    </xf>
    <xf numFmtId="0" fontId="37" fillId="3" borderId="0" xfId="0" applyFont="1" applyFill="1" applyAlignment="1">
      <alignment horizontal="left" vertical="center" wrapText="1"/>
    </xf>
    <xf numFmtId="0" fontId="33" fillId="3" borderId="0" xfId="0" applyFont="1" applyFill="1" applyAlignment="1">
      <alignment horizontal="left" vertical="center"/>
    </xf>
    <xf numFmtId="0" fontId="16" fillId="0" borderId="32" xfId="4" applyFont="1" applyBorder="1" applyAlignment="1">
      <alignment horizontal="left" vertical="center" wrapText="1"/>
    </xf>
    <xf numFmtId="0" fontId="16" fillId="0" borderId="48" xfId="4" applyFont="1" applyBorder="1" applyAlignment="1">
      <alignment horizontal="left" vertical="center" wrapText="1"/>
    </xf>
    <xf numFmtId="0" fontId="16" fillId="0" borderId="32" xfId="4" applyFont="1" applyBorder="1" applyAlignment="1">
      <alignment horizontal="left" vertical="top" wrapText="1"/>
    </xf>
    <xf numFmtId="49" fontId="22" fillId="0" borderId="32" xfId="1" applyNumberFormat="1" applyFont="1" applyFill="1" applyBorder="1" applyAlignment="1">
      <alignment horizontal="left" vertical="top" wrapText="1"/>
    </xf>
    <xf numFmtId="0" fontId="32" fillId="0" borderId="53" xfId="4" applyFont="1" applyBorder="1" applyAlignment="1">
      <alignment horizontal="left" vertical="top" wrapText="1"/>
    </xf>
    <xf numFmtId="0" fontId="36" fillId="0" borderId="53" xfId="4" applyFont="1" applyBorder="1" applyAlignment="1">
      <alignment horizontal="left" vertical="top" wrapText="1"/>
    </xf>
    <xf numFmtId="0" fontId="33" fillId="0" borderId="32" xfId="0" applyFont="1" applyBorder="1" applyAlignment="1">
      <alignment vertical="center"/>
    </xf>
    <xf numFmtId="0" fontId="26" fillId="0" borderId="50" xfId="6" applyFont="1" applyBorder="1" applyAlignment="1">
      <alignment horizontal="left" vertical="top" indent="1"/>
    </xf>
    <xf numFmtId="14" fontId="40" fillId="0" borderId="9" xfId="0" applyNumberFormat="1" applyFont="1" applyBorder="1" applyAlignment="1">
      <alignment horizontal="left" vertical="top" wrapText="1" indent="1"/>
    </xf>
    <xf numFmtId="0" fontId="40" fillId="0" borderId="4" xfId="0" applyFont="1" applyBorder="1" applyAlignment="1">
      <alignment horizontal="left" vertical="top" wrapText="1" indent="1"/>
    </xf>
    <xf numFmtId="49" fontId="40" fillId="0" borderId="10" xfId="0" applyNumberFormat="1" applyFont="1" applyBorder="1" applyAlignment="1">
      <alignment horizontal="left" vertical="top" wrapText="1" indent="1"/>
    </xf>
    <xf numFmtId="14" fontId="40" fillId="0" borderId="8" xfId="0" applyNumberFormat="1" applyFont="1" applyBorder="1" applyAlignment="1">
      <alignment horizontal="left" vertical="top" wrapText="1" indent="1"/>
    </xf>
    <xf numFmtId="0" fontId="40" fillId="0" borderId="11" xfId="0" applyFont="1" applyBorder="1" applyAlignment="1">
      <alignment horizontal="left" vertical="top" wrapText="1" indent="1"/>
    </xf>
    <xf numFmtId="49" fontId="40" fillId="0" borderId="12" xfId="0" quotePrefix="1" applyNumberFormat="1" applyFont="1" applyBorder="1" applyAlignment="1">
      <alignment horizontal="left" vertical="top" wrapText="1" indent="1"/>
    </xf>
    <xf numFmtId="14" fontId="40" fillId="0" borderId="36" xfId="0" applyNumberFormat="1" applyFont="1" applyBorder="1" applyAlignment="1">
      <alignment horizontal="left" vertical="top" wrapText="1" indent="1"/>
    </xf>
    <xf numFmtId="0" fontId="40" fillId="0" borderId="37" xfId="0" applyFont="1" applyBorder="1" applyAlignment="1">
      <alignment horizontal="left" vertical="top" wrapText="1" indent="1"/>
    </xf>
    <xf numFmtId="49" fontId="40" fillId="0" borderId="38" xfId="0" quotePrefix="1" applyNumberFormat="1" applyFont="1" applyBorder="1" applyAlignment="1">
      <alignment horizontal="left" vertical="top" wrapText="1" indent="1"/>
    </xf>
    <xf numFmtId="14" fontId="40" fillId="0" borderId="33" xfId="0" applyNumberFormat="1" applyFont="1" applyBorder="1" applyAlignment="1">
      <alignment horizontal="left" vertical="top" wrapText="1" indent="1"/>
    </xf>
    <xf numFmtId="0" fontId="40" fillId="0" borderId="7" xfId="0" applyFont="1" applyBorder="1" applyAlignment="1">
      <alignment horizontal="left" vertical="top" wrapText="1" indent="1"/>
    </xf>
    <xf numFmtId="49" fontId="40" fillId="0" borderId="34" xfId="0" quotePrefix="1" applyNumberFormat="1" applyFont="1" applyBorder="1" applyAlignment="1">
      <alignment horizontal="left" vertical="top" wrapText="1" indent="1"/>
    </xf>
    <xf numFmtId="14" fontId="40" fillId="0" borderId="11" xfId="0" applyNumberFormat="1" applyFont="1" applyBorder="1" applyAlignment="1">
      <alignment horizontal="left" vertical="top" wrapText="1" indent="1"/>
    </xf>
    <xf numFmtId="49" fontId="40" fillId="0" borderId="11" xfId="0" quotePrefix="1" applyNumberFormat="1" applyFont="1" applyBorder="1" applyAlignment="1">
      <alignment horizontal="left" vertical="top" wrapText="1" indent="1"/>
    </xf>
    <xf numFmtId="0" fontId="22" fillId="3" borderId="0" xfId="0" applyFont="1" applyFill="1" applyAlignment="1">
      <alignment horizontal="left" vertical="top" wrapText="1"/>
    </xf>
    <xf numFmtId="0" fontId="42" fillId="5" borderId="0" xfId="0" applyFont="1" applyFill="1" applyAlignment="1">
      <alignment vertical="center"/>
    </xf>
    <xf numFmtId="0" fontId="40" fillId="4" borderId="0" xfId="0" applyFont="1" applyFill="1" applyAlignment="1">
      <alignment horizontal="left" indent="1"/>
    </xf>
    <xf numFmtId="0" fontId="40" fillId="4" borderId="0" xfId="0" applyFont="1" applyFill="1" applyAlignment="1">
      <alignment horizontal="center" vertical="top"/>
    </xf>
    <xf numFmtId="0" fontId="40" fillId="4" borderId="0" xfId="0" applyFont="1" applyFill="1" applyAlignment="1">
      <alignment horizontal="left" vertical="top"/>
    </xf>
    <xf numFmtId="0" fontId="22" fillId="0" borderId="0" xfId="0" applyFont="1" applyAlignment="1">
      <alignment horizontal="left" vertical="top"/>
    </xf>
    <xf numFmtId="0" fontId="43" fillId="4" borderId="0" xfId="0" applyFont="1" applyFill="1" applyAlignment="1">
      <alignment horizontal="center" vertical="top"/>
    </xf>
    <xf numFmtId="0" fontId="40" fillId="4" borderId="0" xfId="0" applyFont="1" applyFill="1" applyAlignment="1">
      <alignment vertical="top" wrapText="1"/>
    </xf>
    <xf numFmtId="0" fontId="40" fillId="4" borderId="0" xfId="0" applyFont="1" applyFill="1" applyAlignment="1">
      <alignment horizontal="left" vertical="top" wrapText="1"/>
    </xf>
    <xf numFmtId="0" fontId="40" fillId="0" borderId="0" xfId="0" applyFont="1" applyAlignment="1">
      <alignment horizontal="left"/>
    </xf>
    <xf numFmtId="0" fontId="40" fillId="0" borderId="0" xfId="0" applyFont="1" applyAlignment="1">
      <alignment horizontal="left" indent="1"/>
    </xf>
    <xf numFmtId="0" fontId="40" fillId="0" borderId="0" xfId="0" applyFont="1" applyAlignment="1">
      <alignment horizontal="left" vertical="top"/>
    </xf>
    <xf numFmtId="0" fontId="40" fillId="4" borderId="0" xfId="0" applyFont="1" applyFill="1" applyAlignment="1">
      <alignment vertical="top"/>
    </xf>
    <xf numFmtId="0" fontId="42" fillId="5" borderId="0" xfId="0" applyFont="1" applyFill="1" applyAlignment="1">
      <alignment vertical="top"/>
    </xf>
    <xf numFmtId="0" fontId="22" fillId="4" borderId="0" xfId="0" applyFont="1" applyFill="1" applyAlignment="1">
      <alignment horizontal="left" vertical="top"/>
    </xf>
    <xf numFmtId="49" fontId="40" fillId="4" borderId="0" xfId="0" applyNumberFormat="1" applyFont="1" applyFill="1" applyAlignment="1">
      <alignment horizontal="left" vertical="top"/>
    </xf>
    <xf numFmtId="0" fontId="22" fillId="6" borderId="0" xfId="4" applyFont="1" applyFill="1" applyAlignment="1">
      <alignment horizontal="left" vertical="top" wrapText="1"/>
    </xf>
    <xf numFmtId="0" fontId="22" fillId="6" borderId="0" xfId="4" applyFont="1" applyFill="1" applyAlignment="1">
      <alignment horizontal="center" vertical="top" wrapText="1"/>
    </xf>
    <xf numFmtId="0" fontId="22" fillId="6" borderId="0" xfId="4" applyFont="1" applyFill="1" applyAlignment="1">
      <alignment vertical="top" wrapText="1"/>
    </xf>
    <xf numFmtId="49" fontId="22" fillId="6" borderId="0" xfId="4" applyNumberFormat="1" applyFont="1" applyFill="1" applyAlignment="1">
      <alignment horizontal="left" vertical="top" wrapText="1"/>
    </xf>
    <xf numFmtId="0" fontId="43" fillId="6" borderId="0" xfId="4" applyFont="1" applyFill="1" applyAlignment="1" applyProtection="1">
      <alignment horizontal="center" vertical="top" wrapText="1"/>
      <protection locked="0"/>
    </xf>
    <xf numFmtId="0" fontId="40" fillId="0" borderId="0" xfId="0" applyFont="1" applyAlignment="1">
      <alignment vertical="top"/>
    </xf>
    <xf numFmtId="0" fontId="22" fillId="0" borderId="7" xfId="4" applyFont="1" applyBorder="1" applyAlignment="1">
      <alignment horizontal="left" vertical="top" wrapText="1"/>
    </xf>
    <xf numFmtId="0" fontId="22" fillId="0" borderId="44" xfId="4" applyFont="1" applyBorder="1" applyAlignment="1">
      <alignment horizontal="left" vertical="top" wrapText="1"/>
    </xf>
    <xf numFmtId="0" fontId="22" fillId="0" borderId="43" xfId="4" applyFont="1" applyBorder="1" applyAlignment="1">
      <alignment horizontal="left" vertical="top" wrapText="1"/>
    </xf>
    <xf numFmtId="49" fontId="22" fillId="0" borderId="7" xfId="4" applyNumberFormat="1" applyFont="1" applyBorder="1" applyAlignment="1">
      <alignment horizontal="left" vertical="top" wrapText="1"/>
    </xf>
    <xf numFmtId="0" fontId="22" fillId="0" borderId="7" xfId="1" applyNumberFormat="1" applyFont="1" applyFill="1" applyBorder="1" applyAlignment="1" applyProtection="1">
      <alignment horizontal="left" vertical="top" wrapText="1"/>
    </xf>
    <xf numFmtId="0" fontId="40" fillId="0" borderId="7" xfId="1" applyNumberFormat="1" applyFont="1" applyFill="1" applyBorder="1" applyAlignment="1" applyProtection="1">
      <alignment horizontal="left" vertical="top" wrapText="1"/>
    </xf>
    <xf numFmtId="49" fontId="40" fillId="0" borderId="7" xfId="1" applyNumberFormat="1" applyFont="1" applyFill="1" applyBorder="1" applyAlignment="1" applyProtection="1">
      <alignment horizontal="left" vertical="top" wrapText="1"/>
    </xf>
    <xf numFmtId="49" fontId="40" fillId="0" borderId="7" xfId="1" applyNumberFormat="1" applyFont="1" applyFill="1" applyBorder="1" applyAlignment="1">
      <alignment horizontal="left" vertical="top" wrapText="1"/>
    </xf>
    <xf numFmtId="0" fontId="40" fillId="0" borderId="0" xfId="0" applyFont="1" applyAlignment="1">
      <alignment horizontal="left" vertical="top" wrapText="1"/>
    </xf>
    <xf numFmtId="0" fontId="40" fillId="0" borderId="7" xfId="0" applyFont="1" applyBorder="1" applyAlignment="1">
      <alignment horizontal="left" vertical="top" wrapText="1"/>
    </xf>
    <xf numFmtId="49" fontId="40" fillId="0" borderId="7" xfId="1" applyNumberFormat="1" applyFont="1" applyFill="1" applyBorder="1" applyAlignment="1" applyProtection="1">
      <alignment vertical="top" wrapText="1"/>
    </xf>
    <xf numFmtId="0" fontId="40" fillId="0" borderId="7" xfId="1" quotePrefix="1" applyNumberFormat="1" applyFont="1" applyFill="1" applyBorder="1" applyAlignment="1" applyProtection="1">
      <alignment horizontal="left" vertical="top" wrapText="1"/>
    </xf>
    <xf numFmtId="49" fontId="40" fillId="0" borderId="7" xfId="1" applyNumberFormat="1" applyFont="1" applyFill="1" applyBorder="1" applyAlignment="1" applyProtection="1">
      <alignment horizontal="center" vertical="top" wrapText="1"/>
    </xf>
    <xf numFmtId="0" fontId="40" fillId="0" borderId="7" xfId="1" applyFont="1" applyFill="1" applyBorder="1" applyAlignment="1">
      <alignment horizontal="left" vertical="top" wrapText="1"/>
    </xf>
    <xf numFmtId="0" fontId="40" fillId="0" borderId="7" xfId="0" applyFont="1" applyBorder="1" applyAlignment="1">
      <alignment vertical="top" wrapText="1"/>
    </xf>
    <xf numFmtId="3" fontId="40" fillId="0" borderId="7" xfId="0" quotePrefix="1" applyNumberFormat="1" applyFont="1" applyBorder="1" applyAlignment="1" applyProtection="1">
      <alignment horizontal="left" vertical="top" wrapText="1"/>
      <protection locked="0"/>
    </xf>
    <xf numFmtId="49" fontId="40" fillId="0" borderId="7" xfId="0" applyNumberFormat="1" applyFont="1" applyBorder="1" applyAlignment="1">
      <alignment horizontal="left" vertical="top" wrapText="1"/>
    </xf>
    <xf numFmtId="0" fontId="40" fillId="0" borderId="7" xfId="0" applyFont="1" applyBorder="1" applyAlignment="1" applyProtection="1">
      <alignment horizontal="left" vertical="top" wrapText="1"/>
      <protection locked="0"/>
    </xf>
    <xf numFmtId="0" fontId="40" fillId="0" borderId="0" xfId="0" applyFont="1" applyAlignment="1">
      <alignment vertical="top" wrapText="1"/>
    </xf>
    <xf numFmtId="0" fontId="40" fillId="0" borderId="7" xfId="0" applyFont="1" applyBorder="1" applyAlignment="1">
      <alignment horizontal="center" vertical="top" wrapText="1"/>
    </xf>
    <xf numFmtId="0" fontId="45" fillId="0" borderId="7" xfId="1" applyNumberFormat="1" applyFont="1" applyFill="1" applyBorder="1" applyAlignment="1" applyProtection="1">
      <alignment horizontal="left" vertical="top" wrapText="1"/>
    </xf>
    <xf numFmtId="0" fontId="40" fillId="0" borderId="7" xfId="1" applyNumberFormat="1" applyFont="1" applyFill="1" applyBorder="1" applyAlignment="1" applyProtection="1">
      <alignment horizontal="left" vertical="top" wrapText="1"/>
      <protection locked="0"/>
    </xf>
    <xf numFmtId="0" fontId="40" fillId="0" borderId="7" xfId="1" applyNumberFormat="1" applyFont="1" applyFill="1" applyBorder="1" applyAlignment="1" applyProtection="1">
      <alignment vertical="top" wrapText="1"/>
    </xf>
    <xf numFmtId="0" fontId="22" fillId="0" borderId="7" xfId="0" applyFont="1" applyBorder="1" applyAlignment="1">
      <alignment horizontal="left" vertical="top" wrapText="1"/>
    </xf>
    <xf numFmtId="0" fontId="40" fillId="0" borderId="7" xfId="0" applyFont="1" applyBorder="1" applyAlignment="1" applyProtection="1">
      <alignment horizontal="center" vertical="top" wrapText="1"/>
      <protection locked="0"/>
    </xf>
    <xf numFmtId="49" fontId="40" fillId="0" borderId="7" xfId="1" applyNumberFormat="1" applyFont="1" applyFill="1" applyBorder="1" applyAlignment="1" applyProtection="1">
      <alignment horizontal="left" vertical="top" wrapText="1"/>
      <protection locked="0"/>
    </xf>
    <xf numFmtId="0" fontId="40" fillId="0" borderId="7" xfId="1" applyFont="1" applyFill="1" applyBorder="1" applyAlignment="1" applyProtection="1">
      <alignment horizontal="left" vertical="top" wrapText="1"/>
    </xf>
    <xf numFmtId="0" fontId="40" fillId="0" borderId="45" xfId="0" applyFont="1" applyBorder="1" applyAlignment="1">
      <alignment vertical="top" wrapText="1"/>
    </xf>
    <xf numFmtId="49" fontId="40" fillId="0" borderId="0" xfId="1" applyNumberFormat="1" applyFont="1" applyFill="1" applyBorder="1" applyAlignment="1" applyProtection="1">
      <alignment horizontal="left" vertical="top" wrapText="1"/>
    </xf>
    <xf numFmtId="0" fontId="40" fillId="0" borderId="45" xfId="0" applyFont="1" applyBorder="1" applyAlignment="1">
      <alignment horizontal="left" vertical="top" wrapText="1"/>
    </xf>
    <xf numFmtId="0" fontId="40" fillId="0" borderId="7" xfId="1" applyNumberFormat="1" applyFont="1" applyFill="1" applyBorder="1" applyAlignment="1">
      <alignment horizontal="left" vertical="top" wrapText="1"/>
    </xf>
    <xf numFmtId="0" fontId="40" fillId="0" borderId="7" xfId="1" applyFont="1" applyFill="1" applyBorder="1" applyAlignment="1" applyProtection="1">
      <alignment horizontal="left" vertical="top" wrapText="1"/>
      <protection locked="0"/>
    </xf>
    <xf numFmtId="49" fontId="36" fillId="0" borderId="7" xfId="1" applyNumberFormat="1" applyFont="1" applyFill="1" applyBorder="1" applyAlignment="1" applyProtection="1">
      <alignment horizontal="left" vertical="top" wrapText="1"/>
    </xf>
    <xf numFmtId="0" fontId="40" fillId="0" borderId="7" xfId="0" applyFont="1" applyBorder="1" applyAlignment="1">
      <alignment wrapText="1"/>
    </xf>
    <xf numFmtId="0" fontId="22" fillId="0" borderId="0" xfId="1" applyNumberFormat="1" applyFont="1" applyFill="1" applyBorder="1" applyAlignment="1" applyProtection="1">
      <alignment horizontal="left" vertical="top" wrapText="1"/>
    </xf>
    <xf numFmtId="0" fontId="40" fillId="0" borderId="7" xfId="0" applyFont="1" applyBorder="1" applyAlignment="1">
      <alignment vertical="top"/>
    </xf>
    <xf numFmtId="0" fontId="40" fillId="0" borderId="7" xfId="0" applyFont="1" applyBorder="1" applyAlignment="1" applyProtection="1">
      <alignment vertical="top" wrapText="1"/>
      <protection locked="0"/>
    </xf>
    <xf numFmtId="0" fontId="40" fillId="0" borderId="0" xfId="0" applyFont="1" applyAlignment="1">
      <alignment wrapText="1"/>
    </xf>
    <xf numFmtId="49" fontId="40" fillId="0" borderId="0" xfId="0" applyNumberFormat="1" applyFont="1" applyAlignment="1">
      <alignment horizontal="left" vertical="top"/>
    </xf>
    <xf numFmtId="0" fontId="40" fillId="0" borderId="0" xfId="0" applyFont="1" applyAlignment="1">
      <alignment horizontal="center" vertical="top"/>
    </xf>
    <xf numFmtId="0" fontId="38" fillId="0" borderId="0" xfId="0" applyFont="1" applyAlignment="1">
      <alignment horizontal="left" vertical="top" wrapText="1"/>
    </xf>
    <xf numFmtId="0" fontId="38" fillId="0" borderId="0" xfId="0" applyFont="1" applyAlignment="1" applyProtection="1">
      <alignment horizontal="left" vertical="top" wrapText="1"/>
      <protection locked="0"/>
    </xf>
    <xf numFmtId="0" fontId="38" fillId="0" borderId="0" xfId="0" applyFont="1"/>
    <xf numFmtId="0" fontId="22" fillId="6" borderId="0" xfId="4" applyFont="1" applyFill="1" applyAlignment="1" applyProtection="1">
      <alignment vertical="top" wrapText="1"/>
      <protection locked="0"/>
    </xf>
    <xf numFmtId="49" fontId="22" fillId="0" borderId="39" xfId="2" applyNumberFormat="1" applyFont="1" applyFill="1" applyBorder="1" applyAlignment="1">
      <alignment horizontal="center" vertical="center" wrapText="1"/>
    </xf>
    <xf numFmtId="0" fontId="38" fillId="0" borderId="0" xfId="0" applyFont="1" applyProtection="1">
      <protection locked="0"/>
    </xf>
    <xf numFmtId="0" fontId="38" fillId="0" borderId="0" xfId="0" applyFont="1" applyAlignment="1">
      <alignment horizontal="left" vertical="top"/>
    </xf>
    <xf numFmtId="0" fontId="38" fillId="0" borderId="0" xfId="0" applyFont="1" applyAlignment="1">
      <alignment vertical="top"/>
    </xf>
    <xf numFmtId="0" fontId="38" fillId="0" borderId="0" xfId="0" applyFont="1" applyAlignment="1" applyProtection="1">
      <alignment vertical="top"/>
      <protection locked="0"/>
    </xf>
    <xf numFmtId="0" fontId="22" fillId="0" borderId="4" xfId="4" applyFont="1" applyBorder="1" applyAlignment="1" applyProtection="1">
      <alignment horizontal="center" vertical="center" wrapText="1"/>
      <protection locked="0"/>
    </xf>
    <xf numFmtId="0" fontId="47" fillId="6" borderId="20" xfId="4" applyFont="1" applyFill="1" applyBorder="1" applyAlignment="1" applyProtection="1">
      <alignment vertical="center" wrapText="1"/>
      <protection locked="0"/>
    </xf>
    <xf numFmtId="49" fontId="22" fillId="0" borderId="42" xfId="2" applyNumberFormat="1" applyFont="1" applyFill="1" applyBorder="1" applyAlignment="1">
      <alignment horizontal="center" vertical="center" wrapText="1"/>
    </xf>
    <xf numFmtId="49" fontId="22" fillId="0" borderId="41" xfId="2" applyNumberFormat="1" applyFont="1" applyFill="1" applyBorder="1" applyAlignment="1">
      <alignment horizontal="center" vertical="center" wrapText="1"/>
    </xf>
    <xf numFmtId="49" fontId="22" fillId="0" borderId="0" xfId="2" applyNumberFormat="1" applyFont="1" applyFill="1" applyBorder="1" applyAlignment="1">
      <alignment horizontal="center" vertical="center" wrapText="1"/>
    </xf>
    <xf numFmtId="0" fontId="40" fillId="0" borderId="0" xfId="1" applyNumberFormat="1" applyFont="1" applyFill="1" applyBorder="1" applyAlignment="1">
      <alignment horizontal="left" vertical="top" wrapText="1"/>
    </xf>
    <xf numFmtId="0" fontId="38" fillId="0" borderId="0" xfId="0" applyFont="1" applyAlignment="1" applyProtection="1">
      <alignment horizontal="left" vertical="top"/>
      <protection locked="0"/>
    </xf>
    <xf numFmtId="0" fontId="48" fillId="0" borderId="0" xfId="0" applyFont="1" applyAlignment="1" applyProtection="1">
      <alignment horizontal="left" vertical="top"/>
      <protection locked="0"/>
    </xf>
    <xf numFmtId="0" fontId="5" fillId="8" borderId="0" xfId="0" applyFont="1" applyFill="1" applyAlignment="1">
      <alignment horizontal="left" indent="1"/>
    </xf>
    <xf numFmtId="0" fontId="10" fillId="8" borderId="0" xfId="0" applyFont="1" applyFill="1" applyAlignment="1">
      <alignment horizontal="left" indent="1"/>
    </xf>
    <xf numFmtId="49" fontId="40" fillId="0" borderId="33" xfId="1" applyNumberFormat="1" applyFont="1" applyFill="1" applyBorder="1" applyAlignment="1">
      <alignment horizontal="left" vertical="top" wrapText="1"/>
    </xf>
    <xf numFmtId="0" fontId="40" fillId="0" borderId="33" xfId="0" applyFont="1" applyBorder="1" applyAlignment="1">
      <alignment horizontal="left" vertical="top" wrapText="1"/>
    </xf>
    <xf numFmtId="49" fontId="40" fillId="0" borderId="8" xfId="1" applyNumberFormat="1" applyFont="1" applyFill="1" applyBorder="1" applyAlignment="1">
      <alignment horizontal="left" vertical="top" wrapText="1"/>
    </xf>
    <xf numFmtId="0" fontId="22" fillId="0" borderId="52" xfId="0" applyFont="1" applyBorder="1" applyAlignment="1">
      <alignment horizontal="left" vertical="top" wrapText="1"/>
    </xf>
    <xf numFmtId="0" fontId="40" fillId="0" borderId="53" xfId="4" applyFont="1" applyBorder="1" applyAlignment="1">
      <alignment horizontal="left" vertical="top" wrapText="1"/>
    </xf>
    <xf numFmtId="0" fontId="40" fillId="0" borderId="34" xfId="0" applyFont="1" applyBorder="1" applyAlignment="1">
      <alignment wrapText="1"/>
    </xf>
    <xf numFmtId="0" fontId="40" fillId="0" borderId="25" xfId="0" applyFont="1" applyBorder="1" applyAlignment="1">
      <alignment wrapText="1"/>
    </xf>
    <xf numFmtId="49" fontId="36" fillId="0" borderId="7" xfId="1" applyNumberFormat="1" applyFont="1" applyFill="1" applyBorder="1" applyAlignment="1">
      <alignment horizontal="left" vertical="top" wrapText="1"/>
    </xf>
    <xf numFmtId="0" fontId="38" fillId="8" borderId="0" xfId="0" applyFont="1" applyFill="1" applyAlignment="1">
      <alignment horizontal="left" vertical="top" wrapText="1"/>
    </xf>
    <xf numFmtId="0" fontId="22" fillId="0" borderId="39" xfId="0" applyFont="1" applyBorder="1" applyAlignment="1">
      <alignment horizontal="center" vertical="center" wrapText="1"/>
    </xf>
    <xf numFmtId="0" fontId="22" fillId="0" borderId="4" xfId="0" applyFont="1" applyBorder="1" applyAlignment="1">
      <alignment horizontal="center" vertical="center" wrapText="1"/>
    </xf>
    <xf numFmtId="0" fontId="40" fillId="0" borderId="54" xfId="1" applyNumberFormat="1" applyFont="1" applyFill="1" applyBorder="1" applyAlignment="1" applyProtection="1">
      <alignment horizontal="left" vertical="top" wrapText="1"/>
    </xf>
    <xf numFmtId="0" fontId="40" fillId="0" borderId="54" xfId="0" applyFont="1" applyBorder="1" applyAlignment="1" applyProtection="1">
      <alignment horizontal="left" vertical="top" wrapText="1"/>
      <protection locked="0"/>
    </xf>
    <xf numFmtId="0" fontId="40" fillId="0" borderId="54" xfId="0" applyFont="1" applyBorder="1" applyAlignment="1">
      <alignment horizontal="left" vertical="top" wrapText="1"/>
    </xf>
    <xf numFmtId="0" fontId="40" fillId="0" borderId="55" xfId="1" applyNumberFormat="1" applyFont="1" applyFill="1" applyBorder="1" applyAlignment="1">
      <alignment horizontal="left" vertical="top" wrapText="1"/>
    </xf>
    <xf numFmtId="14" fontId="40" fillId="0" borderId="38" xfId="0" quotePrefix="1" applyNumberFormat="1" applyFont="1" applyBorder="1" applyAlignment="1">
      <alignment horizontal="left" vertical="top" wrapText="1" indent="1"/>
    </xf>
    <xf numFmtId="0" fontId="49" fillId="0" borderId="7" xfId="1" applyNumberFormat="1" applyFont="1" applyFill="1" applyBorder="1" applyAlignment="1" applyProtection="1">
      <alignment horizontal="left" vertical="top" wrapText="1"/>
    </xf>
    <xf numFmtId="49" fontId="40" fillId="0" borderId="0" xfId="1" applyNumberFormat="1" applyFont="1" applyFill="1" applyBorder="1" applyAlignment="1">
      <alignment horizontal="left" vertical="top" wrapText="1"/>
    </xf>
    <xf numFmtId="0" fontId="40" fillId="0" borderId="0" xfId="1" quotePrefix="1" applyNumberFormat="1" applyFont="1" applyFill="1" applyBorder="1" applyAlignment="1">
      <alignment horizontal="left" vertical="top" wrapText="1"/>
    </xf>
    <xf numFmtId="49" fontId="40" fillId="0" borderId="7" xfId="1" quotePrefix="1" applyNumberFormat="1" applyFont="1" applyFill="1" applyBorder="1" applyAlignment="1">
      <alignment horizontal="left" vertical="top" wrapText="1"/>
    </xf>
    <xf numFmtId="0" fontId="40" fillId="8" borderId="33" xfId="4" applyFont="1" applyFill="1" applyBorder="1" applyAlignment="1">
      <alignment horizontal="left" vertical="center"/>
    </xf>
    <xf numFmtId="0" fontId="40" fillId="8" borderId="34" xfId="0" applyFont="1" applyFill="1" applyBorder="1" applyAlignment="1">
      <alignment horizontal="left" vertical="center" wrapText="1"/>
    </xf>
    <xf numFmtId="164" fontId="40" fillId="0" borderId="0" xfId="1" quotePrefix="1" applyNumberFormat="1" applyFont="1" applyFill="1" applyBorder="1" applyAlignment="1">
      <alignment horizontal="left" vertical="top" wrapText="1"/>
    </xf>
    <xf numFmtId="0" fontId="40" fillId="0" borderId="33" xfId="0" applyFont="1" applyBorder="1"/>
    <xf numFmtId="49" fontId="22" fillId="12" borderId="39" xfId="2" applyNumberFormat="1" applyFont="1" applyFill="1" applyBorder="1" applyAlignment="1">
      <alignment horizontal="center" vertical="center" wrapText="1"/>
    </xf>
    <xf numFmtId="0" fontId="22" fillId="0" borderId="0" xfId="0" applyFont="1" applyAlignment="1">
      <alignment horizontal="center" vertical="center" wrapText="1"/>
    </xf>
    <xf numFmtId="0" fontId="22" fillId="0" borderId="0" xfId="0" applyFont="1" applyAlignment="1" applyProtection="1">
      <alignment textRotation="90"/>
      <protection locked="0"/>
    </xf>
    <xf numFmtId="0" fontId="22" fillId="6" borderId="0" xfId="4" applyFont="1" applyFill="1" applyAlignment="1" applyProtection="1">
      <alignment vertical="top"/>
      <protection locked="0"/>
    </xf>
    <xf numFmtId="0" fontId="22" fillId="0" borderId="4" xfId="4" applyFont="1" applyBorder="1" applyAlignment="1" applyProtection="1">
      <alignment horizontal="center" vertical="center"/>
      <protection locked="0"/>
    </xf>
    <xf numFmtId="0" fontId="40" fillId="0" borderId="7" xfId="1" applyNumberFormat="1" applyFont="1" applyFill="1" applyBorder="1" applyAlignment="1">
      <alignment horizontal="left" vertical="top"/>
    </xf>
    <xf numFmtId="0" fontId="43" fillId="0" borderId="7" xfId="0" applyFont="1" applyBorder="1" applyAlignment="1" applyProtection="1">
      <alignment horizontal="left" vertical="top"/>
      <protection locked="0"/>
    </xf>
    <xf numFmtId="0" fontId="43" fillId="0" borderId="7" xfId="0" applyFont="1" applyBorder="1" applyAlignment="1">
      <alignment horizontal="left" vertical="top"/>
    </xf>
    <xf numFmtId="49" fontId="40" fillId="0" borderId="7" xfId="1" applyNumberFormat="1" applyFont="1" applyFill="1" applyBorder="1" applyAlignment="1" applyProtection="1">
      <alignment horizontal="left" vertical="top"/>
      <protection locked="0"/>
    </xf>
    <xf numFmtId="0" fontId="42" fillId="0" borderId="0" xfId="0" applyFont="1" applyAlignment="1">
      <alignment horizontal="left" vertical="top" wrapText="1"/>
    </xf>
    <xf numFmtId="0" fontId="40" fillId="13" borderId="0" xfId="0" applyFont="1" applyFill="1" applyAlignment="1">
      <alignment vertical="top"/>
    </xf>
    <xf numFmtId="0" fontId="49" fillId="0" borderId="7" xfId="0" applyFont="1" applyBorder="1" applyAlignment="1">
      <alignment vertical="top" wrapText="1"/>
    </xf>
    <xf numFmtId="0" fontId="22" fillId="0" borderId="7" xfId="1" applyFont="1" applyFill="1" applyBorder="1" applyAlignment="1">
      <alignment horizontal="left" vertical="top" wrapText="1"/>
    </xf>
    <xf numFmtId="49" fontId="40" fillId="0" borderId="7" xfId="1" applyNumberFormat="1" applyFont="1" applyFill="1" applyBorder="1" applyAlignment="1">
      <alignment vertical="top" wrapText="1"/>
    </xf>
    <xf numFmtId="49" fontId="40" fillId="0" borderId="7" xfId="1" applyNumberFormat="1" applyFont="1" applyFill="1" applyBorder="1" applyAlignment="1">
      <alignment horizontal="center" vertical="top" wrapText="1"/>
    </xf>
    <xf numFmtId="0" fontId="54" fillId="0" borderId="7" xfId="6" quotePrefix="1" applyFont="1" applyFill="1" applyBorder="1" applyAlignment="1">
      <alignment horizontal="left" vertical="top" wrapText="1"/>
    </xf>
    <xf numFmtId="49" fontId="40" fillId="4" borderId="7" xfId="1" applyNumberFormat="1" applyFont="1" applyFill="1" applyBorder="1" applyAlignment="1" applyProtection="1">
      <alignment vertical="top" wrapText="1"/>
    </xf>
    <xf numFmtId="0" fontId="40" fillId="4" borderId="7" xfId="1" applyNumberFormat="1" applyFont="1" applyFill="1" applyBorder="1" applyAlignment="1" applyProtection="1">
      <alignment horizontal="left" vertical="top" wrapText="1"/>
    </xf>
    <xf numFmtId="49" fontId="40" fillId="4" borderId="7" xfId="1" applyNumberFormat="1" applyFont="1" applyFill="1" applyBorder="1" applyAlignment="1" applyProtection="1">
      <alignment horizontal="left" vertical="top" wrapText="1"/>
    </xf>
    <xf numFmtId="0" fontId="54" fillId="4" borderId="7" xfId="6" quotePrefix="1" applyNumberFormat="1" applyFont="1" applyFill="1" applyBorder="1" applyAlignment="1" applyProtection="1">
      <alignment horizontal="left" vertical="top" wrapText="1"/>
    </xf>
    <xf numFmtId="0" fontId="40" fillId="0" borderId="0" xfId="0" quotePrefix="1" applyFont="1" applyAlignment="1">
      <alignment horizontal="left" vertical="top"/>
    </xf>
    <xf numFmtId="0" fontId="38" fillId="0" borderId="7" xfId="0" applyFont="1" applyBorder="1" applyAlignment="1">
      <alignment horizontal="left" vertical="top"/>
    </xf>
    <xf numFmtId="0" fontId="40" fillId="0" borderId="54" xfId="1" applyFont="1" applyFill="1" applyBorder="1" applyAlignment="1">
      <alignment horizontal="left" vertical="top" wrapText="1"/>
    </xf>
    <xf numFmtId="0" fontId="40" fillId="0" borderId="54" xfId="1" applyFont="1" applyFill="1" applyBorder="1" applyAlignment="1" applyProtection="1">
      <alignment horizontal="left" vertical="top" wrapText="1"/>
      <protection locked="0"/>
    </xf>
    <xf numFmtId="0" fontId="40" fillId="0" borderId="54" xfId="1" applyNumberFormat="1" applyFont="1" applyFill="1" applyBorder="1" applyAlignment="1">
      <alignment horizontal="left" vertical="top" wrapText="1"/>
    </xf>
    <xf numFmtId="0" fontId="40" fillId="0" borderId="55" xfId="0" applyFont="1" applyBorder="1" applyAlignment="1" applyProtection="1">
      <alignment horizontal="left" vertical="top" wrapText="1"/>
      <protection locked="0"/>
    </xf>
    <xf numFmtId="0" fontId="53" fillId="0" borderId="7" xfId="1" applyNumberFormat="1" applyFont="1" applyFill="1" applyBorder="1" applyAlignment="1" applyProtection="1">
      <alignment horizontal="left" vertical="top" wrapText="1"/>
    </xf>
    <xf numFmtId="0" fontId="49" fillId="0" borderId="7" xfId="0" applyFont="1" applyBorder="1" applyAlignment="1">
      <alignment horizontal="left" vertical="top" wrapText="1"/>
    </xf>
    <xf numFmtId="0" fontId="49" fillId="0" borderId="0" xfId="1" applyNumberFormat="1" applyFont="1" applyFill="1" applyBorder="1" applyAlignment="1">
      <alignment horizontal="left" vertical="top" wrapText="1"/>
    </xf>
    <xf numFmtId="49" fontId="49" fillId="0" borderId="7" xfId="0" applyNumberFormat="1" applyFont="1" applyBorder="1" applyAlignment="1">
      <alignment horizontal="left" vertical="top" wrapText="1"/>
    </xf>
    <xf numFmtId="49" fontId="49" fillId="0" borderId="7" xfId="1" applyNumberFormat="1" applyFont="1" applyFill="1" applyBorder="1" applyAlignment="1" applyProtection="1">
      <alignment vertical="top" wrapText="1"/>
    </xf>
    <xf numFmtId="0" fontId="49" fillId="0" borderId="7" xfId="1" quotePrefix="1" applyNumberFormat="1" applyFont="1" applyFill="1" applyBorder="1" applyAlignment="1" applyProtection="1">
      <alignment horizontal="left" vertical="top" wrapText="1"/>
    </xf>
    <xf numFmtId="49" fontId="49" fillId="0" borderId="7" xfId="1" applyNumberFormat="1" applyFont="1" applyFill="1" applyBorder="1" applyAlignment="1" applyProtection="1">
      <alignment horizontal="center" vertical="top" wrapText="1"/>
    </xf>
    <xf numFmtId="0" fontId="49" fillId="0" borderId="0" xfId="0" applyFont="1" applyAlignment="1">
      <alignment vertical="top" wrapText="1"/>
    </xf>
    <xf numFmtId="0" fontId="49" fillId="0" borderId="7" xfId="1" applyNumberFormat="1" applyFont="1" applyFill="1" applyBorder="1" applyAlignment="1">
      <alignment horizontal="left" vertical="top" wrapText="1"/>
    </xf>
    <xf numFmtId="0" fontId="49" fillId="0" borderId="7" xfId="1" applyNumberFormat="1" applyFont="1" applyFill="1" applyBorder="1" applyAlignment="1" applyProtection="1">
      <alignment horizontal="left" vertical="top" wrapText="1"/>
      <protection locked="0"/>
    </xf>
    <xf numFmtId="0" fontId="55" fillId="0" borderId="0" xfId="0" applyFont="1" applyAlignment="1">
      <alignment horizontal="left" vertical="top" wrapText="1"/>
    </xf>
    <xf numFmtId="0" fontId="54" fillId="0" borderId="7" xfId="6" quotePrefix="1" applyNumberFormat="1" applyFont="1" applyFill="1" applyBorder="1" applyAlignment="1" applyProtection="1">
      <alignment horizontal="left" vertical="top" wrapText="1"/>
    </xf>
    <xf numFmtId="49" fontId="49" fillId="0" borderId="7" xfId="1" applyNumberFormat="1" applyFont="1" applyFill="1" applyBorder="1" applyAlignment="1" applyProtection="1">
      <alignment horizontal="left" vertical="top" wrapText="1"/>
    </xf>
    <xf numFmtId="0" fontId="55" fillId="0" borderId="0" xfId="0" applyFont="1" applyAlignment="1">
      <alignment vertical="top"/>
    </xf>
    <xf numFmtId="0" fontId="42" fillId="5" borderId="0" xfId="0" applyFont="1" applyFill="1" applyAlignment="1">
      <alignment horizontal="left" vertical="top"/>
    </xf>
    <xf numFmtId="0" fontId="42" fillId="5" borderId="0" xfId="0" applyFont="1" applyFill="1" applyAlignment="1">
      <alignment horizontal="left" vertical="top" wrapText="1"/>
    </xf>
    <xf numFmtId="0" fontId="0" fillId="0" borderId="0" xfId="0"/>
    <xf numFmtId="0" fontId="42" fillId="0" borderId="0" xfId="0" applyFont="1" applyAlignment="1">
      <alignment horizontal="left" vertical="top"/>
    </xf>
    <xf numFmtId="0" fontId="40" fillId="0" borderId="7" xfId="0" applyFont="1" applyFill="1" applyBorder="1" applyAlignment="1">
      <alignment horizontal="left" vertical="top" wrapText="1"/>
    </xf>
    <xf numFmtId="0" fontId="22" fillId="0" borderId="7" xfId="4" applyFont="1" applyFill="1" applyBorder="1" applyAlignment="1">
      <alignment horizontal="left" vertical="top" wrapText="1"/>
    </xf>
    <xf numFmtId="0" fontId="22" fillId="0" borderId="7" xfId="0" applyFont="1" applyFill="1" applyBorder="1" applyAlignment="1">
      <alignment horizontal="left" vertical="top" wrapText="1"/>
    </xf>
    <xf numFmtId="0" fontId="40" fillId="0" borderId="0" xfId="0" applyFont="1" applyFill="1" applyAlignment="1">
      <alignment horizontal="left" vertical="top" wrapText="1"/>
    </xf>
    <xf numFmtId="0" fontId="40" fillId="0" borderId="7" xfId="0" applyFont="1" applyFill="1" applyBorder="1" applyAlignment="1">
      <alignment vertical="top" wrapText="1"/>
    </xf>
    <xf numFmtId="0" fontId="40" fillId="0" borderId="7" xfId="0" applyFont="1" applyFill="1" applyBorder="1" applyAlignment="1">
      <alignment horizontal="center" vertical="top" wrapText="1"/>
    </xf>
    <xf numFmtId="0" fontId="40" fillId="0" borderId="7" xfId="0" applyFont="1" applyFill="1" applyBorder="1" applyAlignment="1" applyProtection="1">
      <alignment horizontal="left" vertical="top" wrapText="1"/>
      <protection locked="0"/>
    </xf>
    <xf numFmtId="0" fontId="40" fillId="0" borderId="7" xfId="0" applyFont="1" applyFill="1" applyBorder="1" applyAlignment="1" applyProtection="1">
      <alignment vertical="top" wrapText="1"/>
      <protection locked="0"/>
    </xf>
    <xf numFmtId="49" fontId="40" fillId="0" borderId="7" xfId="0" applyNumberFormat="1" applyFont="1" applyFill="1" applyBorder="1" applyAlignment="1">
      <alignment horizontal="left" vertical="top" wrapText="1"/>
    </xf>
    <xf numFmtId="0" fontId="42" fillId="6" borderId="0" xfId="4" applyFont="1" applyFill="1" applyAlignment="1" applyProtection="1">
      <alignment horizontal="center" vertical="center" wrapText="1"/>
      <protection locked="0"/>
    </xf>
    <xf numFmtId="0" fontId="42" fillId="5" borderId="0" xfId="0" applyFont="1" applyFill="1" applyAlignment="1">
      <alignment horizontal="left" vertical="top" wrapText="1"/>
    </xf>
    <xf numFmtId="0" fontId="0" fillId="0" borderId="0" xfId="0" applyAlignment="1">
      <alignment horizontal="left" vertical="top" wrapText="1"/>
    </xf>
    <xf numFmtId="0" fontId="40" fillId="0" borderId="31" xfId="0" applyFont="1" applyBorder="1" applyAlignment="1">
      <alignment horizontal="left" vertical="center" wrapText="1"/>
    </xf>
    <xf numFmtId="0" fontId="41" fillId="0" borderId="23" xfId="0" applyFont="1" applyBorder="1" applyAlignment="1">
      <alignment horizontal="left" vertical="center" wrapText="1"/>
    </xf>
    <xf numFmtId="0" fontId="40" fillId="4" borderId="31" xfId="0" applyFont="1" applyFill="1" applyBorder="1" applyAlignment="1">
      <alignment horizontal="left" vertical="center" wrapText="1"/>
    </xf>
    <xf numFmtId="0" fontId="38" fillId="0" borderId="23" xfId="0" applyFont="1" applyBorder="1" applyAlignment="1">
      <alignment horizontal="left" vertical="center" wrapText="1"/>
    </xf>
    <xf numFmtId="0" fontId="42" fillId="5" borderId="0" xfId="0" applyFont="1" applyFill="1" applyAlignment="1">
      <alignment horizontal="left" vertical="top"/>
    </xf>
    <xf numFmtId="0" fontId="44" fillId="6" borderId="0" xfId="4" applyFont="1" applyFill="1" applyAlignment="1">
      <alignment horizontal="center" vertical="top"/>
    </xf>
    <xf numFmtId="0" fontId="42" fillId="10" borderId="0" xfId="0" applyFont="1" applyFill="1" applyAlignment="1">
      <alignment horizontal="center" vertical="center"/>
    </xf>
    <xf numFmtId="0" fontId="52" fillId="10" borderId="0" xfId="0" applyFont="1" applyFill="1" applyAlignment="1">
      <alignment vertical="center"/>
    </xf>
    <xf numFmtId="0" fontId="50" fillId="11" borderId="0" xfId="0" applyFont="1" applyFill="1" applyAlignment="1">
      <alignment horizontal="center" vertical="center"/>
    </xf>
    <xf numFmtId="0" fontId="51" fillId="0" borderId="0" xfId="0" applyFont="1" applyAlignment="1">
      <alignment vertical="center"/>
    </xf>
    <xf numFmtId="0" fontId="47" fillId="6" borderId="0" xfId="4" applyFont="1" applyFill="1" applyAlignment="1" applyProtection="1">
      <alignment horizontal="center" vertical="center" wrapText="1"/>
      <protection locked="0"/>
    </xf>
    <xf numFmtId="0" fontId="22" fillId="0" borderId="0" xfId="0" applyFont="1" applyAlignment="1" applyProtection="1">
      <alignment horizontal="center" textRotation="90"/>
      <protection locked="0"/>
    </xf>
    <xf numFmtId="0" fontId="22" fillId="0" borderId="20" xfId="0" applyFont="1" applyBorder="1" applyAlignment="1" applyProtection="1">
      <alignment horizontal="center" textRotation="90"/>
      <protection locked="0"/>
    </xf>
    <xf numFmtId="0" fontId="42" fillId="0" borderId="0" xfId="0" applyFont="1" applyAlignment="1">
      <alignment horizontal="left" vertical="top"/>
    </xf>
    <xf numFmtId="0" fontId="0" fillId="0" borderId="0" xfId="0" applyAlignment="1"/>
  </cellXfs>
  <cellStyles count="13">
    <cellStyle name="20% - Accent1" xfId="1" builtinId="30"/>
    <cellStyle name="Hyperlink" xfId="6" builtinId="8"/>
    <cellStyle name="Komma" xfId="2" builtinId="3"/>
    <cellStyle name="Komma 2" xfId="11" xr:uid="{BE71AA72-2530-4F44-A93F-56B087DDBA30}"/>
    <cellStyle name="MDR-Eudamed Fields Header" xfId="9" xr:uid="{3879E5D1-B5D8-4AD4-A2B5-F5D482A6B022}"/>
    <cellStyle name="Normal 14" xfId="5" xr:uid="{00000000-0005-0000-0000-000002000000}"/>
    <cellStyle name="Normal 2" xfId="3" xr:uid="{00000000-0005-0000-0000-000003000000}"/>
    <cellStyle name="Normal 3" xfId="10" xr:uid="{E482319F-B842-4AD3-9AD8-903EAC67C60C}"/>
    <cellStyle name="Normal 7" xfId="8" xr:uid="{20403CA5-E041-4DE8-ACE1-29680B070F45}"/>
    <cellStyle name="Normal 8" xfId="7" xr:uid="{9B48D6C4-09A1-4F02-8E38-CE96438BA956}"/>
    <cellStyle name="Standaard" xfId="0" builtinId="0"/>
    <cellStyle name="Standaard_Blad2" xfId="4" xr:uid="{00000000-0005-0000-0000-000005000000}"/>
    <cellStyle name="Valuta 2" xfId="12" xr:uid="{B49B10CD-3B4B-41C2-A152-E7677C7A38FB}"/>
  </cellStyles>
  <dxfs count="0"/>
  <tableStyles count="0" defaultTableStyle="TableStyleMedium2" defaultPivotStyle="PivotStyleLight16"/>
  <colors>
    <mruColors>
      <color rgb="FF002060"/>
      <color rgb="FFF26334"/>
      <color rgb="FFFFCCFF"/>
      <color rgb="FFFF6600"/>
      <color rgb="FFD07F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10584</xdr:colOff>
      <xdr:row>0</xdr:row>
      <xdr:rowOff>10583</xdr:rowOff>
    </xdr:from>
    <xdr:to>
      <xdr:col>0</xdr:col>
      <xdr:colOff>1215391</xdr:colOff>
      <xdr:row>1</xdr:row>
      <xdr:rowOff>835548</xdr:rowOff>
    </xdr:to>
    <xdr:pic>
      <xdr:nvPicPr>
        <xdr:cNvPr id="2" name="Afbeelding 2">
          <a:extLst>
            <a:ext uri="{FF2B5EF4-FFF2-40B4-BE49-F238E27FC236}">
              <a16:creationId xmlns:a16="http://schemas.microsoft.com/office/drawing/2014/main" id="{AC663FD9-88EE-45EB-96F3-DFECF8CAAE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84" y="10583"/>
          <a:ext cx="1198457" cy="11730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1101529</xdr:colOff>
      <xdr:row>3</xdr:row>
      <xdr:rowOff>85298</xdr:rowOff>
    </xdr:to>
    <xdr:pic>
      <xdr:nvPicPr>
        <xdr:cNvPr id="3" name="Afbeelding 2">
          <a:extLst>
            <a:ext uri="{FF2B5EF4-FFF2-40B4-BE49-F238E27FC236}">
              <a16:creationId xmlns:a16="http://schemas.microsoft.com/office/drawing/2014/main" id="{3EE5CFFE-7D2A-49D2-8D97-EFD5B1267E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00667" cy="11006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065712" cy="1040847"/>
    <xdr:pic>
      <xdr:nvPicPr>
        <xdr:cNvPr id="2" name="Afbeelding 1">
          <a:extLst>
            <a:ext uri="{FF2B5EF4-FFF2-40B4-BE49-F238E27FC236}">
              <a16:creationId xmlns:a16="http://schemas.microsoft.com/office/drawing/2014/main" id="{675D1193-D913-41B0-A13E-F9372F67D6D6}"/>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0"/>
          <a:ext cx="1065712" cy="10408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21358</xdr:colOff>
      <xdr:row>0</xdr:row>
      <xdr:rowOff>11906</xdr:rowOff>
    </xdr:from>
    <xdr:to>
      <xdr:col>1</xdr:col>
      <xdr:colOff>438233</xdr:colOff>
      <xdr:row>1</xdr:row>
      <xdr:rowOff>554831</xdr:rowOff>
    </xdr:to>
    <xdr:pic>
      <xdr:nvPicPr>
        <xdr:cNvPr id="6169" name="Afbeelding 1">
          <a:extLst>
            <a:ext uri="{FF2B5EF4-FFF2-40B4-BE49-F238E27FC236}">
              <a16:creationId xmlns:a16="http://schemas.microsoft.com/office/drawing/2014/main" id="{00000000-0008-0000-0A00-0000191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1358" y="11906"/>
          <a:ext cx="1333656"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18974</xdr:colOff>
      <xdr:row>0</xdr:row>
      <xdr:rowOff>11906</xdr:rowOff>
    </xdr:from>
    <xdr:to>
      <xdr:col>0</xdr:col>
      <xdr:colOff>1352630</xdr:colOff>
      <xdr:row>1</xdr:row>
      <xdr:rowOff>554831</xdr:rowOff>
    </xdr:to>
    <xdr:pic>
      <xdr:nvPicPr>
        <xdr:cNvPr id="7174" name="Afbeelding 1">
          <a:extLst>
            <a:ext uri="{FF2B5EF4-FFF2-40B4-BE49-F238E27FC236}">
              <a16:creationId xmlns:a16="http://schemas.microsoft.com/office/drawing/2014/main" id="{00000000-0008-0000-0B00-0000061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8974" y="11906"/>
          <a:ext cx="1333656"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Karina Danielsson" id="{6775E482-1CDE-4E7B-9A5A-AA2FA4A21025}" userId="S::karina.danielsson@gs1.se::aafc35d9-03c3-4810-8ffe-9d4a9d53ce41"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Q35" dT="2025-10-02T11:44:58.66" personId="{6775E482-1CDE-4E7B-9A5A-AA2FA4A21025}" id="{641EB0F1-BA68-495C-B4E5-E286209E3E54}">
    <text>Don’t know how to create linkage to two different values in same cell</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C22F4F9-73A6-412D-A69D-0EA39A57A0B8}">
  <we:reference id="df76232d-21a6-4463-9d19-0518ac5aab5d" version="1.1.0.0" store="EXCatalog" storeType="EXCatalog"/>
  <we:alternateReferences>
    <we:reference id="WA200000556" version="1.1.0.0" store="" storeType="OMEX"/>
  </we:alternateReferences>
  <we:properties>
    <we:property name="documentId" value="&quot;69a3a39d-4c12-47fe-8425-24e228908d1f&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_xldudf_JIRA_JQL</we:customFunctionIds>
      </we:customFunctionIdList>
    </a:ext>
  </we:extLst>
</we:webextension>
</file>

<file path=xl/worksheets/_rels/sheet1.xml.rels><?xml version="1.0" encoding="UTF-8" standalone="yes"?>
<Relationships xmlns="http://schemas.openxmlformats.org/package/2006/relationships"><Relationship Id="rId3" Type="http://schemas.openxmlformats.org/officeDocument/2006/relationships/hyperlink" Target="http://apps.gs1.org/GDD/Pages/clHome.aspx" TargetMode="External"/><Relationship Id="rId2" Type="http://schemas.openxmlformats.org/officeDocument/2006/relationships/hyperlink" Target="https://www.gs1.org/standards/attribute-definitions-for-business" TargetMode="External"/><Relationship Id="rId1" Type="http://schemas.openxmlformats.org/officeDocument/2006/relationships/hyperlink" Target="https://www.gs1.org/standards/gdsn"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navigator.gs1.org/"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hyperlink" Target="https://navigator.gs1.org/gdsn/class-details?name=CountryCode&amp;version=12" TargetMode="External"/><Relationship Id="rId21" Type="http://schemas.openxmlformats.org/officeDocument/2006/relationships/hyperlink" Target="https://navigator.gs1.org/gdsn/class-details?name=MeasurementUnitCode_GDSN&amp;version=12" TargetMode="External"/><Relationship Id="rId42" Type="http://schemas.openxmlformats.org/officeDocument/2006/relationships/hyperlink" Target="https://navigator.gs1.org/gdsn/class-details?name=ResponsibleAgencyCode&amp;version=12" TargetMode="External"/><Relationship Id="rId47" Type="http://schemas.openxmlformats.org/officeDocument/2006/relationships/hyperlink" Target="https://navigator.gs1.org/gdsn/class-details?name=NonBinaryLogicEnumeration&amp;version=12" TargetMode="External"/><Relationship Id="rId63" Type="http://schemas.openxmlformats.org/officeDocument/2006/relationships/hyperlink" Target="https://navigator.gs1.org/gdsn/class-details?name=TemperatureMeasurementUnitCode&amp;version=12" TargetMode="External"/><Relationship Id="rId68" Type="http://schemas.openxmlformats.org/officeDocument/2006/relationships/hyperlink" Target="https://navigator.gs1.org/gdsn/class-details?name=UDIProductionIdentifierTypeCode&amp;version=12" TargetMode="External"/><Relationship Id="rId84" Type="http://schemas.openxmlformats.org/officeDocument/2006/relationships/hyperlink" Target="https://navigator.gs1.org/gdsn/class-details?name=AdditionalTradeItemIdentificationTypeCode&amp;version=12" TargetMode="External"/><Relationship Id="rId89" Type="http://schemas.openxmlformats.org/officeDocument/2006/relationships/hyperlink" Target="https://view.officeapps.live.com/op/view.aspx?src=https%3A%2F%2Fwww.gs1.org%2Fsites%2Fdefault%2Ffiles%2Fdocs%2Fgdsn%2F3.x%2FLCL_partialReplacement_CertificationStandard%2520V4_June_2022.xlsx&amp;wdOrigin=BROWSELINK" TargetMode="External"/><Relationship Id="rId16" Type="http://schemas.openxmlformats.org/officeDocument/2006/relationships/hyperlink" Target="https://navigator.gs1.org/gdsn/class-details?name=MeasurementUnitCode_GDSN&amp;version=12" TargetMode="External"/><Relationship Id="rId11" Type="http://schemas.openxmlformats.org/officeDocument/2006/relationships/hyperlink" Target="https://navigator.gs1.org/gdsn/class-details?name=LanguageCode&amp;version=12" TargetMode="External"/><Relationship Id="rId32" Type="http://schemas.openxmlformats.org/officeDocument/2006/relationships/hyperlink" Target="https://navigator.gs1.org/gdsn/class-details?name=LanguageCode&amp;version=12" TargetMode="External"/><Relationship Id="rId37" Type="http://schemas.openxmlformats.org/officeDocument/2006/relationships/hyperlink" Target="https://navigator.gs1.org/gdsn/class-details?name=LanguageCode&amp;version=12" TargetMode="External"/><Relationship Id="rId53" Type="http://schemas.openxmlformats.org/officeDocument/2006/relationships/hyperlink" Target="https://navigator.gs1.org/gdsn/class-details?name=ClaimElementCode&amp;version=12" TargetMode="External"/><Relationship Id="rId58" Type="http://schemas.openxmlformats.org/officeDocument/2006/relationships/hyperlink" Target="https://navigator.gs1.org/gdsn/class-details?name=TypeOfCleaningCode&amp;version=12" TargetMode="External"/><Relationship Id="rId74" Type="http://schemas.openxmlformats.org/officeDocument/2006/relationships/hyperlink" Target="https://navigator.gs1.org/gdsn/class-details?name=ClinicalWarningAgencyCode&amp;version=12" TargetMode="External"/><Relationship Id="rId79" Type="http://schemas.openxmlformats.org/officeDocument/2006/relationships/hyperlink" Target="https://navigator.gs1.org/gdsn/class-details?name=SpecialDeviceTypeCode&amp;version=12" TargetMode="External"/><Relationship Id="rId5" Type="http://schemas.openxmlformats.org/officeDocument/2006/relationships/hyperlink" Target="https://navigator.gs1.org/gdsn/class-details?version=12&amp;name=RegulationTypeCode" TargetMode="External"/><Relationship Id="rId90" Type="http://schemas.openxmlformats.org/officeDocument/2006/relationships/hyperlink" Target="https://view.officeapps.live.com/op/view.aspx?src=https%3A%2F%2Fwww.gs1.org%2Fsites%2Fdefault%2Ffiles%2Fdocs%2Fgdsn%2F3.x%2FGS1_EUDAMED_LCL_ClinicalWarningCode_Sept_2023.xlsx&amp;wdOrigin=BROWSELINK" TargetMode="External"/><Relationship Id="rId95" Type="http://schemas.openxmlformats.org/officeDocument/2006/relationships/drawing" Target="../drawings/drawing3.xml"/><Relationship Id="rId22" Type="http://schemas.openxmlformats.org/officeDocument/2006/relationships/hyperlink" Target="https://navigator.gs1.org/gdsn/class-details?name=MeasurementUnitCode_GDSN&amp;version=12" TargetMode="External"/><Relationship Id="rId27" Type="http://schemas.openxmlformats.org/officeDocument/2006/relationships/hyperlink" Target="https://navigator.gs1.org/gdsn/class-details?name=CountryCode&amp;version=12" TargetMode="External"/><Relationship Id="rId43" Type="http://schemas.openxmlformats.org/officeDocument/2006/relationships/hyperlink" Target="https://navigator.gs1.org/gdsn/class-details?name=NonBinaryLogicEnumeration&amp;version=12" TargetMode="External"/><Relationship Id="rId48" Type="http://schemas.openxmlformats.org/officeDocument/2006/relationships/hyperlink" Target="https://navigator.gs1.org/gdsn/class-details?name=MRICompatibilityCode&amp;version=12" TargetMode="External"/><Relationship Id="rId64" Type="http://schemas.openxmlformats.org/officeDocument/2006/relationships/hyperlink" Target="https://navigator.gs1.org/gdsn/class-details?name=TemperatureMeasurementUnitCode&amp;version=12" TargetMode="External"/><Relationship Id="rId69" Type="http://schemas.openxmlformats.org/officeDocument/2006/relationships/hyperlink" Target="https://navigator.gs1.org/gdsn/class-details?name=CommunicationChannelCode&amp;version=12" TargetMode="External"/><Relationship Id="rId80" Type="http://schemas.openxmlformats.org/officeDocument/2006/relationships/hyperlink" Target="https://navigator.gs1.org/gdsn/class-details?name=AnnexXVIintendedPurposeTypeCode&amp;version=12" TargetMode="External"/><Relationship Id="rId85" Type="http://schemas.openxmlformats.org/officeDocument/2006/relationships/hyperlink" Target="https://navigator.gs1.org/gdsn/class-details?name=RegulatedChemicalTypeCode&amp;version=12" TargetMode="External"/><Relationship Id="rId3" Type="http://schemas.openxmlformats.org/officeDocument/2006/relationships/hyperlink" Target="https://navigator.gs1.org/gdsn/class-details?version=12&amp;name=CountryCode" TargetMode="External"/><Relationship Id="rId12" Type="http://schemas.openxmlformats.org/officeDocument/2006/relationships/hyperlink" Target="https://navigator.gs1.org/gdsn/class-details?name=ReferencedFileTypeCode&amp;version=12" TargetMode="External"/><Relationship Id="rId17" Type="http://schemas.openxmlformats.org/officeDocument/2006/relationships/hyperlink" Target="https://navigator.gs1.org/gdsn/class-details?name=MeasurementUnitCode_GDSN&amp;version=12" TargetMode="External"/><Relationship Id="rId25" Type="http://schemas.openxmlformats.org/officeDocument/2006/relationships/hyperlink" Target="https://navigator.gs1.org/gdsn/class-details?name=PackageTypeCode_GDSN&amp;version=12" TargetMode="External"/><Relationship Id="rId33" Type="http://schemas.openxmlformats.org/officeDocument/2006/relationships/hyperlink" Target="https://navigator.gs1.org/gdsn/class-details?name=LanguageCode&amp;version=12" TargetMode="External"/><Relationship Id="rId38" Type="http://schemas.openxmlformats.org/officeDocument/2006/relationships/hyperlink" Target="https://navigator.gs1.org/gdsn/class-details?name=LanguageCode&amp;version=12" TargetMode="External"/><Relationship Id="rId46" Type="http://schemas.openxmlformats.org/officeDocument/2006/relationships/hyperlink" Target="https://navigator.gs1.org/gdsn/class-details?name=NonBinaryLogicEnumeration&amp;version=12" TargetMode="External"/><Relationship Id="rId59" Type="http://schemas.openxmlformats.org/officeDocument/2006/relationships/hyperlink" Target="https://navigator.gs1.org/gdsn/class-details?name=TypeOfDisinfectionCode&amp;version=12" TargetMode="External"/><Relationship Id="rId67" Type="http://schemas.openxmlformats.org/officeDocument/2006/relationships/hyperlink" Target="https://navigator.gs1.org/gdsn/class-details?name=PlatformTermsAndConditionsCode&amp;version=12" TargetMode="External"/><Relationship Id="rId20" Type="http://schemas.openxmlformats.org/officeDocument/2006/relationships/hyperlink" Target="https://navigator.gs1.org/gdsn/class-details?name=MeasurementUnitCode_GDSN&amp;version=12" TargetMode="External"/><Relationship Id="rId41" Type="http://schemas.openxmlformats.org/officeDocument/2006/relationships/hyperlink" Target="https://navigator.gs1.org/gdsn/class-details?name=TaxCategoryCode&amp;version=12" TargetMode="External"/><Relationship Id="rId54" Type="http://schemas.openxmlformats.org/officeDocument/2006/relationships/hyperlink" Target="https://navigator.gs1.org/gdsn/class-details?name=ClaimTypeCode&amp;version=12" TargetMode="External"/><Relationship Id="rId62" Type="http://schemas.openxmlformats.org/officeDocument/2006/relationships/hyperlink" Target="https://navigator.gs1.org/gdsn/class-details?name=TemperatureQualifierCode&amp;version=12" TargetMode="External"/><Relationship Id="rId70" Type="http://schemas.openxmlformats.org/officeDocument/2006/relationships/hyperlink" Target="https://navigator.gs1.org/gdsn/class-details?name=TradeItemIdentificationMarkingTypeCode&amp;version=12" TargetMode="External"/><Relationship Id="rId75" Type="http://schemas.openxmlformats.org/officeDocument/2006/relationships/hyperlink" Target="https://navigator.gs1.org/gdsn/class-details?name=ClinicalStorageHandlingTypeCode&amp;version=12" TargetMode="External"/><Relationship Id="rId83" Type="http://schemas.openxmlformats.org/officeDocument/2006/relationships/hyperlink" Target="https://navigator.gs1.org/gdsn/class-details?name=ReferencedTradeItemTypeCode&amp;version=12" TargetMode="External"/><Relationship Id="rId88" Type="http://schemas.openxmlformats.org/officeDocument/2006/relationships/hyperlink" Target="https://www.gs1.org/standards/gdsn/3-x" TargetMode="External"/><Relationship Id="rId91" Type="http://schemas.openxmlformats.org/officeDocument/2006/relationships/hyperlink" Target="https://navigator.gs1.org/gdsn/quick-search?version=12&amp;search=DangerousGoodsRegulationCode&amp;tab=codeValuesTab" TargetMode="External"/><Relationship Id="rId96" Type="http://schemas.openxmlformats.org/officeDocument/2006/relationships/vmlDrawing" Target="../drawings/vmlDrawing1.vml"/><Relationship Id="rId1" Type="http://schemas.openxmlformats.org/officeDocument/2006/relationships/hyperlink" Target="mailto:additionalTradeItemIdentification/@additionalTradeItemIdentificationTypeCode" TargetMode="External"/><Relationship Id="rId6" Type="http://schemas.openxmlformats.org/officeDocument/2006/relationships/hyperlink" Target="https://navigator.gs1.org/gdsn/class-details?name=TradeChannelCode&amp;version=12" TargetMode="External"/><Relationship Id="rId15" Type="http://schemas.openxmlformats.org/officeDocument/2006/relationships/hyperlink" Target="https://navigator.gs1.org/gdsn/class-details?name=MeasurementUnitCode_GDSN&amp;version=12" TargetMode="External"/><Relationship Id="rId23" Type="http://schemas.openxmlformats.org/officeDocument/2006/relationships/hyperlink" Target="https://navigator.gs1.org/gdsn/class-details?name=MeasurementUnitCode_GDSN&amp;version=12" TargetMode="External"/><Relationship Id="rId28" Type="http://schemas.openxmlformats.org/officeDocument/2006/relationships/hyperlink" Target="https://navigator.gs1.org/gdsn/class-details?name=CountryCode&amp;version=12" TargetMode="External"/><Relationship Id="rId36" Type="http://schemas.openxmlformats.org/officeDocument/2006/relationships/hyperlink" Target="https://navigator.gs1.org/gdsn/class-details?name=LanguageCode&amp;version=12" TargetMode="External"/><Relationship Id="rId49" Type="http://schemas.openxmlformats.org/officeDocument/2006/relationships/hyperlink" Target="https://navigator.gs1.org/gdsn/class-details?name=SterilisationTypeCode&amp;version=12" TargetMode="External"/><Relationship Id="rId57" Type="http://schemas.openxmlformats.org/officeDocument/2006/relationships/hyperlink" Target="https://navigator.gs1.org/gdsn/class-details?name=TypeOfCleaningDisinfectionProcessCode&amp;version=12" TargetMode="External"/><Relationship Id="rId10" Type="http://schemas.openxmlformats.org/officeDocument/2006/relationships/hyperlink" Target="https://navigator.gs1.org/gdsn/class-details?name=ImportClassificationTypeCode&amp;version=12" TargetMode="External"/><Relationship Id="rId31" Type="http://schemas.openxmlformats.org/officeDocument/2006/relationships/hyperlink" Target="https://navigator.gs1.org/gdsn/class-details?name=LanguageCode&amp;version=12" TargetMode="External"/><Relationship Id="rId44" Type="http://schemas.openxmlformats.org/officeDocument/2006/relationships/hyperlink" Target="https://navigator.gs1.org/gdsn/class-details?name=NonBinaryLogicEnumeration&amp;version=12" TargetMode="External"/><Relationship Id="rId52" Type="http://schemas.openxmlformats.org/officeDocument/2006/relationships/hyperlink" Target="https://navigator.gs1.org/gdsn/class-details?name=ClinicalSizeTypeCode&amp;version=12" TargetMode="External"/><Relationship Id="rId60" Type="http://schemas.openxmlformats.org/officeDocument/2006/relationships/hyperlink" Target="https://navigator.gs1.org/gdsn/class-details?name=SerialNumberLocationCode&amp;version=12" TargetMode="External"/><Relationship Id="rId65" Type="http://schemas.openxmlformats.org/officeDocument/2006/relationships/hyperlink" Target="https://navigator.gs1.org/gdsn/class-details?name=HandlingInstructionsCode_GDSN&amp;version=12" TargetMode="External"/><Relationship Id="rId73" Type="http://schemas.openxmlformats.org/officeDocument/2006/relationships/hyperlink" Target="https://navigator.gs1.org/gdsn/class-details?name=ClinicalSizeMeasurementPrecisionCode&amp;version=12" TargetMode="External"/><Relationship Id="rId78" Type="http://schemas.openxmlformats.org/officeDocument/2006/relationships/hyperlink" Target="https://navigator.gs1.org/gdsn/class-details?name=MultiComponentDeviceTypeCode&amp;version=12" TargetMode="External"/><Relationship Id="rId81" Type="http://schemas.openxmlformats.org/officeDocument/2006/relationships/hyperlink" Target="https://navigator.gs1.org/gdsn/class-details?name=EUMedicalDeviceStatusCode&amp;version=12" TargetMode="External"/><Relationship Id="rId86" Type="http://schemas.openxmlformats.org/officeDocument/2006/relationships/hyperlink" Target="https://navigator.gs1.org/gdsn/class-details?name=CarcinogenicMutagenicReprotoxicTypeCode&amp;version=12" TargetMode="External"/><Relationship Id="rId94" Type="http://schemas.openxmlformats.org/officeDocument/2006/relationships/printerSettings" Target="../printerSettings/printerSettings3.bin"/><Relationship Id="rId4" Type="http://schemas.openxmlformats.org/officeDocument/2006/relationships/hyperlink" Target="https://navigator.gs1.org/gdsn/class-details?version=12&amp;name=TradeItemUnitDescriptorCode" TargetMode="External"/><Relationship Id="rId9" Type="http://schemas.openxmlformats.org/officeDocument/2006/relationships/hyperlink" Target="https://navigator.gs1.org/gdsn/class-details?name=AdditionalTradeItemClassificationCodeListCode&amp;version=12" TargetMode="External"/><Relationship Id="rId13" Type="http://schemas.openxmlformats.org/officeDocument/2006/relationships/hyperlink" Target="https://navigator.gs1.org/gdsn/class-details?name=AdditionalPartyIdentificationTypeCode&amp;version=12" TargetMode="External"/><Relationship Id="rId18" Type="http://schemas.openxmlformats.org/officeDocument/2006/relationships/hyperlink" Target="https://navigator.gs1.org/gdsn/class-details?name=MeasurementUnitCode_GDSN&amp;version=12" TargetMode="External"/><Relationship Id="rId39" Type="http://schemas.openxmlformats.org/officeDocument/2006/relationships/hyperlink" Target="https://navigator.gs1.org/gdsn/class-details?name=LanguageCode&amp;version=12" TargetMode="External"/><Relationship Id="rId34" Type="http://schemas.openxmlformats.org/officeDocument/2006/relationships/hyperlink" Target="https://navigator.gs1.org/gdsn/class-details?name=LanguageCode&amp;version=12" TargetMode="External"/><Relationship Id="rId50" Type="http://schemas.openxmlformats.org/officeDocument/2006/relationships/hyperlink" Target="https://navigator.gs1.org/gdsn/class-details?name=SterilisationTypeCode&amp;version=12" TargetMode="External"/><Relationship Id="rId55" Type="http://schemas.openxmlformats.org/officeDocument/2006/relationships/hyperlink" Target="https://navigator.gs1.org/gdsn/class-details?name=TypeOfWasteCode&amp;version=12" TargetMode="External"/><Relationship Id="rId76" Type="http://schemas.openxmlformats.org/officeDocument/2006/relationships/hyperlink" Target="https://navigator.gs1.org/gdsn/class-details?name=TemperatureQualifierCode&amp;version=12" TargetMode="External"/><Relationship Id="rId97" Type="http://schemas.openxmlformats.org/officeDocument/2006/relationships/comments" Target="../comments1.xml"/><Relationship Id="rId7" Type="http://schemas.openxmlformats.org/officeDocument/2006/relationships/hyperlink" Target="https://navigator.gs1.org/gdsn/class-details?name=ContactTypeCode&amp;version=12" TargetMode="External"/><Relationship Id="rId71" Type="http://schemas.openxmlformats.org/officeDocument/2006/relationships/hyperlink" Target="https://navigator.gs1.org/gdsn/class-details?name=HealthcareGroupedProductCode&amp;version=12" TargetMode="External"/><Relationship Id="rId92" Type="http://schemas.openxmlformats.org/officeDocument/2006/relationships/hyperlink" Target="https://view.officeapps.live.com/op/view.aspx?src=https%3A%2F%2Fwww.gs1.org%2Fsites%2Fdefault%2Ffiles%2Fdocs%2Fgdsn%2F3.x%2FWR_20-101%2520eBallot_EUDAMED_RegulatoryAct_v3.xlsx&amp;wdOrigin=BROWSELINK" TargetMode="External"/><Relationship Id="rId2" Type="http://schemas.openxmlformats.org/officeDocument/2006/relationships/hyperlink" Target="https://navigator.gs1.org/gdsn/class-details?version=12&amp;name=AdditionalTradeItemIdentificationTypeCode" TargetMode="External"/><Relationship Id="rId29" Type="http://schemas.openxmlformats.org/officeDocument/2006/relationships/hyperlink" Target="https://navigator.gs1.org/gdsn/class-details?name=CountryCode&amp;version=12" TargetMode="External"/><Relationship Id="rId24" Type="http://schemas.openxmlformats.org/officeDocument/2006/relationships/hyperlink" Target="https://navigator.gs1.org/gdsn/class-details?name=MeasurementUnitCode_GDSN&amp;version=12" TargetMode="External"/><Relationship Id="rId40" Type="http://schemas.openxmlformats.org/officeDocument/2006/relationships/hyperlink" Target="https://navigator.gs1.org/gdsn/class-details?name=ReferencedTradeItemTypeCode&amp;version=12" TargetMode="External"/><Relationship Id="rId45" Type="http://schemas.openxmlformats.org/officeDocument/2006/relationships/hyperlink" Target="https://navigator.gs1.org/gdsn/class-details?name=NonBinaryLogicEnumeration&amp;version=12" TargetMode="External"/><Relationship Id="rId66" Type="http://schemas.openxmlformats.org/officeDocument/2006/relationships/hyperlink" Target="https://navigator.gs1.org/gdsn/class-details?name=PlatformTypeCode&amp;version=12" TargetMode="External"/><Relationship Id="rId87" Type="http://schemas.openxmlformats.org/officeDocument/2006/relationships/hyperlink" Target="https://navigator.gs1.org/gdsn/class-details?name=ConsumerSalesConditionTypeCode&amp;version=12" TargetMode="External"/><Relationship Id="rId61" Type="http://schemas.openxmlformats.org/officeDocument/2006/relationships/hyperlink" Target="https://navigator.gs1.org/gdsn/class-details?name=TradeItemDateOnPackagingTypeCode&amp;version=12" TargetMode="External"/><Relationship Id="rId82" Type="http://schemas.openxmlformats.org/officeDocument/2006/relationships/hyperlink" Target="https://navigator.gs1.org/gdsn/class-details?name=EUMedicalDeviceSubStatusCode&amp;version=12" TargetMode="External"/><Relationship Id="rId19" Type="http://schemas.openxmlformats.org/officeDocument/2006/relationships/hyperlink" Target="https://navigator.gs1.org/gdsn/class-details?name=MeasurementUnitCode_GDSN&amp;version=12" TargetMode="External"/><Relationship Id="rId14" Type="http://schemas.openxmlformats.org/officeDocument/2006/relationships/hyperlink" Target="https://navigator.gs1.org/gdsn/class-details?name=MeasurementUnitCode_GDSN&amp;version=12" TargetMode="External"/><Relationship Id="rId30" Type="http://schemas.openxmlformats.org/officeDocument/2006/relationships/hyperlink" Target="https://navigator.gs1.org/gdsn/class-details?name=LanguageCode&amp;version=12" TargetMode="External"/><Relationship Id="rId35" Type="http://schemas.openxmlformats.org/officeDocument/2006/relationships/hyperlink" Target="https://navigator.gs1.org/gdsn/class-details?name=LanguageCode&amp;version=12" TargetMode="External"/><Relationship Id="rId56" Type="http://schemas.openxmlformats.org/officeDocument/2006/relationships/hyperlink" Target="https://navigator.gs1.org/gdsn/class-details?name=RequiredEducationTrainingTypeCode&amp;version=12" TargetMode="External"/><Relationship Id="rId77" Type="http://schemas.openxmlformats.org/officeDocument/2006/relationships/hyperlink" Target="https://navigator.gs1.org/gdsn/class-details?name=SystemOrProcedurePackTypeCode&amp;version=12" TargetMode="External"/><Relationship Id="rId8" Type="http://schemas.openxmlformats.org/officeDocument/2006/relationships/hyperlink" Target="https://navigator.gs1.org/gdsn/class-details?name=AdditionalPartyIdentificationTypeCode&amp;version=12" TargetMode="External"/><Relationship Id="rId51" Type="http://schemas.openxmlformats.org/officeDocument/2006/relationships/hyperlink" Target="https://navigator.gs1.org/gdsn/class-details?name=HealthcareTradeItemReusabilityTypeCode&amp;version=12" TargetMode="External"/><Relationship Id="rId72" Type="http://schemas.openxmlformats.org/officeDocument/2006/relationships/hyperlink" Target="https://navigator.gs1.org/gdsn/class-details?name=ConsumerSalesConditionTypeCode&amp;version=12" TargetMode="External"/><Relationship Id="rId93" Type="http://schemas.openxmlformats.org/officeDocument/2006/relationships/hyperlink" Target="https://navigator.gs1.org/gdsn/class-details?name=MeasurementUnitCode_GDSN&amp;version=12" TargetMode="External"/><Relationship Id="rId98"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E2ADC-8085-4481-81B1-ADD761380012}">
  <dimension ref="A1:XFC59"/>
  <sheetViews>
    <sheetView zoomScale="85" zoomScaleNormal="85" workbookViewId="0"/>
  </sheetViews>
  <sheetFormatPr defaultColWidth="0" defaultRowHeight="13.5" zeroHeight="1"/>
  <cols>
    <col min="1" max="1" width="40.42578125" style="5" customWidth="1"/>
    <col min="2" max="2" width="155.85546875" style="5" customWidth="1"/>
    <col min="3" max="3" width="121.42578125" style="5" hidden="1" customWidth="1"/>
    <col min="4" max="4" width="57.42578125" style="17" hidden="1" customWidth="1"/>
    <col min="5" max="16383" width="5.42578125" style="5" hidden="1"/>
    <col min="16384" max="16384" width="8" style="5" hidden="1" customWidth="1"/>
  </cols>
  <sheetData>
    <row r="1" spans="1:4" ht="30.6">
      <c r="A1" s="20"/>
      <c r="B1" s="130" t="s">
        <v>0</v>
      </c>
      <c r="D1" s="5"/>
    </row>
    <row r="2" spans="1:4" ht="66" customHeight="1">
      <c r="A2" s="20"/>
      <c r="B2" s="131" t="s">
        <v>1</v>
      </c>
      <c r="D2" s="5"/>
    </row>
    <row r="3" spans="1:4" ht="5.25" customHeight="1">
      <c r="A3" s="107"/>
      <c r="B3" s="107"/>
      <c r="D3" s="5"/>
    </row>
    <row r="4" spans="1:4" ht="15">
      <c r="A4" s="132" t="s">
        <v>2</v>
      </c>
      <c r="B4" s="107"/>
      <c r="D4" s="5"/>
    </row>
    <row r="5" spans="1:4" ht="29.45" customHeight="1">
      <c r="A5" s="102"/>
      <c r="B5" s="102"/>
      <c r="D5" s="5"/>
    </row>
    <row r="6" spans="1:4" ht="54">
      <c r="A6" s="239" t="s">
        <v>3</v>
      </c>
      <c r="B6" s="240" t="s">
        <v>4</v>
      </c>
      <c r="D6" s="5"/>
    </row>
    <row r="7" spans="1:4" ht="14.1" thickBot="1">
      <c r="A7" s="102"/>
      <c r="B7" s="102"/>
      <c r="D7" s="5"/>
    </row>
    <row r="8" spans="1:4" ht="27">
      <c r="A8" s="136" t="s">
        <v>5</v>
      </c>
      <c r="B8" s="138" t="s">
        <v>6</v>
      </c>
      <c r="C8" s="110"/>
      <c r="D8" s="5"/>
    </row>
    <row r="9" spans="1:4">
      <c r="A9" s="236" t="s">
        <v>7</v>
      </c>
      <c r="B9" s="114" t="s">
        <v>8</v>
      </c>
      <c r="C9" s="110"/>
      <c r="D9" s="5"/>
    </row>
    <row r="10" spans="1:4" ht="27">
      <c r="A10" s="237" t="s">
        <v>9</v>
      </c>
      <c r="B10" s="114" t="s">
        <v>10</v>
      </c>
      <c r="C10" s="110"/>
      <c r="D10" s="5"/>
    </row>
    <row r="11" spans="1:4" ht="14.1" thickBot="1">
      <c r="A11" s="238" t="s">
        <v>11</v>
      </c>
      <c r="B11" s="115" t="s">
        <v>12</v>
      </c>
      <c r="C11" s="110"/>
      <c r="D11" s="5"/>
    </row>
    <row r="12" spans="1:4">
      <c r="A12" s="103"/>
      <c r="B12" s="103"/>
      <c r="C12" s="110"/>
      <c r="D12" s="5"/>
    </row>
    <row r="13" spans="1:4" ht="15" customHeight="1" thickBot="1">
      <c r="A13" s="102"/>
      <c r="B13" s="102"/>
      <c r="C13" s="110"/>
      <c r="D13" s="5"/>
    </row>
    <row r="14" spans="1:4" ht="27">
      <c r="A14" s="135" t="s">
        <v>13</v>
      </c>
      <c r="B14" s="137" t="s">
        <v>14</v>
      </c>
      <c r="C14" s="110"/>
      <c r="D14" s="5"/>
    </row>
    <row r="15" spans="1:4" ht="27">
      <c r="A15" s="236" t="s">
        <v>7</v>
      </c>
      <c r="B15" s="111" t="s">
        <v>15</v>
      </c>
      <c r="C15" s="110"/>
      <c r="D15" s="5"/>
    </row>
    <row r="16" spans="1:4" ht="27">
      <c r="A16" s="237" t="s">
        <v>9</v>
      </c>
      <c r="B16" s="111" t="s">
        <v>16</v>
      </c>
      <c r="C16" s="110"/>
      <c r="D16" s="5"/>
    </row>
    <row r="17" spans="1:253" ht="27">
      <c r="A17" s="236" t="s">
        <v>17</v>
      </c>
      <c r="B17" s="111" t="s">
        <v>18</v>
      </c>
      <c r="C17" s="110"/>
      <c r="D17" s="5"/>
    </row>
    <row r="18" spans="1:253" ht="14.1" thickBot="1">
      <c r="A18" s="238" t="s">
        <v>11</v>
      </c>
      <c r="B18" s="113" t="s">
        <v>19</v>
      </c>
      <c r="C18" s="110"/>
      <c r="D18" s="5"/>
    </row>
    <row r="19" spans="1:253">
      <c r="B19" s="109"/>
      <c r="C19" s="110"/>
      <c r="D19" s="5"/>
    </row>
    <row r="20" spans="1:253" ht="15">
      <c r="A20" s="108" t="s">
        <v>20</v>
      </c>
      <c r="B20" s="107"/>
      <c r="C20" s="110"/>
      <c r="D20" s="5"/>
    </row>
    <row r="21" spans="1:253" s="17" customFormat="1" ht="12.75" customHeight="1" thickBot="1">
      <c r="A21" s="14"/>
      <c r="B21" s="15"/>
      <c r="C21" s="12"/>
      <c r="D21" s="12"/>
      <c r="E21" s="12"/>
      <c r="F21" s="12"/>
      <c r="G21" s="12"/>
      <c r="H21" s="12"/>
      <c r="I21" s="11"/>
      <c r="J21" s="30"/>
      <c r="K21" s="12"/>
      <c r="L21" s="12"/>
      <c r="M21" s="10"/>
      <c r="N21" s="16"/>
      <c r="O21" s="13"/>
      <c r="P21" s="12"/>
      <c r="Q21" s="13"/>
      <c r="R21" s="13"/>
      <c r="S21" s="12"/>
      <c r="T21" s="12"/>
      <c r="U21" s="11"/>
      <c r="V21" s="11"/>
      <c r="W21" s="16"/>
    </row>
    <row r="22" spans="1:253" ht="15" thickBot="1">
      <c r="A22" s="318" t="s">
        <v>21</v>
      </c>
      <c r="B22" s="319"/>
      <c r="C22" s="110"/>
      <c r="D22" s="5"/>
    </row>
    <row r="23" spans="1:253" s="18" customFormat="1">
      <c r="A23" s="133" t="s">
        <v>22</v>
      </c>
      <c r="B23" s="134" t="s">
        <v>23</v>
      </c>
      <c r="C23" s="112"/>
    </row>
    <row r="24" spans="1:253" s="18" customFormat="1">
      <c r="A24" s="116" t="s">
        <v>24</v>
      </c>
      <c r="B24" s="111" t="s">
        <v>25</v>
      </c>
      <c r="C24" s="104"/>
      <c r="D24" s="33"/>
      <c r="E24" s="31"/>
      <c r="F24" s="32"/>
      <c r="G24" s="33"/>
      <c r="H24" s="31"/>
      <c r="I24" s="32"/>
      <c r="J24" s="33"/>
      <c r="K24" s="31"/>
      <c r="L24" s="32"/>
      <c r="M24" s="33"/>
      <c r="N24" s="31"/>
      <c r="O24" s="32"/>
      <c r="P24" s="33"/>
      <c r="Q24" s="31"/>
      <c r="R24" s="32"/>
      <c r="S24" s="33"/>
      <c r="T24" s="31"/>
      <c r="U24" s="32"/>
      <c r="V24" s="33"/>
      <c r="W24" s="31"/>
      <c r="X24" s="32"/>
      <c r="Y24" s="33"/>
      <c r="Z24" s="31"/>
      <c r="AA24" s="32"/>
      <c r="AB24" s="33"/>
      <c r="AC24" s="31"/>
      <c r="AD24" s="32"/>
      <c r="AE24" s="33"/>
      <c r="AF24" s="31"/>
      <c r="AG24" s="32"/>
      <c r="AH24" s="33"/>
      <c r="AI24" s="31"/>
      <c r="AJ24" s="32"/>
      <c r="AK24" s="33"/>
      <c r="AL24" s="31"/>
      <c r="AM24" s="32"/>
      <c r="AN24" s="33"/>
      <c r="AO24" s="31"/>
      <c r="AP24" s="32"/>
      <c r="AQ24" s="33"/>
      <c r="AR24" s="31"/>
      <c r="AS24" s="32"/>
      <c r="AT24" s="33"/>
      <c r="AU24" s="31"/>
      <c r="AV24" s="32"/>
      <c r="AW24" s="33"/>
      <c r="AX24" s="31"/>
      <c r="AY24" s="32"/>
      <c r="AZ24" s="33"/>
      <c r="BA24" s="31"/>
      <c r="BB24" s="32"/>
      <c r="BC24" s="33"/>
      <c r="BD24" s="31"/>
      <c r="BE24" s="32"/>
      <c r="BF24" s="33"/>
      <c r="BG24" s="31"/>
      <c r="BH24" s="32"/>
      <c r="BI24" s="33"/>
      <c r="BJ24" s="31"/>
      <c r="BK24" s="32"/>
      <c r="BL24" s="33"/>
      <c r="BM24" s="31"/>
      <c r="BN24" s="32"/>
      <c r="BO24" s="33"/>
      <c r="BP24" s="31"/>
      <c r="BQ24" s="32"/>
      <c r="BR24" s="33"/>
      <c r="BS24" s="31"/>
      <c r="BT24" s="32"/>
      <c r="BU24" s="33"/>
      <c r="BV24" s="31"/>
      <c r="BW24" s="32"/>
      <c r="BX24" s="33"/>
      <c r="BY24" s="31"/>
      <c r="BZ24" s="32"/>
      <c r="CA24" s="33"/>
      <c r="CB24" s="31"/>
      <c r="CC24" s="32"/>
      <c r="CD24" s="33"/>
      <c r="CE24" s="31"/>
      <c r="CF24" s="32"/>
      <c r="CG24" s="33"/>
      <c r="CH24" s="31"/>
      <c r="CI24" s="32"/>
      <c r="CJ24" s="33"/>
      <c r="CK24" s="31"/>
      <c r="CL24" s="32"/>
      <c r="CM24" s="33"/>
      <c r="CN24" s="31"/>
      <c r="CO24" s="32"/>
      <c r="CP24" s="33"/>
      <c r="CQ24" s="31"/>
      <c r="CR24" s="32"/>
      <c r="CS24" s="33"/>
      <c r="CT24" s="31"/>
      <c r="CU24" s="32"/>
      <c r="CV24" s="33"/>
      <c r="CW24" s="31"/>
      <c r="CX24" s="32"/>
      <c r="CY24" s="33"/>
      <c r="CZ24" s="31"/>
      <c r="DA24" s="32"/>
      <c r="DB24" s="33"/>
      <c r="DC24" s="31"/>
      <c r="DD24" s="32"/>
      <c r="DE24" s="33"/>
      <c r="DF24" s="31"/>
      <c r="DG24" s="32"/>
      <c r="DH24" s="33"/>
      <c r="DI24" s="31"/>
      <c r="DJ24" s="32"/>
      <c r="DK24" s="33"/>
      <c r="DL24" s="31"/>
      <c r="DM24" s="32"/>
      <c r="DN24" s="33"/>
      <c r="DO24" s="31"/>
      <c r="DP24" s="32"/>
      <c r="DQ24" s="33"/>
      <c r="DR24" s="31"/>
      <c r="DS24" s="32"/>
      <c r="DT24" s="33"/>
      <c r="DU24" s="31"/>
      <c r="DV24" s="32"/>
      <c r="DW24" s="33"/>
      <c r="DX24" s="31"/>
      <c r="DY24" s="32"/>
      <c r="DZ24" s="33"/>
      <c r="EA24" s="31"/>
      <c r="EB24" s="32"/>
      <c r="EC24" s="33"/>
      <c r="ED24" s="31"/>
      <c r="EE24" s="32"/>
      <c r="EF24" s="33"/>
      <c r="EG24" s="31"/>
      <c r="EH24" s="32"/>
      <c r="EI24" s="33"/>
      <c r="EJ24" s="31"/>
      <c r="EK24" s="32"/>
      <c r="EL24" s="33"/>
      <c r="EM24" s="31"/>
      <c r="EN24" s="32"/>
      <c r="EO24" s="33"/>
      <c r="EP24" s="31"/>
      <c r="EQ24" s="32"/>
      <c r="ER24" s="33"/>
      <c r="ES24" s="31"/>
      <c r="ET24" s="32"/>
      <c r="EU24" s="33"/>
      <c r="EV24" s="31"/>
      <c r="EW24" s="32"/>
      <c r="EX24" s="33"/>
      <c r="EY24" s="31"/>
      <c r="EZ24" s="32"/>
      <c r="FA24" s="33"/>
      <c r="FB24" s="31"/>
      <c r="FC24" s="32"/>
      <c r="FD24" s="33"/>
      <c r="FE24" s="31"/>
      <c r="FF24" s="32"/>
      <c r="FG24" s="33"/>
      <c r="FH24" s="31"/>
      <c r="FI24" s="32"/>
      <c r="FJ24" s="33"/>
      <c r="FK24" s="31"/>
      <c r="FL24" s="32"/>
      <c r="FM24" s="33"/>
      <c r="FN24" s="31"/>
      <c r="FO24" s="32"/>
      <c r="FP24" s="33"/>
      <c r="FQ24" s="31"/>
      <c r="FR24" s="32"/>
      <c r="FS24" s="33"/>
      <c r="FT24" s="31"/>
      <c r="FU24" s="32"/>
      <c r="FV24" s="33"/>
      <c r="FW24" s="31"/>
      <c r="FX24" s="32"/>
      <c r="FY24" s="33"/>
      <c r="FZ24" s="31"/>
      <c r="GA24" s="32"/>
      <c r="GB24" s="33"/>
      <c r="GC24" s="31"/>
      <c r="GD24" s="32"/>
      <c r="GE24" s="33"/>
      <c r="GF24" s="31"/>
      <c r="GG24" s="32"/>
      <c r="GH24" s="33"/>
      <c r="GI24" s="31"/>
      <c r="GJ24" s="32"/>
      <c r="GK24" s="33"/>
      <c r="GL24" s="31"/>
      <c r="GM24" s="32"/>
      <c r="GN24" s="33"/>
      <c r="GO24" s="31"/>
      <c r="GP24" s="32"/>
      <c r="GQ24" s="33"/>
      <c r="GR24" s="31"/>
      <c r="GS24" s="32"/>
      <c r="GT24" s="33"/>
      <c r="GU24" s="31"/>
      <c r="GV24" s="32"/>
      <c r="GW24" s="33"/>
      <c r="GX24" s="31"/>
      <c r="GY24" s="32"/>
      <c r="GZ24" s="33"/>
      <c r="HA24" s="31"/>
      <c r="HB24" s="32"/>
      <c r="HC24" s="33"/>
      <c r="HD24" s="31"/>
      <c r="HE24" s="32"/>
      <c r="HF24" s="33"/>
      <c r="HG24" s="31"/>
      <c r="HH24" s="32"/>
      <c r="HI24" s="33"/>
      <c r="HJ24" s="31"/>
      <c r="HK24" s="32"/>
      <c r="HL24" s="33"/>
      <c r="HM24" s="31"/>
      <c r="HN24" s="32"/>
      <c r="HO24" s="33"/>
      <c r="HP24" s="31"/>
      <c r="HQ24" s="32"/>
      <c r="HR24" s="33"/>
      <c r="HS24" s="31"/>
      <c r="HT24" s="32"/>
      <c r="HU24" s="33"/>
      <c r="HV24" s="31"/>
      <c r="HW24" s="32"/>
      <c r="HX24" s="33"/>
      <c r="HY24" s="31"/>
      <c r="HZ24" s="32"/>
      <c r="IA24" s="33"/>
      <c r="IB24" s="31"/>
      <c r="IC24" s="32"/>
      <c r="ID24" s="33"/>
      <c r="IE24" s="31"/>
      <c r="IF24" s="32"/>
      <c r="IG24" s="33"/>
      <c r="IH24" s="31"/>
      <c r="II24" s="32"/>
      <c r="IJ24" s="33"/>
      <c r="IK24" s="31"/>
      <c r="IL24" s="32"/>
      <c r="IM24" s="33"/>
      <c r="IN24" s="31"/>
      <c r="IO24" s="32"/>
      <c r="IP24" s="33"/>
      <c r="IQ24" s="31"/>
      <c r="IR24" s="32"/>
      <c r="IS24" s="33"/>
    </row>
    <row r="25" spans="1:253" s="18" customFormat="1">
      <c r="A25" s="116" t="s">
        <v>26</v>
      </c>
      <c r="B25" s="111" t="s">
        <v>27</v>
      </c>
      <c r="C25" s="104"/>
      <c r="D25" s="33"/>
      <c r="E25" s="31"/>
      <c r="F25" s="32"/>
      <c r="G25" s="33"/>
      <c r="H25" s="31"/>
      <c r="I25" s="32"/>
      <c r="J25" s="33"/>
      <c r="K25" s="31"/>
      <c r="L25" s="32"/>
      <c r="M25" s="33"/>
      <c r="N25" s="31"/>
      <c r="O25" s="32"/>
      <c r="P25" s="33"/>
      <c r="Q25" s="31"/>
      <c r="R25" s="32"/>
      <c r="S25" s="33"/>
      <c r="T25" s="31"/>
      <c r="U25" s="32"/>
      <c r="V25" s="33"/>
      <c r="W25" s="31"/>
      <c r="X25" s="32"/>
      <c r="Y25" s="33"/>
      <c r="Z25" s="31"/>
      <c r="AA25" s="32"/>
      <c r="AB25" s="33"/>
      <c r="AC25" s="31"/>
      <c r="AD25" s="32"/>
      <c r="AE25" s="33"/>
      <c r="AF25" s="31"/>
      <c r="AG25" s="32"/>
      <c r="AH25" s="33"/>
      <c r="AI25" s="31"/>
      <c r="AJ25" s="32"/>
      <c r="AK25" s="33"/>
      <c r="AL25" s="31"/>
      <c r="AM25" s="32"/>
      <c r="AN25" s="33"/>
      <c r="AO25" s="31"/>
      <c r="AP25" s="32"/>
      <c r="AQ25" s="33"/>
      <c r="AR25" s="31"/>
      <c r="AS25" s="32"/>
      <c r="AT25" s="33"/>
      <c r="AU25" s="31"/>
      <c r="AV25" s="32"/>
      <c r="AW25" s="33"/>
      <c r="AX25" s="31"/>
      <c r="AY25" s="32"/>
      <c r="AZ25" s="33"/>
      <c r="BA25" s="31"/>
      <c r="BB25" s="32"/>
      <c r="BC25" s="33"/>
      <c r="BD25" s="31"/>
      <c r="BE25" s="32"/>
      <c r="BF25" s="33"/>
      <c r="BG25" s="31"/>
      <c r="BH25" s="32"/>
      <c r="BI25" s="33"/>
      <c r="BJ25" s="31"/>
      <c r="BK25" s="32"/>
      <c r="BL25" s="33"/>
      <c r="BM25" s="31"/>
      <c r="BN25" s="32"/>
      <c r="BO25" s="33"/>
      <c r="BP25" s="31"/>
      <c r="BQ25" s="32"/>
      <c r="BR25" s="33"/>
      <c r="BS25" s="31"/>
      <c r="BT25" s="32"/>
      <c r="BU25" s="33"/>
      <c r="BV25" s="31"/>
      <c r="BW25" s="32"/>
      <c r="BX25" s="33"/>
      <c r="BY25" s="31"/>
      <c r="BZ25" s="32"/>
      <c r="CA25" s="33"/>
      <c r="CB25" s="31"/>
      <c r="CC25" s="32"/>
      <c r="CD25" s="33"/>
      <c r="CE25" s="31"/>
      <c r="CF25" s="32"/>
      <c r="CG25" s="33"/>
      <c r="CH25" s="31"/>
      <c r="CI25" s="32"/>
      <c r="CJ25" s="33"/>
      <c r="CK25" s="31"/>
      <c r="CL25" s="32"/>
      <c r="CM25" s="33"/>
      <c r="CN25" s="31"/>
      <c r="CO25" s="32"/>
      <c r="CP25" s="33"/>
      <c r="CQ25" s="31"/>
      <c r="CR25" s="32"/>
      <c r="CS25" s="33"/>
      <c r="CT25" s="31"/>
      <c r="CU25" s="32"/>
      <c r="CV25" s="33"/>
      <c r="CW25" s="31"/>
      <c r="CX25" s="32"/>
      <c r="CY25" s="33"/>
      <c r="CZ25" s="31"/>
      <c r="DA25" s="32"/>
      <c r="DB25" s="33"/>
      <c r="DC25" s="31"/>
      <c r="DD25" s="32"/>
      <c r="DE25" s="33"/>
      <c r="DF25" s="31"/>
      <c r="DG25" s="32"/>
      <c r="DH25" s="33"/>
      <c r="DI25" s="31"/>
      <c r="DJ25" s="32"/>
      <c r="DK25" s="33"/>
      <c r="DL25" s="31"/>
      <c r="DM25" s="32"/>
      <c r="DN25" s="33"/>
      <c r="DO25" s="31"/>
      <c r="DP25" s="32"/>
      <c r="DQ25" s="33"/>
      <c r="DR25" s="31"/>
      <c r="DS25" s="32"/>
      <c r="DT25" s="33"/>
      <c r="DU25" s="31"/>
      <c r="DV25" s="32"/>
      <c r="DW25" s="33"/>
      <c r="DX25" s="31"/>
      <c r="DY25" s="32"/>
      <c r="DZ25" s="33"/>
      <c r="EA25" s="31"/>
      <c r="EB25" s="32"/>
      <c r="EC25" s="33"/>
      <c r="ED25" s="31"/>
      <c r="EE25" s="32"/>
      <c r="EF25" s="33"/>
      <c r="EG25" s="31"/>
      <c r="EH25" s="32"/>
      <c r="EI25" s="33"/>
      <c r="EJ25" s="31"/>
      <c r="EK25" s="32"/>
      <c r="EL25" s="33"/>
      <c r="EM25" s="31"/>
      <c r="EN25" s="32"/>
      <c r="EO25" s="33"/>
      <c r="EP25" s="31"/>
      <c r="EQ25" s="32"/>
      <c r="ER25" s="33"/>
      <c r="ES25" s="31"/>
      <c r="ET25" s="32"/>
      <c r="EU25" s="33"/>
      <c r="EV25" s="31"/>
      <c r="EW25" s="32"/>
      <c r="EX25" s="33"/>
      <c r="EY25" s="31"/>
      <c r="EZ25" s="32"/>
      <c r="FA25" s="33"/>
      <c r="FB25" s="31"/>
      <c r="FC25" s="32"/>
      <c r="FD25" s="33"/>
      <c r="FE25" s="31"/>
      <c r="FF25" s="32"/>
      <c r="FG25" s="33"/>
      <c r="FH25" s="31"/>
      <c r="FI25" s="32"/>
      <c r="FJ25" s="33"/>
      <c r="FK25" s="31"/>
      <c r="FL25" s="32"/>
      <c r="FM25" s="33"/>
      <c r="FN25" s="31"/>
      <c r="FO25" s="32"/>
      <c r="FP25" s="33"/>
      <c r="FQ25" s="31"/>
      <c r="FR25" s="32"/>
      <c r="FS25" s="33"/>
      <c r="FT25" s="31"/>
      <c r="FU25" s="32"/>
      <c r="FV25" s="33"/>
      <c r="FW25" s="31"/>
      <c r="FX25" s="32"/>
      <c r="FY25" s="33"/>
      <c r="FZ25" s="31"/>
      <c r="GA25" s="32"/>
      <c r="GB25" s="33"/>
      <c r="GC25" s="31"/>
      <c r="GD25" s="32"/>
      <c r="GE25" s="33"/>
      <c r="GF25" s="31"/>
      <c r="GG25" s="32"/>
      <c r="GH25" s="33"/>
      <c r="GI25" s="31"/>
      <c r="GJ25" s="32"/>
      <c r="GK25" s="33"/>
      <c r="GL25" s="31"/>
      <c r="GM25" s="32"/>
      <c r="GN25" s="33"/>
      <c r="GO25" s="31"/>
      <c r="GP25" s="32"/>
      <c r="GQ25" s="33"/>
      <c r="GR25" s="31"/>
      <c r="GS25" s="32"/>
      <c r="GT25" s="33"/>
      <c r="GU25" s="31"/>
      <c r="GV25" s="32"/>
      <c r="GW25" s="33"/>
      <c r="GX25" s="31"/>
      <c r="GY25" s="32"/>
      <c r="GZ25" s="33"/>
      <c r="HA25" s="31"/>
      <c r="HB25" s="32"/>
      <c r="HC25" s="33"/>
      <c r="HD25" s="31"/>
      <c r="HE25" s="32"/>
      <c r="HF25" s="33"/>
      <c r="HG25" s="31"/>
      <c r="HH25" s="32"/>
      <c r="HI25" s="33"/>
      <c r="HJ25" s="31"/>
      <c r="HK25" s="32"/>
      <c r="HL25" s="33"/>
      <c r="HM25" s="31"/>
      <c r="HN25" s="32"/>
      <c r="HO25" s="33"/>
      <c r="HP25" s="31"/>
      <c r="HQ25" s="32"/>
      <c r="HR25" s="33"/>
      <c r="HS25" s="31"/>
      <c r="HT25" s="32"/>
      <c r="HU25" s="33"/>
      <c r="HV25" s="31"/>
      <c r="HW25" s="32"/>
      <c r="HX25" s="33"/>
      <c r="HY25" s="31"/>
      <c r="HZ25" s="32"/>
      <c r="IA25" s="33"/>
      <c r="IB25" s="31"/>
      <c r="IC25" s="32"/>
      <c r="ID25" s="33"/>
      <c r="IE25" s="31"/>
      <c r="IF25" s="32"/>
      <c r="IG25" s="33"/>
      <c r="IH25" s="31"/>
      <c r="II25" s="32"/>
      <c r="IJ25" s="33"/>
      <c r="IK25" s="31"/>
      <c r="IL25" s="32"/>
      <c r="IM25" s="33"/>
      <c r="IN25" s="31"/>
      <c r="IO25" s="32"/>
      <c r="IP25" s="33"/>
      <c r="IQ25" s="31"/>
      <c r="IR25" s="32"/>
      <c r="IS25" s="33"/>
    </row>
    <row r="26" spans="1:253" s="18" customFormat="1">
      <c r="A26" s="116" t="s">
        <v>28</v>
      </c>
      <c r="B26" s="111" t="s">
        <v>29</v>
      </c>
      <c r="C26" s="112"/>
    </row>
    <row r="27" spans="1:253" s="18" customFormat="1" ht="27">
      <c r="A27" s="117" t="s">
        <v>30</v>
      </c>
      <c r="B27" s="111" t="s">
        <v>31</v>
      </c>
      <c r="C27" s="112"/>
    </row>
    <row r="28" spans="1:253" s="18" customFormat="1" ht="27">
      <c r="A28" s="117" t="s">
        <v>32</v>
      </c>
      <c r="B28" s="111" t="s">
        <v>33</v>
      </c>
      <c r="C28" s="112"/>
    </row>
    <row r="29" spans="1:253" s="18" customFormat="1">
      <c r="A29" s="116" t="s">
        <v>34</v>
      </c>
      <c r="B29" s="111" t="s">
        <v>35</v>
      </c>
      <c r="C29" s="112"/>
    </row>
    <row r="30" spans="1:253" s="18" customFormat="1">
      <c r="A30" s="116" t="s">
        <v>36</v>
      </c>
      <c r="B30" s="111" t="s">
        <v>37</v>
      </c>
      <c r="C30" s="112"/>
    </row>
    <row r="31" spans="1:253" s="18" customFormat="1">
      <c r="A31" s="116" t="s">
        <v>38</v>
      </c>
      <c r="B31" s="111" t="s">
        <v>39</v>
      </c>
      <c r="C31" s="112"/>
    </row>
    <row r="32" spans="1:253" s="18" customFormat="1">
      <c r="A32" s="256" t="s">
        <v>40</v>
      </c>
      <c r="B32" s="257" t="s">
        <v>41</v>
      </c>
      <c r="C32" s="112"/>
    </row>
    <row r="33" spans="1:4" s="18" customFormat="1" ht="27">
      <c r="A33" s="116" t="s">
        <v>13</v>
      </c>
      <c r="B33" s="118" t="s">
        <v>14</v>
      </c>
      <c r="C33" s="112"/>
    </row>
    <row r="34" spans="1:4" s="18" customFormat="1">
      <c r="A34" s="116" t="s">
        <v>5</v>
      </c>
      <c r="B34" s="118" t="s">
        <v>42</v>
      </c>
      <c r="C34" s="112"/>
    </row>
    <row r="35" spans="1:4" s="18" customFormat="1">
      <c r="A35" s="116" t="s">
        <v>43</v>
      </c>
      <c r="B35" s="241" t="s">
        <v>44</v>
      </c>
      <c r="C35" s="112"/>
    </row>
    <row r="36" spans="1:4" s="18" customFormat="1">
      <c r="A36" s="259" t="s">
        <v>45</v>
      </c>
      <c r="B36" s="118" t="s">
        <v>46</v>
      </c>
      <c r="C36" s="112"/>
    </row>
    <row r="37" spans="1:4" s="18" customFormat="1">
      <c r="A37" s="259" t="s">
        <v>47</v>
      </c>
      <c r="B37" s="118" t="s">
        <v>48</v>
      </c>
      <c r="C37" s="112"/>
    </row>
    <row r="38" spans="1:4" s="18" customFormat="1">
      <c r="A38" s="116" t="s">
        <v>49</v>
      </c>
      <c r="B38" s="111" t="s">
        <v>50</v>
      </c>
      <c r="C38" s="112"/>
    </row>
    <row r="39" spans="1:4" s="18" customFormat="1">
      <c r="A39" s="116" t="s">
        <v>51</v>
      </c>
      <c r="B39" s="111" t="s">
        <v>52</v>
      </c>
      <c r="C39" s="112"/>
    </row>
    <row r="40" spans="1:4" s="18" customFormat="1">
      <c r="A40" s="116" t="s">
        <v>53</v>
      </c>
      <c r="B40" s="111" t="s">
        <v>54</v>
      </c>
      <c r="C40" s="112"/>
    </row>
    <row r="41" spans="1:4" s="18" customFormat="1">
      <c r="A41" s="116" t="s">
        <v>55</v>
      </c>
      <c r="B41" s="111" t="s">
        <v>56</v>
      </c>
      <c r="C41" s="112"/>
    </row>
    <row r="42" spans="1:4" s="18" customFormat="1">
      <c r="A42" s="116" t="s">
        <v>57</v>
      </c>
      <c r="B42" s="111" t="s">
        <v>58</v>
      </c>
      <c r="C42" s="112"/>
    </row>
    <row r="43" spans="1:4" s="18" customFormat="1">
      <c r="A43" s="116" t="s">
        <v>59</v>
      </c>
      <c r="B43" s="111" t="s">
        <v>60</v>
      </c>
      <c r="C43" s="112"/>
    </row>
    <row r="44" spans="1:4" s="18" customFormat="1">
      <c r="A44" s="116" t="s">
        <v>61</v>
      </c>
      <c r="B44" s="111" t="s">
        <v>62</v>
      </c>
      <c r="C44" s="112"/>
    </row>
    <row r="45" spans="1:4" s="18" customFormat="1">
      <c r="A45" s="116" t="s">
        <v>63</v>
      </c>
      <c r="B45" s="111" t="s">
        <v>64</v>
      </c>
      <c r="C45" s="112"/>
    </row>
    <row r="46" spans="1:4" s="18" customFormat="1" ht="14.1" thickBot="1">
      <c r="A46" s="119" t="s">
        <v>65</v>
      </c>
      <c r="B46" s="120" t="s">
        <v>66</v>
      </c>
      <c r="C46" s="112"/>
    </row>
    <row r="47" spans="1:4" s="18" customFormat="1" ht="14.1" thickBot="1">
      <c r="A47" s="121"/>
      <c r="B47" s="122"/>
      <c r="C47" s="112"/>
    </row>
    <row r="48" spans="1:4" ht="15">
      <c r="A48" s="139" t="s">
        <v>67</v>
      </c>
      <c r="B48" s="123"/>
      <c r="C48" s="110"/>
      <c r="D48" s="5"/>
    </row>
    <row r="49" spans="1:4" s="18" customFormat="1" ht="27.6" thickBot="1">
      <c r="A49" s="124" t="s">
        <v>68</v>
      </c>
      <c r="B49" s="242" t="s">
        <v>69</v>
      </c>
      <c r="C49" s="112"/>
    </row>
    <row r="50" spans="1:4" s="18" customFormat="1" ht="15">
      <c r="A50" s="14"/>
      <c r="B50" s="15"/>
      <c r="C50" s="112"/>
    </row>
    <row r="51" spans="1:4" s="18" customFormat="1">
      <c r="A51" s="9"/>
      <c r="B51" s="9"/>
      <c r="C51" s="112"/>
    </row>
    <row r="52" spans="1:4" s="18" customFormat="1" ht="15" customHeight="1">
      <c r="A52" s="125" t="s">
        <v>70</v>
      </c>
      <c r="B52" s="126"/>
      <c r="C52" s="112"/>
    </row>
    <row r="53" spans="1:4">
      <c r="A53" s="127" t="s">
        <v>71</v>
      </c>
      <c r="B53" s="128"/>
      <c r="C53" s="110"/>
      <c r="D53" s="5"/>
    </row>
    <row r="54" spans="1:4" s="18" customFormat="1">
      <c r="A54" s="140" t="s">
        <v>72</v>
      </c>
      <c r="B54" s="129"/>
      <c r="C54" s="112"/>
    </row>
    <row r="55" spans="1:4">
      <c r="C55" s="110"/>
      <c r="D55" s="5"/>
    </row>
    <row r="56" spans="1:4" ht="15">
      <c r="A56" s="105" t="s">
        <v>73</v>
      </c>
      <c r="B56" s="106"/>
      <c r="C56" s="110"/>
      <c r="D56" s="5"/>
    </row>
    <row r="57" spans="1:4" ht="14.1" thickBot="1">
      <c r="A57" s="102"/>
      <c r="B57" s="102"/>
      <c r="C57" s="17"/>
      <c r="D57" s="5"/>
    </row>
    <row r="58" spans="1:4" ht="70.5" customHeight="1" thickBot="1">
      <c r="A58" s="316" t="s">
        <v>74</v>
      </c>
      <c r="B58" s="317"/>
      <c r="C58" s="17"/>
      <c r="D58" s="5"/>
    </row>
    <row r="59" spans="1:4" hidden="1">
      <c r="C59" s="17"/>
      <c r="D59" s="5"/>
    </row>
  </sheetData>
  <mergeCells count="2">
    <mergeCell ref="A58:B58"/>
    <mergeCell ref="A22:B22"/>
  </mergeCells>
  <dataValidations count="2">
    <dataValidation allowBlank="1" showInputMessage="1" showErrorMessage="1" promptTitle="Technical" prompt="technical interpretation related to every single attribute line and directly derived from its technical property (schema or validation error causes sync interruption)" sqref="A33" xr:uid="{C1932CC2-7305-456B-AEFA-0E0218151A9C}"/>
    <dataValidation allowBlank="1" showInputMessage="1" showErrorMessage="1" promptTitle="Business" prompt="business driven status interpretation, relatively derived from the (main) attribute property with the strongest status inside a pair attribution." sqref="A34" xr:uid="{41283809-436B-44F5-9367-4E39C2B1CAAE}"/>
  </dataValidations>
  <hyperlinks>
    <hyperlink ref="A52:B52" r:id="rId1" display="* For more information on GDSN Attributes, see: 'GS1 GDSN Attributes with BMS ID and xPath' via the Maintenance release on https://www.gs1.org/standards/gdsn" xr:uid="{EEF8053A-2C8B-40E8-AFCC-A4CDC89E6A3E}"/>
    <hyperlink ref="A53:B53" r:id="rId2" display="** For more information on Attribute Definitions for Business, see: https://www.gs1.org/standards/attribute-definitions-for-business" xr:uid="{AB6481F4-1A9E-4B56-BD9E-D14BEC88AC9D}"/>
    <hyperlink ref="A54:B54" r:id="rId3" display="*** For all BMS Code lists see: http://apps.gs1.org/GDD/Pages/clHome.aspx" xr:uid="{B964C65D-2D54-49D1-AC4B-834471378629}"/>
    <hyperlink ref="A54" r:id="rId4" xr:uid="{62949E45-E2EF-4C7D-A3C2-EA5A6181E354}"/>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4"/>
  <dimension ref="A1:U300"/>
  <sheetViews>
    <sheetView zoomScale="85" zoomScaleNormal="85" workbookViewId="0">
      <pane xSplit="2" ySplit="4" topLeftCell="C5" activePane="bottomRight" state="frozen"/>
      <selection pane="bottomRight" sqref="A1:B1"/>
      <selection pane="bottomLeft" sqref="A1:B1"/>
      <selection pane="topRight" sqref="A1:B1"/>
    </sheetView>
  </sheetViews>
  <sheetFormatPr defaultColWidth="0" defaultRowHeight="14.45" zeroHeight="1"/>
  <cols>
    <col min="1" max="1" width="7.140625" style="223" customWidth="1"/>
    <col min="2" max="3" width="30.42578125" style="223" customWidth="1"/>
    <col min="4" max="5" width="21.7109375" style="223" customWidth="1"/>
    <col min="6" max="10" width="21.7109375" style="232" customWidth="1"/>
    <col min="11" max="14" width="21.7109375" style="233" customWidth="1"/>
    <col min="15" max="15" width="21.7109375" style="219" customWidth="1"/>
    <col min="16" max="21" width="0" style="219" hidden="1" customWidth="1"/>
    <col min="22" max="16384" width="21.7109375" style="219" hidden="1"/>
  </cols>
  <sheetData>
    <row r="1" spans="1:20" ht="46.5" customHeight="1">
      <c r="A1" s="314" t="s">
        <v>3662</v>
      </c>
      <c r="B1" s="315"/>
      <c r="C1" s="301"/>
      <c r="D1" s="300"/>
      <c r="E1" s="224"/>
      <c r="K1" s="232"/>
      <c r="L1" s="232"/>
      <c r="M1" s="232"/>
      <c r="N1" s="232"/>
      <c r="O1" s="262"/>
      <c r="P1" s="327"/>
      <c r="Q1" s="327"/>
      <c r="R1" s="327"/>
      <c r="S1" s="327"/>
      <c r="T1" s="327"/>
    </row>
    <row r="2" spans="1:20" ht="22.5" customHeight="1">
      <c r="A2" s="329"/>
      <c r="B2" s="329"/>
      <c r="C2" s="329"/>
      <c r="D2" s="303"/>
      <c r="E2" s="224"/>
      <c r="K2" s="232"/>
      <c r="L2" s="232"/>
      <c r="M2" s="232"/>
      <c r="N2" s="232"/>
      <c r="O2" s="262"/>
      <c r="P2" s="327"/>
      <c r="Q2" s="327"/>
      <c r="R2" s="327"/>
      <c r="S2" s="327"/>
      <c r="T2" s="327"/>
    </row>
    <row r="3" spans="1:20" ht="15.75" customHeight="1" thickBot="1">
      <c r="A3" s="263"/>
      <c r="B3" s="263"/>
      <c r="C3" s="263"/>
      <c r="D3" s="263"/>
      <c r="E3" s="263"/>
      <c r="F3" s="263"/>
      <c r="G3" s="263"/>
      <c r="H3" s="263"/>
      <c r="I3" s="263"/>
      <c r="J3" s="263"/>
      <c r="K3" s="263"/>
      <c r="L3" s="263"/>
      <c r="M3" s="263"/>
      <c r="N3" s="263"/>
      <c r="O3" s="263"/>
      <c r="P3" s="328"/>
      <c r="Q3" s="328"/>
      <c r="R3" s="328"/>
      <c r="S3" s="328"/>
      <c r="T3" s="328"/>
    </row>
    <row r="4" spans="1:20" ht="27">
      <c r="A4" s="260" t="s">
        <v>167</v>
      </c>
      <c r="B4" s="260" t="s">
        <v>28</v>
      </c>
      <c r="C4" s="260" t="s">
        <v>61</v>
      </c>
      <c r="D4" s="260" t="s">
        <v>13</v>
      </c>
      <c r="E4" s="260" t="s">
        <v>5</v>
      </c>
      <c r="F4" s="264" t="s">
        <v>3663</v>
      </c>
      <c r="G4" s="264" t="s">
        <v>3664</v>
      </c>
      <c r="H4" s="264" t="s">
        <v>3665</v>
      </c>
      <c r="I4" s="264" t="s">
        <v>3666</v>
      </c>
      <c r="J4" s="264" t="s">
        <v>3667</v>
      </c>
      <c r="K4" s="264" t="s">
        <v>3668</v>
      </c>
      <c r="L4" s="264" t="s">
        <v>3669</v>
      </c>
      <c r="M4" s="264" t="s">
        <v>3670</v>
      </c>
      <c r="N4" s="264" t="s">
        <v>3671</v>
      </c>
      <c r="O4" s="264" t="s">
        <v>3672</v>
      </c>
    </row>
    <row r="5" spans="1:20" s="224" customFormat="1" ht="283.5">
      <c r="A5" s="247" cm="1">
        <f t="array" ref="A5:A195">_xlfn._xlws.FILTER(Attributes!$A$5:$A$1003, Attributes!$A$5:$A$1003&lt;&gt;"")</f>
        <v>67</v>
      </c>
      <c r="B5" s="284" t="str">
        <f>IF($A5="","",_xlfn.XLOOKUP($A5,Attributes!$A:$A,Attributes!C:C))</f>
        <v>GTIN (Global Trade Item Number)</v>
      </c>
      <c r="C5" s="284" t="str">
        <f>IF($A5="","",_xlfn.XLOOKUP($A5,Attributes!$A:$A,Attributes!T:T))</f>
        <v>gtin</v>
      </c>
      <c r="D5" s="284" t="str">
        <f>IF($A5="","",_xlfn.XLOOKUP($A5,Attributes!$A:$A,Attributes!I:I))</f>
        <v>Mandatory</v>
      </c>
      <c r="E5" s="284" t="str">
        <f>IF($A5="","",_xlfn.XLOOKUP($A5,Attributes!$A:$A,Attributes!J:J))</f>
        <v>Mandatory</v>
      </c>
      <c r="F5" s="248" t="s">
        <v>3673</v>
      </c>
      <c r="G5" s="248" t="s">
        <v>3674</v>
      </c>
      <c r="H5" s="248" t="s">
        <v>3675</v>
      </c>
      <c r="I5" s="248" t="s">
        <v>3676</v>
      </c>
      <c r="J5" s="248" t="s">
        <v>178</v>
      </c>
      <c r="K5" s="248" t="s">
        <v>3677</v>
      </c>
      <c r="L5" s="248" t="s">
        <v>230</v>
      </c>
      <c r="M5" s="248" t="s">
        <v>178</v>
      </c>
      <c r="N5" s="248" t="s">
        <v>3678</v>
      </c>
      <c r="O5" s="248" t="s">
        <v>230</v>
      </c>
    </row>
    <row r="6" spans="1:20" s="224" customFormat="1" ht="409.5">
      <c r="A6" s="207">
        <v>68</v>
      </c>
      <c r="B6" s="207" t="str">
        <f>IF($A6="","",_xlfn.XLOOKUP($A6,Attributes!$A:$A,Attributes!C:C))</f>
        <v>Additional Trade Item Identification</v>
      </c>
      <c r="C6" s="207" t="str">
        <f>IF($A6="","",_xlfn.XLOOKUP($A6,Attributes!$A:$A,Attributes!T:T))</f>
        <v>additionalTradeItemIdentification</v>
      </c>
      <c r="D6" s="207" t="str">
        <f>IF($A6="","",_xlfn.XLOOKUP($A6,Attributes!$A:$A,Attributes!I:I))</f>
        <v>Mandatory</v>
      </c>
      <c r="E6" s="207" t="str">
        <f>IF($A6="","",_xlfn.XLOOKUP($A6,Attributes!$A:$A,Attributes!J:J))</f>
        <v>Mandatory</v>
      </c>
      <c r="F6" s="194" t="s">
        <v>3679</v>
      </c>
      <c r="G6" s="194" t="s">
        <v>3680</v>
      </c>
      <c r="H6" s="194" t="s">
        <v>3681</v>
      </c>
      <c r="I6" s="194" t="s">
        <v>3682</v>
      </c>
      <c r="J6" s="194" t="s">
        <v>3683</v>
      </c>
      <c r="K6" s="194" t="s">
        <v>3684</v>
      </c>
      <c r="L6" s="194" t="s">
        <v>230</v>
      </c>
      <c r="M6" s="194" t="s">
        <v>3685</v>
      </c>
      <c r="N6" s="194" t="s">
        <v>3686</v>
      </c>
      <c r="O6" s="194" t="s">
        <v>230</v>
      </c>
    </row>
    <row r="7" spans="1:20" s="224" customFormat="1" ht="27">
      <c r="A7" s="207">
        <v>69</v>
      </c>
      <c r="B7" s="207" t="str">
        <f>IF($A7="","",_xlfn.XLOOKUP($A7,Attributes!$A:$A,Attributes!C:C))</f>
        <v>Additional Trade Item Identification Type Code</v>
      </c>
      <c r="C7" s="207" t="str">
        <f>IF($A7="","",_xlfn.XLOOKUP($A7,Attributes!$A:$A,Attributes!T:T))</f>
        <v>additionalTradeItemIdentificationTypeCode</v>
      </c>
      <c r="D7" s="207" t="str">
        <f>IF($A7="","",_xlfn.XLOOKUP($A7,Attributes!$A:$A,Attributes!I:I))</f>
        <v>Conditionally Mandatory</v>
      </c>
      <c r="E7" s="207" t="str">
        <f>IF($A7="","",_xlfn.XLOOKUP($A7,Attributes!$A:$A,Attributes!J:J))</f>
        <v>Mandatory</v>
      </c>
      <c r="F7" s="194" t="s">
        <v>230</v>
      </c>
      <c r="G7" s="194" t="s">
        <v>230</v>
      </c>
      <c r="H7" s="194" t="s">
        <v>230</v>
      </c>
      <c r="I7" s="194" t="s">
        <v>230</v>
      </c>
      <c r="J7" s="194" t="s">
        <v>230</v>
      </c>
      <c r="K7" s="194" t="s">
        <v>230</v>
      </c>
      <c r="L7" s="194" t="s">
        <v>230</v>
      </c>
      <c r="M7" s="194" t="s">
        <v>230</v>
      </c>
      <c r="N7" s="194" t="s">
        <v>230</v>
      </c>
      <c r="O7" s="194" t="s">
        <v>3687</v>
      </c>
    </row>
    <row r="8" spans="1:20" s="224" customFormat="1">
      <c r="A8" s="207">
        <v>112</v>
      </c>
      <c r="B8" s="207" t="str">
        <f>IF($A8="","",_xlfn.XLOOKUP($A8,Attributes!$A:$A,Attributes!C:C))</f>
        <v>Target Market Country Code</v>
      </c>
      <c r="C8" s="207" t="str">
        <f>IF($A8="","",_xlfn.XLOOKUP($A8,Attributes!$A:$A,Attributes!T:T))</f>
        <v>targetMarketCountryCode</v>
      </c>
      <c r="D8" s="207" t="str">
        <f>IF($A8="","",_xlfn.XLOOKUP($A8,Attributes!$A:$A,Attributes!I:I))</f>
        <v>Mandatory</v>
      </c>
      <c r="E8" s="207" t="str">
        <f>IF($A8="","",_xlfn.XLOOKUP($A8,Attributes!$A:$A,Attributes!J:J))</f>
        <v>Mandatory</v>
      </c>
      <c r="F8" s="194" t="s">
        <v>230</v>
      </c>
      <c r="G8" s="194" t="s">
        <v>230</v>
      </c>
      <c r="H8" s="194" t="s">
        <v>230</v>
      </c>
      <c r="I8" s="194" t="s">
        <v>230</v>
      </c>
      <c r="J8" s="194" t="s">
        <v>230</v>
      </c>
      <c r="K8" s="194" t="s">
        <v>230</v>
      </c>
      <c r="L8" s="194" t="s">
        <v>230</v>
      </c>
      <c r="M8" s="194" t="s">
        <v>230</v>
      </c>
      <c r="N8" s="194" t="s">
        <v>230</v>
      </c>
      <c r="O8" s="194" t="s">
        <v>230</v>
      </c>
    </row>
    <row r="9" spans="1:20" s="224" customFormat="1">
      <c r="A9" s="207">
        <v>66</v>
      </c>
      <c r="B9" s="207" t="str">
        <f>IF($A9="","",_xlfn.XLOOKUP($A9,Attributes!$A:$A,Attributes!C:C))</f>
        <v>Trade Item Unit Descriptor</v>
      </c>
      <c r="C9" s="207" t="str">
        <f>IF($A9="","",_xlfn.XLOOKUP($A9,Attributes!$A:$A,Attributes!T:T))</f>
        <v>tradeItemUnitDescriptorCode</v>
      </c>
      <c r="D9" s="207" t="str">
        <f>IF($A9="","",_xlfn.XLOOKUP($A9,Attributes!$A:$A,Attributes!I:I))</f>
        <v>Mandatory</v>
      </c>
      <c r="E9" s="207" t="str">
        <f>IF($A9="","",_xlfn.XLOOKUP($A9,Attributes!$A:$A,Attributes!J:J))</f>
        <v>Mandatory</v>
      </c>
      <c r="F9" s="194" t="s">
        <v>230</v>
      </c>
      <c r="G9" s="194" t="s">
        <v>230</v>
      </c>
      <c r="H9" s="194" t="s">
        <v>230</v>
      </c>
      <c r="I9" s="194" t="s">
        <v>230</v>
      </c>
      <c r="J9" s="194" t="s">
        <v>230</v>
      </c>
      <c r="K9" s="194" t="s">
        <v>230</v>
      </c>
      <c r="L9" s="194" t="s">
        <v>230</v>
      </c>
      <c r="M9" s="194" t="s">
        <v>230</v>
      </c>
      <c r="N9" s="194" t="s">
        <v>230</v>
      </c>
      <c r="O9" s="194" t="s">
        <v>230</v>
      </c>
    </row>
    <row r="10" spans="1:20" s="224" customFormat="1">
      <c r="A10" s="207">
        <v>56</v>
      </c>
      <c r="B10" s="207" t="str">
        <f>IF($A10="","",_xlfn.XLOOKUP($A10,Attributes!$A:$A,Attributes!C:C))</f>
        <v>Is Trade Item A Base Unit</v>
      </c>
      <c r="C10" s="207" t="str">
        <f>IF($A10="","",_xlfn.XLOOKUP($A10,Attributes!$A:$A,Attributes!T:T))</f>
        <v>isTradeItemABaseUnit</v>
      </c>
      <c r="D10" s="207" t="str">
        <f>IF($A10="","",_xlfn.XLOOKUP($A10,Attributes!$A:$A,Attributes!I:I))</f>
        <v>Mandatory</v>
      </c>
      <c r="E10" s="207" t="str">
        <f>IF($A10="","",_xlfn.XLOOKUP($A10,Attributes!$A:$A,Attributes!J:J))</f>
        <v>Mandatory</v>
      </c>
      <c r="F10" s="194" t="s">
        <v>230</v>
      </c>
      <c r="G10" s="194" t="s">
        <v>230</v>
      </c>
      <c r="H10" s="194" t="s">
        <v>230</v>
      </c>
      <c r="I10" s="194" t="s">
        <v>230</v>
      </c>
      <c r="J10" s="194" t="s">
        <v>230</v>
      </c>
      <c r="K10" s="194" t="s">
        <v>230</v>
      </c>
      <c r="L10" s="194" t="s">
        <v>230</v>
      </c>
      <c r="M10" s="194" t="s">
        <v>230</v>
      </c>
      <c r="N10" s="194" t="s">
        <v>230</v>
      </c>
      <c r="O10" s="194" t="s">
        <v>230</v>
      </c>
    </row>
    <row r="11" spans="1:20" s="224" customFormat="1" ht="27">
      <c r="A11" s="207">
        <v>60</v>
      </c>
      <c r="B11" s="207" t="str">
        <f>IF($A11="","",_xlfn.XLOOKUP($A11,Attributes!$A:$A,Attributes!C:C))</f>
        <v>Is Trade Item An Orderable Unit</v>
      </c>
      <c r="C11" s="207" t="str">
        <f>IF($A11="","",_xlfn.XLOOKUP($A11,Attributes!$A:$A,Attributes!T:T))</f>
        <v>isTradeItemAnOrderableUnit</v>
      </c>
      <c r="D11" s="207" t="str">
        <f>IF($A11="","",_xlfn.XLOOKUP($A11,Attributes!$A:$A,Attributes!I:I))</f>
        <v>Mandatory</v>
      </c>
      <c r="E11" s="207" t="str">
        <f>IF($A11="","",_xlfn.XLOOKUP($A11,Attributes!$A:$A,Attributes!J:J))</f>
        <v>Mandatory</v>
      </c>
      <c r="F11" s="194" t="s">
        <v>230</v>
      </c>
      <c r="G11" s="194" t="s">
        <v>230</v>
      </c>
      <c r="H11" s="194" t="s">
        <v>230</v>
      </c>
      <c r="I11" s="194" t="s">
        <v>230</v>
      </c>
      <c r="J11" s="194" t="s">
        <v>230</v>
      </c>
      <c r="K11" s="194" t="s">
        <v>230</v>
      </c>
      <c r="L11" s="194" t="s">
        <v>230</v>
      </c>
      <c r="M11" s="194" t="s">
        <v>230</v>
      </c>
      <c r="N11" s="194" t="s">
        <v>230</v>
      </c>
      <c r="O11" s="194" t="s">
        <v>230</v>
      </c>
    </row>
    <row r="12" spans="1:20" s="224" customFormat="1">
      <c r="A12" s="207">
        <v>58</v>
      </c>
      <c r="B12" s="207" t="str">
        <f>IF($A12="","",_xlfn.XLOOKUP($A12,Attributes!$A:$A,Attributes!C:C))</f>
        <v>Is Trade Item A Despatch Unit</v>
      </c>
      <c r="C12" s="207" t="str">
        <f>IF($A12="","",_xlfn.XLOOKUP($A12,Attributes!$A:$A,Attributes!T:T))</f>
        <v>isTradeItemADespatchUnit</v>
      </c>
      <c r="D12" s="207" t="str">
        <f>IF($A12="","",_xlfn.XLOOKUP($A12,Attributes!$A:$A,Attributes!I:I))</f>
        <v>Mandatory</v>
      </c>
      <c r="E12" s="207" t="str">
        <f>IF($A12="","",_xlfn.XLOOKUP($A12,Attributes!$A:$A,Attributes!J:J))</f>
        <v>Mandatory</v>
      </c>
      <c r="F12" s="194" t="s">
        <v>230</v>
      </c>
      <c r="G12" s="194" t="s">
        <v>230</v>
      </c>
      <c r="H12" s="194" t="s">
        <v>230</v>
      </c>
      <c r="I12" s="194" t="s">
        <v>230</v>
      </c>
      <c r="J12" s="194" t="s">
        <v>230</v>
      </c>
      <c r="K12" s="194" t="s">
        <v>230</v>
      </c>
      <c r="L12" s="194" t="s">
        <v>230</v>
      </c>
      <c r="M12" s="194" t="s">
        <v>230</v>
      </c>
      <c r="N12" s="194" t="s">
        <v>230</v>
      </c>
      <c r="O12" s="194" t="s">
        <v>230</v>
      </c>
    </row>
    <row r="13" spans="1:20" s="224" customFormat="1" ht="27">
      <c r="A13" s="207">
        <v>161</v>
      </c>
      <c r="B13" s="207" t="str">
        <f>IF($A13="","",_xlfn.XLOOKUP($A13,Attributes!$A:$A,Attributes!C:C))</f>
        <v>Global Product Classification: GPC Brick</v>
      </c>
      <c r="C13" s="207" t="str">
        <f>IF($A13="","",_xlfn.XLOOKUP($A13,Attributes!$A:$A,Attributes!T:T))</f>
        <v>gpcCategoryCode</v>
      </c>
      <c r="D13" s="207" t="str">
        <f>IF($A13="","",_xlfn.XLOOKUP($A13,Attributes!$A:$A,Attributes!I:I))</f>
        <v>Mandatory</v>
      </c>
      <c r="E13" s="207" t="str">
        <f>IF($A13="","",_xlfn.XLOOKUP($A13,Attributes!$A:$A,Attributes!J:J))</f>
        <v>Mandatory</v>
      </c>
      <c r="F13" s="194" t="s">
        <v>230</v>
      </c>
      <c r="G13" s="194" t="s">
        <v>230</v>
      </c>
      <c r="H13" s="194" t="s">
        <v>230</v>
      </c>
      <c r="I13" s="194" t="s">
        <v>230</v>
      </c>
      <c r="J13" s="194" t="s">
        <v>230</v>
      </c>
      <c r="K13" s="194" t="s">
        <v>230</v>
      </c>
      <c r="L13" s="194" t="s">
        <v>230</v>
      </c>
      <c r="M13" s="194" t="s">
        <v>230</v>
      </c>
      <c r="N13" s="194" t="s">
        <v>230</v>
      </c>
      <c r="O13" s="194" t="s">
        <v>230</v>
      </c>
    </row>
    <row r="14" spans="1:20" s="224" customFormat="1">
      <c r="A14" s="207">
        <v>83</v>
      </c>
      <c r="B14" s="207" t="str">
        <f>IF($A14="","",_xlfn.XLOOKUP($A14,Attributes!$A:$A,Attributes!C:C))</f>
        <v>Information Provider GLN</v>
      </c>
      <c r="C14" s="207" t="str">
        <f>IF($A14="","",_xlfn.XLOOKUP($A14,Attributes!$A:$A,Attributes!T:T))</f>
        <v>gln</v>
      </c>
      <c r="D14" s="207" t="str">
        <f>IF($A14="","",_xlfn.XLOOKUP($A14,Attributes!$A:$A,Attributes!I:I))</f>
        <v>Mandatory</v>
      </c>
      <c r="E14" s="207" t="str">
        <f>IF($A14="","",_xlfn.XLOOKUP($A14,Attributes!$A:$A,Attributes!J:J))</f>
        <v>Mandatory</v>
      </c>
      <c r="F14" s="194" t="s">
        <v>230</v>
      </c>
      <c r="G14" s="194" t="s">
        <v>230</v>
      </c>
      <c r="H14" s="194" t="s">
        <v>230</v>
      </c>
      <c r="I14" s="194" t="s">
        <v>230</v>
      </c>
      <c r="J14" s="194" t="s">
        <v>230</v>
      </c>
      <c r="K14" s="194" t="s">
        <v>230</v>
      </c>
      <c r="L14" s="194" t="s">
        <v>230</v>
      </c>
      <c r="M14" s="194" t="s">
        <v>230</v>
      </c>
      <c r="N14" s="194" t="s">
        <v>230</v>
      </c>
      <c r="O14" s="194" t="s">
        <v>230</v>
      </c>
    </row>
    <row r="15" spans="1:20" s="224" customFormat="1">
      <c r="A15" s="207">
        <v>85</v>
      </c>
      <c r="B15" s="207" t="str">
        <f>IF($A15="","",_xlfn.XLOOKUP($A15,Attributes!$A:$A,Attributes!C:C))</f>
        <v>Information Provider Name</v>
      </c>
      <c r="C15" s="207" t="str">
        <f>IF($A15="","",_xlfn.XLOOKUP($A15,Attributes!$A:$A,Attributes!T:T))</f>
        <v>partyName</v>
      </c>
      <c r="D15" s="207" t="str">
        <f>IF($A15="","",_xlfn.XLOOKUP($A15,Attributes!$A:$A,Attributes!I:I))</f>
        <v>Mandatory</v>
      </c>
      <c r="E15" s="207" t="str">
        <f>IF($A15="","",_xlfn.XLOOKUP($A15,Attributes!$A:$A,Attributes!J:J))</f>
        <v>Mandatory</v>
      </c>
      <c r="F15" s="194" t="s">
        <v>230</v>
      </c>
      <c r="G15" s="194" t="s">
        <v>230</v>
      </c>
      <c r="H15" s="194" t="s">
        <v>230</v>
      </c>
      <c r="I15" s="194" t="s">
        <v>230</v>
      </c>
      <c r="J15" s="194" t="s">
        <v>230</v>
      </c>
      <c r="K15" s="194" t="s">
        <v>230</v>
      </c>
      <c r="L15" s="194" t="s">
        <v>230</v>
      </c>
      <c r="M15" s="194" t="s">
        <v>230</v>
      </c>
      <c r="N15" s="194" t="s">
        <v>230</v>
      </c>
      <c r="O15" s="194" t="s">
        <v>230</v>
      </c>
    </row>
    <row r="16" spans="1:20" s="224" customFormat="1" ht="27">
      <c r="A16" s="207">
        <v>3070</v>
      </c>
      <c r="B16" s="207" t="str">
        <f>IF($A16="","",_xlfn.XLOOKUP($A16,Attributes!$A:$A,Attributes!C:C))</f>
        <v>Regulation Type Code</v>
      </c>
      <c r="C16" s="207" t="str">
        <f>IF($A16="","",_xlfn.XLOOKUP($A16,Attributes!$A:$A,Attributes!T:T))</f>
        <v>regulationTypeCode</v>
      </c>
      <c r="D16" s="207" t="str">
        <f>IF($A16="","",_xlfn.XLOOKUP($A16,Attributes!$A:$A,Attributes!I:I))</f>
        <v>Optional</v>
      </c>
      <c r="E16" s="207" t="str">
        <f>IF($A16="","",_xlfn.XLOOKUP($A16,Attributes!$A:$A,Attributes!J:J))</f>
        <v>Conditionally Mandatory</v>
      </c>
      <c r="F16" s="194" t="s">
        <v>230</v>
      </c>
      <c r="G16" s="194" t="s">
        <v>230</v>
      </c>
      <c r="H16" s="194" t="s">
        <v>230</v>
      </c>
      <c r="I16" s="194" t="s">
        <v>230</v>
      </c>
      <c r="J16" s="194" t="s">
        <v>230</v>
      </c>
      <c r="K16" s="194" t="s">
        <v>230</v>
      </c>
      <c r="L16" s="194" t="s">
        <v>230</v>
      </c>
      <c r="M16" s="194" t="s">
        <v>230</v>
      </c>
      <c r="N16" s="194" t="s">
        <v>230</v>
      </c>
      <c r="O16" s="194" t="s">
        <v>230</v>
      </c>
    </row>
    <row r="17" spans="1:15" s="224" customFormat="1">
      <c r="A17" s="207">
        <v>3071</v>
      </c>
      <c r="B17" s="207" t="str">
        <f>IF($A17="","",_xlfn.XLOOKUP($A17,Attributes!$A:$A,Attributes!C:C))</f>
        <v>Regulatory Act</v>
      </c>
      <c r="C17" s="207" t="str">
        <f>IF($A17="","",_xlfn.XLOOKUP($A17,Attributes!$A:$A,Attributes!T:T))</f>
        <v>regulatoryAct</v>
      </c>
      <c r="D17" s="207" t="str">
        <f>IF($A17="","",_xlfn.XLOOKUP($A17,Attributes!$A:$A,Attributes!I:I))</f>
        <v>Optional</v>
      </c>
      <c r="E17" s="207" t="str">
        <f>IF($A17="","",_xlfn.XLOOKUP($A17,Attributes!$A:$A,Attributes!J:J))</f>
        <v>Mandatory</v>
      </c>
      <c r="F17" s="194" t="s">
        <v>230</v>
      </c>
      <c r="G17" s="194" t="s">
        <v>230</v>
      </c>
      <c r="H17" s="194" t="s">
        <v>230</v>
      </c>
      <c r="I17" s="194" t="s">
        <v>230</v>
      </c>
      <c r="J17" s="194" t="s">
        <v>230</v>
      </c>
      <c r="K17" s="194" t="s">
        <v>230</v>
      </c>
      <c r="L17" s="194" t="s">
        <v>230</v>
      </c>
      <c r="M17" s="194" t="s">
        <v>230</v>
      </c>
      <c r="N17" s="194" t="s">
        <v>230</v>
      </c>
      <c r="O17" s="194" t="s">
        <v>230</v>
      </c>
    </row>
    <row r="18" spans="1:15" s="225" customFormat="1" ht="27">
      <c r="A18" s="207">
        <v>3072</v>
      </c>
      <c r="B18" s="207" t="str">
        <f>IF($A18="","",_xlfn.XLOOKUP($A18,Attributes!$A:$A,Attributes!C:C))</f>
        <v>Regulatory Agency</v>
      </c>
      <c r="C18" s="207" t="str">
        <f>IF($A18="","",_xlfn.XLOOKUP($A18,Attributes!$A:$A,Attributes!T:T))</f>
        <v>regulatoryAgency</v>
      </c>
      <c r="D18" s="207" t="str">
        <f>IF($A18="","",_xlfn.XLOOKUP($A18,Attributes!$A:$A,Attributes!I:I))</f>
        <v>Conditionally Mandatory</v>
      </c>
      <c r="E18" s="207" t="str">
        <f>IF($A18="","",_xlfn.XLOOKUP($A18,Attributes!$A:$A,Attributes!J:J))</f>
        <v>Mandatory</v>
      </c>
      <c r="F18" s="194" t="s">
        <v>230</v>
      </c>
      <c r="G18" s="194" t="s">
        <v>230</v>
      </c>
      <c r="H18" s="194" t="s">
        <v>230</v>
      </c>
      <c r="I18" s="194" t="s">
        <v>230</v>
      </c>
      <c r="J18" s="194" t="s">
        <v>230</v>
      </c>
      <c r="K18" s="194" t="s">
        <v>230</v>
      </c>
      <c r="L18" s="194" t="s">
        <v>230</v>
      </c>
      <c r="M18" s="194" t="s">
        <v>230</v>
      </c>
      <c r="N18" s="194" t="s">
        <v>230</v>
      </c>
      <c r="O18" s="194" t="s">
        <v>230</v>
      </c>
    </row>
    <row r="19" spans="1:15" s="224" customFormat="1" ht="27">
      <c r="A19" s="207">
        <v>65</v>
      </c>
      <c r="B19" s="207" t="str">
        <f>IF($A19="","",_xlfn.XLOOKUP($A19,Attributes!$A:$A,Attributes!C:C))</f>
        <v>Trade Item Trade Channel Code</v>
      </c>
      <c r="C19" s="207" t="str">
        <f>IF($A19="","",_xlfn.XLOOKUP($A19,Attributes!$A:$A,Attributes!T:T))</f>
        <v xml:space="preserve">tradeItemTradeChannelCode
</v>
      </c>
      <c r="D19" s="207" t="str">
        <f>IF($A19="","",_xlfn.XLOOKUP($A19,Attributes!$A:$A,Attributes!I:I))</f>
        <v>Optional</v>
      </c>
      <c r="E19" s="207" t="str">
        <f>IF($A19="","",_xlfn.XLOOKUP($A19,Attributes!$A:$A,Attributes!J:J))</f>
        <v>Mandatory</v>
      </c>
      <c r="F19" s="194" t="s">
        <v>230</v>
      </c>
      <c r="G19" s="194" t="s">
        <v>230</v>
      </c>
      <c r="H19" s="194" t="s">
        <v>230</v>
      </c>
      <c r="I19" s="194" t="s">
        <v>230</v>
      </c>
      <c r="J19" s="194" t="s">
        <v>230</v>
      </c>
      <c r="K19" s="194" t="s">
        <v>230</v>
      </c>
      <c r="L19" s="194" t="s">
        <v>230</v>
      </c>
      <c r="M19" s="194" t="s">
        <v>230</v>
      </c>
      <c r="N19" s="194" t="s">
        <v>230</v>
      </c>
      <c r="O19" s="194" t="s">
        <v>230</v>
      </c>
    </row>
    <row r="20" spans="1:15" s="224" customFormat="1">
      <c r="A20" s="207">
        <v>144</v>
      </c>
      <c r="B20" s="207" t="str">
        <f>IF($A20="","",_xlfn.XLOOKUP($A20,Attributes!$A:$A,Attributes!C:C))</f>
        <v>Effective Date Time</v>
      </c>
      <c r="C20" s="207" t="str">
        <f>IF($A20="","",_xlfn.XLOOKUP($A20,Attributes!$A:$A,Attributes!T:T))</f>
        <v>effectiveDateTime</v>
      </c>
      <c r="D20" s="207" t="str">
        <f>IF($A20="","",_xlfn.XLOOKUP($A20,Attributes!$A:$A,Attributes!I:I))</f>
        <v>Mandatory</v>
      </c>
      <c r="E20" s="207" t="str">
        <f>IF($A20="","",_xlfn.XLOOKUP($A20,Attributes!$A:$A,Attributes!J:J))</f>
        <v>Mandatory</v>
      </c>
      <c r="F20" s="194" t="s">
        <v>230</v>
      </c>
      <c r="G20" s="194" t="s">
        <v>230</v>
      </c>
      <c r="H20" s="194" t="s">
        <v>230</v>
      </c>
      <c r="I20" s="194" t="s">
        <v>230</v>
      </c>
      <c r="J20" s="194" t="s">
        <v>230</v>
      </c>
      <c r="K20" s="194" t="s">
        <v>230</v>
      </c>
      <c r="L20" s="194" t="s">
        <v>230</v>
      </c>
      <c r="M20" s="194" t="s">
        <v>230</v>
      </c>
      <c r="N20" s="194" t="s">
        <v>230</v>
      </c>
      <c r="O20" s="194" t="s">
        <v>230</v>
      </c>
    </row>
    <row r="21" spans="1:15" s="224" customFormat="1" ht="27">
      <c r="A21" s="207">
        <v>1025</v>
      </c>
      <c r="B21" s="207" t="str">
        <f>IF($A21="","",_xlfn.XLOOKUP($A21,Attributes!$A:$A,Attributes!C:C))</f>
        <v>Start Availability Date Time</v>
      </c>
      <c r="C21" s="207" t="str">
        <f>IF($A21="","",_xlfn.XLOOKUP($A21,Attributes!$A:$A,Attributes!T:T))</f>
        <v>startAvailabilityDateTime</v>
      </c>
      <c r="D21" s="207" t="str">
        <f>IF($A21="","",_xlfn.XLOOKUP($A21,Attributes!$A:$A,Attributes!I:I))</f>
        <v>Mandatory</v>
      </c>
      <c r="E21" s="207" t="str">
        <f>IF($A21="","",_xlfn.XLOOKUP($A21,Attributes!$A:$A,Attributes!J:J))</f>
        <v>Mandatory</v>
      </c>
      <c r="F21" s="194" t="s">
        <v>230</v>
      </c>
      <c r="G21" s="194" t="s">
        <v>230</v>
      </c>
      <c r="H21" s="194" t="s">
        <v>230</v>
      </c>
      <c r="I21" s="194" t="s">
        <v>230</v>
      </c>
      <c r="J21" s="194" t="s">
        <v>230</v>
      </c>
      <c r="K21" s="194" t="s">
        <v>230</v>
      </c>
      <c r="L21" s="194" t="s">
        <v>230</v>
      </c>
      <c r="M21" s="194" t="s">
        <v>230</v>
      </c>
      <c r="N21" s="194" t="s">
        <v>230</v>
      </c>
      <c r="O21" s="194" t="s">
        <v>3688</v>
      </c>
    </row>
    <row r="22" spans="1:15" s="224" customFormat="1" ht="27">
      <c r="A22" s="207">
        <v>1002</v>
      </c>
      <c r="B22" s="207" t="str">
        <f>IF($A22="","",_xlfn.XLOOKUP($A22,Attributes!$A:$A,Attributes!C:C))</f>
        <v>End Availability Date/Time</v>
      </c>
      <c r="C22" s="207" t="str">
        <f>IF($A22="","",_xlfn.XLOOKUP($A22,Attributes!$A:$A,Attributes!T:T))</f>
        <v>endAvailabilityDateTime</v>
      </c>
      <c r="D22" s="207" t="str">
        <f>IF($A22="","",_xlfn.XLOOKUP($A22,Attributes!$A:$A,Attributes!I:I))</f>
        <v>Optional</v>
      </c>
      <c r="E22" s="207" t="str">
        <f>IF($A22="","",_xlfn.XLOOKUP($A22,Attributes!$A:$A,Attributes!J:J))</f>
        <v>Conditionally Mandatory</v>
      </c>
      <c r="F22" s="194" t="s">
        <v>230</v>
      </c>
      <c r="G22" s="194" t="s">
        <v>230</v>
      </c>
      <c r="H22" s="194" t="s">
        <v>230</v>
      </c>
      <c r="I22" s="194" t="s">
        <v>230</v>
      </c>
      <c r="J22" s="194" t="s">
        <v>230</v>
      </c>
      <c r="K22" s="194" t="s">
        <v>230</v>
      </c>
      <c r="L22" s="194" t="s">
        <v>230</v>
      </c>
      <c r="M22" s="194" t="s">
        <v>230</v>
      </c>
      <c r="N22" s="194" t="s">
        <v>230</v>
      </c>
      <c r="O22" s="194" t="s">
        <v>230</v>
      </c>
    </row>
    <row r="23" spans="1:15" s="224" customFormat="1" ht="216">
      <c r="A23" s="207">
        <v>143</v>
      </c>
      <c r="B23" s="207" t="str">
        <f>IF($A23="","",_xlfn.XLOOKUP($A23,Attributes!$A:$A,Attributes!C:C))</f>
        <v>Discontinued Date Time</v>
      </c>
      <c r="C23" s="207" t="str">
        <f>IF($A23="","",_xlfn.XLOOKUP($A23,Attributes!$A:$A,Attributes!T:T))</f>
        <v>discontinuedDateTime</v>
      </c>
      <c r="D23" s="207" t="str">
        <f>IF($A23="","",_xlfn.XLOOKUP($A23,Attributes!$A:$A,Attributes!I:I))</f>
        <v>Optional</v>
      </c>
      <c r="E23" s="207" t="str">
        <f>IF($A23="","",_xlfn.XLOOKUP($A23,Attributes!$A:$A,Attributes!J:J))</f>
        <v>Conditionally Mandatory</v>
      </c>
      <c r="F23" s="194" t="s">
        <v>3689</v>
      </c>
      <c r="G23" s="194" t="s">
        <v>3690</v>
      </c>
      <c r="H23" s="194" t="s">
        <v>3691</v>
      </c>
      <c r="I23" s="194" t="s">
        <v>3692</v>
      </c>
      <c r="J23" s="194" t="s">
        <v>3693</v>
      </c>
      <c r="K23" s="194" t="s">
        <v>3694</v>
      </c>
      <c r="L23" s="194" t="s">
        <v>230</v>
      </c>
      <c r="M23" s="194" t="s">
        <v>3695</v>
      </c>
      <c r="N23" s="194" t="s">
        <v>3678</v>
      </c>
      <c r="O23" s="194" t="s">
        <v>230</v>
      </c>
    </row>
    <row r="24" spans="1:15" s="224" customFormat="1">
      <c r="A24" s="207">
        <v>145</v>
      </c>
      <c r="B24" s="207" t="str">
        <f>IF($A24="","",_xlfn.XLOOKUP($A24,Attributes!$A:$A,Attributes!C:C))</f>
        <v>Last Change Date Time</v>
      </c>
      <c r="C24" s="207" t="str">
        <f>IF($A24="","",_xlfn.XLOOKUP($A24,Attributes!$A:$A,Attributes!T:T))</f>
        <v>lastChangeDateTime</v>
      </c>
      <c r="D24" s="207" t="str">
        <f>IF($A24="","",_xlfn.XLOOKUP($A24,Attributes!$A:$A,Attributes!I:I))</f>
        <v>Mandatory</v>
      </c>
      <c r="E24" s="207" t="str">
        <f>IF($A24="","",_xlfn.XLOOKUP($A24,Attributes!$A:$A,Attributes!J:J))</f>
        <v>Mandatory</v>
      </c>
      <c r="F24" s="194" t="s">
        <v>230</v>
      </c>
      <c r="G24" s="194" t="s">
        <v>230</v>
      </c>
      <c r="H24" s="194" t="s">
        <v>230</v>
      </c>
      <c r="I24" s="194" t="s">
        <v>230</v>
      </c>
      <c r="J24" s="194" t="s">
        <v>230</v>
      </c>
      <c r="K24" s="194" t="s">
        <v>230</v>
      </c>
      <c r="L24" s="194" t="s">
        <v>230</v>
      </c>
      <c r="M24" s="194" t="s">
        <v>230</v>
      </c>
      <c r="N24" s="194" t="s">
        <v>230</v>
      </c>
      <c r="O24" s="194" t="s">
        <v>230</v>
      </c>
    </row>
    <row r="25" spans="1:15" s="224" customFormat="1" ht="409.5">
      <c r="A25" s="207">
        <v>127</v>
      </c>
      <c r="B25" s="207" t="str">
        <f>IF($A25="","",_xlfn.XLOOKUP($A25,Attributes!$A:$A,Attributes!C:C))</f>
        <v>Contact Type Code</v>
      </c>
      <c r="C25" s="207" t="str">
        <f>IF($A25="","",_xlfn.XLOOKUP($A25,Attributes!$A:$A,Attributes!T:T))</f>
        <v>contactTypeCode</v>
      </c>
      <c r="D25" s="207" t="str">
        <f>IF($A25="","",_xlfn.XLOOKUP($A25,Attributes!$A:$A,Attributes!I:I))</f>
        <v>Conditionally Mandatory</v>
      </c>
      <c r="E25" s="207" t="str">
        <f>IF($A25="","",_xlfn.XLOOKUP($A25,Attributes!$A:$A,Attributes!J:J))</f>
        <v>Optional</v>
      </c>
      <c r="F25" s="194" t="s">
        <v>3696</v>
      </c>
      <c r="G25" s="194" t="s">
        <v>3697</v>
      </c>
      <c r="H25" s="194" t="s">
        <v>3698</v>
      </c>
      <c r="I25" s="194" t="s">
        <v>3699</v>
      </c>
      <c r="J25" s="194" t="s">
        <v>178</v>
      </c>
      <c r="K25" s="194" t="s">
        <v>3700</v>
      </c>
      <c r="L25" s="194" t="s">
        <v>230</v>
      </c>
      <c r="M25" s="194" t="s">
        <v>3695</v>
      </c>
      <c r="N25" s="194" t="s">
        <v>3678</v>
      </c>
      <c r="O25" s="194" t="s">
        <v>3701</v>
      </c>
    </row>
    <row r="26" spans="1:15" s="224" customFormat="1">
      <c r="A26" s="207">
        <v>126</v>
      </c>
      <c r="B26" s="207" t="str">
        <f>IF($A26="","",_xlfn.XLOOKUP($A26,Attributes!$A:$A,Attributes!C:C))</f>
        <v>Contact Name</v>
      </c>
      <c r="C26" s="207" t="str">
        <f>IF($A26="","",_xlfn.XLOOKUP($A26,Attributes!$A:$A,Attributes!T:T))</f>
        <v>contactName</v>
      </c>
      <c r="D26" s="207" t="str">
        <f>IF($A26="","",_xlfn.XLOOKUP($A26,Attributes!$A:$A,Attributes!I:I))</f>
        <v>Optional</v>
      </c>
      <c r="E26" s="207" t="str">
        <f>IF($A26="","",_xlfn.XLOOKUP($A26,Attributes!$A:$A,Attributes!J:J))</f>
        <v>Optional</v>
      </c>
      <c r="F26" s="194" t="s">
        <v>230</v>
      </c>
      <c r="G26" s="194" t="s">
        <v>230</v>
      </c>
      <c r="H26" s="194" t="s">
        <v>230</v>
      </c>
      <c r="I26" s="194" t="s">
        <v>230</v>
      </c>
      <c r="J26" s="194" t="s">
        <v>230</v>
      </c>
      <c r="K26" s="194" t="s">
        <v>230</v>
      </c>
      <c r="L26" s="194" t="s">
        <v>230</v>
      </c>
      <c r="M26" s="194" t="s">
        <v>230</v>
      </c>
      <c r="N26" s="194" t="s">
        <v>230</v>
      </c>
      <c r="O26" s="194" t="s">
        <v>230</v>
      </c>
    </row>
    <row r="27" spans="1:15" s="224" customFormat="1" ht="27">
      <c r="A27" s="207">
        <v>123</v>
      </c>
      <c r="B27" s="207" t="str">
        <f>IF($A27="","",_xlfn.XLOOKUP($A27,Attributes!$A:$A,Attributes!C:C))</f>
        <v>Contact Address</v>
      </c>
      <c r="C27" s="207" t="str">
        <f>IF($A27="","",_xlfn.XLOOKUP($A27,Attributes!$A:$A,Attributes!T:T))</f>
        <v>contactAddress</v>
      </c>
      <c r="D27" s="207" t="str">
        <f>IF($A27="","",_xlfn.XLOOKUP($A27,Attributes!$A:$A,Attributes!I:I))</f>
        <v>Conditionally Mandatory</v>
      </c>
      <c r="E27" s="207" t="str">
        <f>IF($A27="","",_xlfn.XLOOKUP($A27,Attributes!$A:$A,Attributes!J:J))</f>
        <v>Optional</v>
      </c>
      <c r="F27" s="194" t="s">
        <v>230</v>
      </c>
      <c r="G27" s="194" t="s">
        <v>230</v>
      </c>
      <c r="H27" s="194" t="s">
        <v>230</v>
      </c>
      <c r="I27" s="194" t="s">
        <v>230</v>
      </c>
      <c r="J27" s="194" t="s">
        <v>230</v>
      </c>
      <c r="K27" s="194" t="s">
        <v>230</v>
      </c>
      <c r="L27" s="194" t="s">
        <v>230</v>
      </c>
      <c r="M27" s="194" t="s">
        <v>230</v>
      </c>
      <c r="N27" s="194" t="s">
        <v>230</v>
      </c>
      <c r="O27" s="194" t="s">
        <v>230</v>
      </c>
    </row>
    <row r="28" spans="1:15" ht="94.5">
      <c r="A28" s="207">
        <v>75</v>
      </c>
      <c r="B28" s="207" t="str">
        <f>IF($A28="","",_xlfn.XLOOKUP($A28,Attributes!$A:$A,Attributes!C:C))</f>
        <v>Brand Owner GLN (Global Location Number)</v>
      </c>
      <c r="C28" s="207" t="str">
        <f>IF($A28="","",_xlfn.XLOOKUP($A28,Attributes!$A:$A,Attributes!T:T))</f>
        <v>gln</v>
      </c>
      <c r="D28" s="207" t="str">
        <f>IF($A28="","",_xlfn.XLOOKUP($A28,Attributes!$A:$A,Attributes!I:I))</f>
        <v>Conditionally Mandatory</v>
      </c>
      <c r="E28" s="207" t="str">
        <f>IF($A28="","",_xlfn.XLOOKUP($A28,Attributes!$A:$A,Attributes!J:J))</f>
        <v>Conditionally Mandatory</v>
      </c>
      <c r="F28" s="194" t="s">
        <v>230</v>
      </c>
      <c r="G28" s="194" t="s">
        <v>230</v>
      </c>
      <c r="H28" s="194" t="s">
        <v>230</v>
      </c>
      <c r="I28" s="194" t="s">
        <v>230</v>
      </c>
      <c r="J28" s="194" t="s">
        <v>230</v>
      </c>
      <c r="K28" s="194" t="s">
        <v>230</v>
      </c>
      <c r="L28" s="194" t="s">
        <v>230</v>
      </c>
      <c r="M28" s="194" t="s">
        <v>230</v>
      </c>
      <c r="N28" s="194" t="s">
        <v>230</v>
      </c>
      <c r="O28" s="194" t="s">
        <v>3702</v>
      </c>
    </row>
    <row r="29" spans="1:15" ht="27">
      <c r="A29" s="207">
        <v>77</v>
      </c>
      <c r="B29" s="207" t="str">
        <f>IF($A29="","",_xlfn.XLOOKUP($A29,Attributes!$A:$A,Attributes!C:C))</f>
        <v>Brand Owner Name</v>
      </c>
      <c r="C29" s="207" t="str">
        <f>IF($A29="","",_xlfn.XLOOKUP($A29,Attributes!$A:$A,Attributes!T:T))</f>
        <v>partyName</v>
      </c>
      <c r="D29" s="207" t="str">
        <f>IF($A29="","",_xlfn.XLOOKUP($A29,Attributes!$A:$A,Attributes!I:I))</f>
        <v>Optional</v>
      </c>
      <c r="E29" s="207" t="str">
        <f>IF($A29="","",_xlfn.XLOOKUP($A29,Attributes!$A:$A,Attributes!J:J))</f>
        <v>Conditionally Mandatory</v>
      </c>
      <c r="F29" s="194" t="s">
        <v>230</v>
      </c>
      <c r="G29" s="194" t="s">
        <v>230</v>
      </c>
      <c r="H29" s="194" t="s">
        <v>230</v>
      </c>
      <c r="I29" s="194" t="s">
        <v>230</v>
      </c>
      <c r="J29" s="194" t="s">
        <v>230</v>
      </c>
      <c r="K29" s="194" t="s">
        <v>230</v>
      </c>
      <c r="L29" s="194" t="s">
        <v>230</v>
      </c>
      <c r="M29" s="194" t="s">
        <v>230</v>
      </c>
      <c r="N29" s="194" t="s">
        <v>230</v>
      </c>
      <c r="O29" s="194" t="s">
        <v>3703</v>
      </c>
    </row>
    <row r="30" spans="1:15" s="224" customFormat="1">
      <c r="A30" s="207">
        <v>129</v>
      </c>
      <c r="B30" s="207" t="str">
        <f>IF($A30="","",_xlfn.XLOOKUP($A30,Attributes!$A:$A,Attributes!C:C))</f>
        <v>Additional Party Identification</v>
      </c>
      <c r="C30" s="207" t="str">
        <f>IF($A30="","",_xlfn.XLOOKUP($A30,Attributes!$A:$A,Attributes!T:T))</f>
        <v>additionalPartyIdentification</v>
      </c>
      <c r="D30" s="207" t="str">
        <f>IF($A30="","",_xlfn.XLOOKUP($A30,Attributes!$A:$A,Attributes!I:I))</f>
        <v>Optional</v>
      </c>
      <c r="E30" s="207" t="str">
        <f>IF($A30="","",_xlfn.XLOOKUP($A30,Attributes!$A:$A,Attributes!J:J))</f>
        <v>Optional</v>
      </c>
      <c r="F30" s="194" t="s">
        <v>230</v>
      </c>
      <c r="G30" s="194" t="s">
        <v>230</v>
      </c>
      <c r="H30" s="194" t="s">
        <v>230</v>
      </c>
      <c r="I30" s="194" t="s">
        <v>230</v>
      </c>
      <c r="J30" s="194" t="s">
        <v>230</v>
      </c>
      <c r="K30" s="194" t="s">
        <v>230</v>
      </c>
      <c r="L30" s="194" t="s">
        <v>230</v>
      </c>
      <c r="M30" s="194" t="s">
        <v>230</v>
      </c>
      <c r="N30" s="194" t="s">
        <v>230</v>
      </c>
      <c r="O30" s="194" t="s">
        <v>230</v>
      </c>
    </row>
    <row r="31" spans="1:15" s="224" customFormat="1" ht="27">
      <c r="A31" s="207">
        <v>130</v>
      </c>
      <c r="B31" s="207" t="str">
        <f>IF($A31="","",_xlfn.XLOOKUP($A31,Attributes!$A:$A,Attributes!C:C))</f>
        <v>Additional Party Identification Code</v>
      </c>
      <c r="C31" s="207" t="str">
        <f>IF($A31="","",_xlfn.XLOOKUP($A31,Attributes!$A:$A,Attributes!T:T))</f>
        <v>additionalPartyIdentificationTypeCode</v>
      </c>
      <c r="D31" s="207" t="str">
        <f>IF($A31="","",_xlfn.XLOOKUP($A31,Attributes!$A:$A,Attributes!I:I))</f>
        <v>Conditionally Mandatory</v>
      </c>
      <c r="E31" s="207" t="str">
        <f>IF($A31="","",_xlfn.XLOOKUP($A31,Attributes!$A:$A,Attributes!J:J))</f>
        <v>Optional</v>
      </c>
      <c r="F31" s="194" t="s">
        <v>230</v>
      </c>
      <c r="G31" s="194" t="s">
        <v>230</v>
      </c>
      <c r="H31" s="194" t="s">
        <v>230</v>
      </c>
      <c r="I31" s="194" t="s">
        <v>230</v>
      </c>
      <c r="J31" s="194" t="s">
        <v>230</v>
      </c>
      <c r="K31" s="194" t="s">
        <v>230</v>
      </c>
      <c r="L31" s="194" t="s">
        <v>230</v>
      </c>
      <c r="M31" s="194" t="s">
        <v>230</v>
      </c>
      <c r="N31" s="194" t="s">
        <v>230</v>
      </c>
      <c r="O31" s="194" t="s">
        <v>230</v>
      </c>
    </row>
    <row r="32" spans="1:15" s="224" customFormat="1">
      <c r="A32" s="207">
        <v>93</v>
      </c>
      <c r="B32" s="207" t="str">
        <f>IF($A32="","",_xlfn.XLOOKUP($A32,Attributes!$A:$A,Attributes!C:C))</f>
        <v>Manufacturer name</v>
      </c>
      <c r="C32" s="207" t="str">
        <f>IF($A32="","",_xlfn.XLOOKUP($A32,Attributes!$A:$A,Attributes!T:T))</f>
        <v>partyName</v>
      </c>
      <c r="D32" s="207" t="str">
        <f>IF($A32="","",_xlfn.XLOOKUP($A32,Attributes!$A:$A,Attributes!I:I))</f>
        <v>Optional</v>
      </c>
      <c r="E32" s="207" t="str">
        <f>IF($A32="","",_xlfn.XLOOKUP($A32,Attributes!$A:$A,Attributes!J:J))</f>
        <v>Mandatory</v>
      </c>
      <c r="F32" s="194" t="s">
        <v>230</v>
      </c>
      <c r="G32" s="194" t="s">
        <v>230</v>
      </c>
      <c r="H32" s="194" t="s">
        <v>230</v>
      </c>
      <c r="I32" s="194" t="s">
        <v>230</v>
      </c>
      <c r="J32" s="194" t="s">
        <v>230</v>
      </c>
      <c r="K32" s="194" t="s">
        <v>230</v>
      </c>
      <c r="L32" s="194" t="s">
        <v>230</v>
      </c>
      <c r="M32" s="194" t="s">
        <v>230</v>
      </c>
      <c r="N32" s="194" t="s">
        <v>230</v>
      </c>
      <c r="O32" s="194" t="s">
        <v>3704</v>
      </c>
    </row>
    <row r="33" spans="1:15" s="224" customFormat="1" ht="27">
      <c r="A33" s="207">
        <v>91</v>
      </c>
      <c r="B33" s="207" t="str">
        <f>IF($A33="","",_xlfn.XLOOKUP($A33,Attributes!$A:$A,Attributes!C:C))</f>
        <v>Manufacturing GLN (Global Location Number)</v>
      </c>
      <c r="C33" s="207" t="str">
        <f>IF($A33="","",_xlfn.XLOOKUP($A33,Attributes!$A:$A,Attributes!T:T))</f>
        <v>gln</v>
      </c>
      <c r="D33" s="207" t="str">
        <f>IF($A33="","",_xlfn.XLOOKUP($A33,Attributes!$A:$A,Attributes!I:I))</f>
        <v>Optional</v>
      </c>
      <c r="E33" s="207" t="str">
        <f>IF($A33="","",_xlfn.XLOOKUP($A33,Attributes!$A:$A,Attributes!J:J))</f>
        <v>Mandatory</v>
      </c>
      <c r="F33" s="194" t="s">
        <v>230</v>
      </c>
      <c r="G33" s="194" t="s">
        <v>230</v>
      </c>
      <c r="H33" s="194" t="s">
        <v>230</v>
      </c>
      <c r="I33" s="194" t="s">
        <v>230</v>
      </c>
      <c r="J33" s="194" t="s">
        <v>230</v>
      </c>
      <c r="K33" s="194" t="s">
        <v>230</v>
      </c>
      <c r="L33" s="194" t="s">
        <v>230</v>
      </c>
      <c r="M33" s="194" t="s">
        <v>230</v>
      </c>
      <c r="N33" s="194" t="s">
        <v>230</v>
      </c>
      <c r="O33" s="194" t="s">
        <v>3704</v>
      </c>
    </row>
    <row r="34" spans="1:15" s="224" customFormat="1" ht="409.5">
      <c r="A34" s="207">
        <v>171</v>
      </c>
      <c r="B34" s="207" t="str">
        <f>IF($A34="","",_xlfn.XLOOKUP($A34,Attributes!$A:$A,Attributes!C:C))</f>
        <v>Additional Trade Item Classification System Code</v>
      </c>
      <c r="C34" s="207" t="str">
        <f>IF($A34="","",_xlfn.XLOOKUP($A34,Attributes!$A:$A,Attributes!T:T))</f>
        <v>additionalTradeItemClassificationSystemCode</v>
      </c>
      <c r="D34" s="207" t="str">
        <f>IF($A34="","",_xlfn.XLOOKUP($A34,Attributes!$A:$A,Attributes!I:I))</f>
        <v>Conditionally Mandatory</v>
      </c>
      <c r="E34" s="207" t="str">
        <f>IF($A34="","",_xlfn.XLOOKUP($A34,Attributes!$A:$A,Attributes!J:J))</f>
        <v>Conditionally Mandatory</v>
      </c>
      <c r="F34" s="194" t="s">
        <v>3705</v>
      </c>
      <c r="G34" s="194" t="s">
        <v>3706</v>
      </c>
      <c r="H34" s="194" t="s">
        <v>3707</v>
      </c>
      <c r="I34" s="194" t="s">
        <v>3708</v>
      </c>
      <c r="J34" s="194" t="s">
        <v>178</v>
      </c>
      <c r="K34" s="194" t="s">
        <v>3700</v>
      </c>
      <c r="L34" s="194" t="s">
        <v>230</v>
      </c>
      <c r="M34" s="194" t="s">
        <v>3695</v>
      </c>
      <c r="N34" s="194" t="s">
        <v>3709</v>
      </c>
      <c r="O34" s="194" t="s">
        <v>3710</v>
      </c>
    </row>
    <row r="35" spans="1:15" s="224" customFormat="1" ht="409.5">
      <c r="A35" s="207">
        <v>173</v>
      </c>
      <c r="B35" s="207" t="str">
        <f>IF($A35="","",_xlfn.XLOOKUP($A35,Attributes!$A:$A,Attributes!C:C))</f>
        <v>Additional Trade Item Classification Code Value</v>
      </c>
      <c r="C35" s="207" t="str">
        <f>IF($A35="","",_xlfn.XLOOKUP($A35,Attributes!$A:$A,Attributes!T:T))</f>
        <v>additionalTradeItemClassificationCodeValue</v>
      </c>
      <c r="D35" s="207" t="str">
        <f>IF($A35="","",_xlfn.XLOOKUP($A35,Attributes!$A:$A,Attributes!I:I))</f>
        <v>Conditionally Mandatory</v>
      </c>
      <c r="E35" s="207" t="str">
        <f>IF($A35="","",_xlfn.XLOOKUP($A35,Attributes!$A:$A,Attributes!J:J))</f>
        <v>Conditionally Mandatory</v>
      </c>
      <c r="F35" s="194" t="s">
        <v>3705</v>
      </c>
      <c r="G35" s="194" t="s">
        <v>3706</v>
      </c>
      <c r="H35" s="194" t="s">
        <v>3707</v>
      </c>
      <c r="I35" s="194" t="s">
        <v>3708</v>
      </c>
      <c r="J35" s="194" t="s">
        <v>178</v>
      </c>
      <c r="K35" s="194" t="s">
        <v>3700</v>
      </c>
      <c r="L35" s="194" t="s">
        <v>230</v>
      </c>
      <c r="M35" s="194" t="s">
        <v>3695</v>
      </c>
      <c r="N35" s="194" t="s">
        <v>3709</v>
      </c>
      <c r="O35" s="194" t="s">
        <v>3711</v>
      </c>
    </row>
    <row r="36" spans="1:15" s="224" customFormat="1" ht="27">
      <c r="A36" s="207">
        <v>175</v>
      </c>
      <c r="B36" s="207" t="str">
        <f>IF($A36="","",_xlfn.XLOOKUP($A36,Attributes!$A:$A,Attributes!C:C))</f>
        <v>Additional Trade Item Classification Version</v>
      </c>
      <c r="C36" s="207" t="str">
        <f>IF($A36="","",_xlfn.XLOOKUP($A36,Attributes!$A:$A,Attributes!T:T))</f>
        <v>AdditionalTradeItemClassificationVersion</v>
      </c>
      <c r="D36" s="207" t="str">
        <f>IF($A36="","",_xlfn.XLOOKUP($A36,Attributes!$A:$A,Attributes!I:I))</f>
        <v>Conditionally Mandatory</v>
      </c>
      <c r="E36" s="207" t="str">
        <f>IF($A36="","",_xlfn.XLOOKUP($A36,Attributes!$A:$A,Attributes!J:J))</f>
        <v>Optional</v>
      </c>
      <c r="F36" s="194" t="s">
        <v>230</v>
      </c>
      <c r="G36" s="194" t="s">
        <v>230</v>
      </c>
      <c r="H36" s="194" t="s">
        <v>230</v>
      </c>
      <c r="I36" s="194" t="s">
        <v>230</v>
      </c>
      <c r="J36" s="194" t="s">
        <v>230</v>
      </c>
      <c r="K36" s="194" t="s">
        <v>230</v>
      </c>
      <c r="L36" s="194" t="s">
        <v>230</v>
      </c>
      <c r="M36" s="194" t="s">
        <v>230</v>
      </c>
      <c r="N36" s="194" t="s">
        <v>230</v>
      </c>
      <c r="O36" s="194" t="s">
        <v>230</v>
      </c>
    </row>
    <row r="37" spans="1:15" s="224" customFormat="1" ht="27">
      <c r="A37" s="207">
        <v>2776</v>
      </c>
      <c r="B37" s="207" t="str">
        <f>IF($A37="","",_xlfn.XLOOKUP($A37,Attributes!$A:$A,Attributes!C:C))</f>
        <v>Import Classification Type Code</v>
      </c>
      <c r="C37" s="207" t="str">
        <f>IF($A37="","",_xlfn.XLOOKUP($A37,Attributes!$A:$A,Attributes!T:T))</f>
        <v>importClassificationTypeCode</v>
      </c>
      <c r="D37" s="207" t="str">
        <f>IF($A37="","",_xlfn.XLOOKUP($A37,Attributes!$A:$A,Attributes!I:I))</f>
        <v>Conditionally Mandatory</v>
      </c>
      <c r="E37" s="207" t="str">
        <f>IF($A37="","",_xlfn.XLOOKUP($A37,Attributes!$A:$A,Attributes!J:J))</f>
        <v>Optional</v>
      </c>
      <c r="F37" s="194" t="s">
        <v>230</v>
      </c>
      <c r="G37" s="194" t="s">
        <v>230</v>
      </c>
      <c r="H37" s="194" t="s">
        <v>230</v>
      </c>
      <c r="I37" s="194" t="s">
        <v>230</v>
      </c>
      <c r="J37" s="194" t="s">
        <v>230</v>
      </c>
      <c r="K37" s="194" t="s">
        <v>230</v>
      </c>
      <c r="L37" s="194" t="s">
        <v>230</v>
      </c>
      <c r="M37" s="194" t="s">
        <v>230</v>
      </c>
      <c r="N37" s="194" t="s">
        <v>230</v>
      </c>
      <c r="O37" s="194" t="s">
        <v>230</v>
      </c>
    </row>
    <row r="38" spans="1:15" s="224" customFormat="1">
      <c r="A38" s="207">
        <v>2777</v>
      </c>
      <c r="B38" s="207" t="str">
        <f>IF($A38="","",_xlfn.XLOOKUP($A38,Attributes!$A:$A,Attributes!C:C))</f>
        <v>Import Classification Value</v>
      </c>
      <c r="C38" s="207" t="str">
        <f>IF($A38="","",_xlfn.XLOOKUP($A38,Attributes!$A:$A,Attributes!T:T))</f>
        <v>importClassificationValue</v>
      </c>
      <c r="D38" s="207" t="str">
        <f>IF($A38="","",_xlfn.XLOOKUP($A38,Attributes!$A:$A,Attributes!I:I))</f>
        <v>Optional</v>
      </c>
      <c r="E38" s="207" t="str">
        <f>IF($A38="","",_xlfn.XLOOKUP($A38,Attributes!$A:$A,Attributes!J:J))</f>
        <v>Optional</v>
      </c>
      <c r="F38" s="194" t="s">
        <v>230</v>
      </c>
      <c r="G38" s="194" t="s">
        <v>230</v>
      </c>
      <c r="H38" s="194" t="s">
        <v>230</v>
      </c>
      <c r="I38" s="194" t="s">
        <v>230</v>
      </c>
      <c r="J38" s="194" t="s">
        <v>230</v>
      </c>
      <c r="K38" s="194" t="s">
        <v>230</v>
      </c>
      <c r="L38" s="194" t="s">
        <v>230</v>
      </c>
      <c r="M38" s="194" t="s">
        <v>230</v>
      </c>
      <c r="N38" s="194" t="s">
        <v>230</v>
      </c>
      <c r="O38" s="194" t="s">
        <v>230</v>
      </c>
    </row>
    <row r="39" spans="1:15" s="224" customFormat="1" ht="297">
      <c r="A39" s="207">
        <v>3541</v>
      </c>
      <c r="B39" s="207" t="str">
        <f>IF($A39="","",_xlfn.XLOOKUP($A39,Attributes!$A:$A,Attributes!C:C))</f>
        <v>Brand Name</v>
      </c>
      <c r="C39" s="207" t="str">
        <f>IF($A39="","",_xlfn.XLOOKUP($A39,Attributes!$A:$A,Attributes!T:T))</f>
        <v>brandName</v>
      </c>
      <c r="D39" s="207" t="str">
        <f>IF($A39="","",_xlfn.XLOOKUP($A39,Attributes!$A:$A,Attributes!I:I))</f>
        <v>Optional</v>
      </c>
      <c r="E39" s="207" t="str">
        <f>IF($A39="","",_xlfn.XLOOKUP($A39,Attributes!$A:$A,Attributes!J:J))</f>
        <v>Mandatory</v>
      </c>
      <c r="F39" s="194" t="s">
        <v>450</v>
      </c>
      <c r="G39" s="194" t="s">
        <v>3712</v>
      </c>
      <c r="H39" s="194" t="s">
        <v>3713</v>
      </c>
      <c r="I39" s="194" t="s">
        <v>3714</v>
      </c>
      <c r="J39" s="194" t="s">
        <v>178</v>
      </c>
      <c r="K39" s="194" t="s">
        <v>3677</v>
      </c>
      <c r="L39" s="194" t="s">
        <v>230</v>
      </c>
      <c r="M39" s="194" t="s">
        <v>178</v>
      </c>
      <c r="N39" s="194" t="s">
        <v>3678</v>
      </c>
      <c r="O39" s="194" t="s">
        <v>230</v>
      </c>
    </row>
    <row r="40" spans="1:15" s="224" customFormat="1" ht="202.5">
      <c r="A40" s="207">
        <v>3504</v>
      </c>
      <c r="B40" s="207" t="str">
        <f>IF($A40="","",_xlfn.XLOOKUP($A40,Attributes!$A:$A,Attributes!C:C))</f>
        <v>Additional Trade Item Description</v>
      </c>
      <c r="C40" s="207" t="str">
        <f>IF($A40="","",_xlfn.XLOOKUP($A40,Attributes!$A:$A,Attributes!T:T))</f>
        <v>additionalTradeItemDescription</v>
      </c>
      <c r="D40" s="207" t="str">
        <f>IF($A40="","",_xlfn.XLOOKUP($A40,Attributes!$A:$A,Attributes!I:I))</f>
        <v>Optional</v>
      </c>
      <c r="E40" s="207" t="str">
        <f>IF($A40="","",_xlfn.XLOOKUP($A40,Attributes!$A:$A,Attributes!J:J))</f>
        <v>Optional</v>
      </c>
      <c r="F40" s="194" t="s">
        <v>3715</v>
      </c>
      <c r="G40" s="194" t="s">
        <v>3716</v>
      </c>
      <c r="H40" s="194" t="s">
        <v>3717</v>
      </c>
      <c r="I40" s="194" t="s">
        <v>3718</v>
      </c>
      <c r="J40" s="194" t="s">
        <v>178</v>
      </c>
      <c r="K40" s="194" t="s">
        <v>3700</v>
      </c>
      <c r="L40" s="194" t="s">
        <v>230</v>
      </c>
      <c r="M40" s="194" t="s">
        <v>3695</v>
      </c>
      <c r="N40" s="194" t="s">
        <v>3678</v>
      </c>
      <c r="O40" s="194" t="s">
        <v>230</v>
      </c>
    </row>
    <row r="41" spans="1:15" s="224" customFormat="1">
      <c r="A41" s="207">
        <v>3517</v>
      </c>
      <c r="B41" s="207" t="str">
        <f>IF($A41="","",_xlfn.XLOOKUP($A41,Attributes!$A:$A,Attributes!C:C))</f>
        <v>Trade Item Description</v>
      </c>
      <c r="C41" s="207" t="str">
        <f>IF($A41="","",_xlfn.XLOOKUP($A41,Attributes!$A:$A,Attributes!T:T))</f>
        <v>tradeItemDescription</v>
      </c>
      <c r="D41" s="207" t="str">
        <f>IF($A41="","",_xlfn.XLOOKUP($A41,Attributes!$A:$A,Attributes!I:I))</f>
        <v>Mandatory</v>
      </c>
      <c r="E41" s="207" t="str">
        <f>IF($A41="","",_xlfn.XLOOKUP($A41,Attributes!$A:$A,Attributes!J:J))</f>
        <v>Mandatory</v>
      </c>
      <c r="F41" s="194" t="s">
        <v>230</v>
      </c>
      <c r="G41" s="194" t="s">
        <v>230</v>
      </c>
      <c r="H41" s="194" t="s">
        <v>230</v>
      </c>
      <c r="I41" s="194" t="s">
        <v>230</v>
      </c>
      <c r="J41" s="194" t="s">
        <v>230</v>
      </c>
      <c r="K41" s="194" t="s">
        <v>230</v>
      </c>
      <c r="L41" s="194" t="s">
        <v>230</v>
      </c>
      <c r="M41" s="194" t="s">
        <v>230</v>
      </c>
      <c r="N41" s="194" t="s">
        <v>230</v>
      </c>
      <c r="O41" s="194" t="s">
        <v>230</v>
      </c>
    </row>
    <row r="42" spans="1:15" s="224" customFormat="1">
      <c r="A42" s="207">
        <v>3506</v>
      </c>
      <c r="B42" s="207" t="str">
        <f>IF($A42="","",_xlfn.XLOOKUP($A42,Attributes!$A:$A,Attributes!C:C))</f>
        <v>Description Short</v>
      </c>
      <c r="C42" s="207" t="str">
        <f>IF($A42="","",_xlfn.XLOOKUP($A42,Attributes!$A:$A,Attributes!T:T))</f>
        <v>descriptionShort</v>
      </c>
      <c r="D42" s="207" t="str">
        <f>IF($A42="","",_xlfn.XLOOKUP($A42,Attributes!$A:$A,Attributes!I:I))</f>
        <v>Optional</v>
      </c>
      <c r="E42" s="207" t="str">
        <f>IF($A42="","",_xlfn.XLOOKUP($A42,Attributes!$A:$A,Attributes!J:J))</f>
        <v>Mandatory</v>
      </c>
      <c r="F42" s="194" t="s">
        <v>230</v>
      </c>
      <c r="G42" s="194" t="s">
        <v>230</v>
      </c>
      <c r="H42" s="194" t="s">
        <v>230</v>
      </c>
      <c r="I42" s="194" t="s">
        <v>230</v>
      </c>
      <c r="J42" s="194" t="s">
        <v>230</v>
      </c>
      <c r="K42" s="194" t="s">
        <v>230</v>
      </c>
      <c r="L42" s="194" t="s">
        <v>230</v>
      </c>
      <c r="M42" s="194" t="s">
        <v>230</v>
      </c>
      <c r="N42" s="194" t="s">
        <v>230</v>
      </c>
      <c r="O42" s="194" t="s">
        <v>230</v>
      </c>
    </row>
    <row r="43" spans="1:15" s="224" customFormat="1" ht="121.5">
      <c r="A43" s="207">
        <v>203</v>
      </c>
      <c r="B43" s="207" t="str">
        <f>IF($A43="","",_xlfn.XLOOKUP($A43,Attributes!$A:$A,Attributes!C:C))</f>
        <v>Child Trade Item Identification</v>
      </c>
      <c r="C43" s="207" t="str">
        <f>IF($A43="","",_xlfn.XLOOKUP($A43,Attributes!$A:$A,Attributes!T:T))</f>
        <v>ChildTradeItem/gtin</v>
      </c>
      <c r="D43" s="207" t="str">
        <f>IF($A43="","",_xlfn.XLOOKUP($A43,Attributes!$A:$A,Attributes!I:I))</f>
        <v>Conditionally Mandatory</v>
      </c>
      <c r="E43" s="207" t="str">
        <f>IF($A43="","",_xlfn.XLOOKUP($A43,Attributes!$A:$A,Attributes!J:J))</f>
        <v>Conditionally Mandatory</v>
      </c>
      <c r="F43" s="194" t="s">
        <v>3719</v>
      </c>
      <c r="G43" s="194" t="s">
        <v>230</v>
      </c>
      <c r="H43" s="194" t="s">
        <v>3720</v>
      </c>
      <c r="I43" s="194" t="s">
        <v>230</v>
      </c>
      <c r="J43" s="194" t="s">
        <v>3721</v>
      </c>
      <c r="K43" s="194" t="s">
        <v>3694</v>
      </c>
      <c r="L43" s="194" t="s">
        <v>3722</v>
      </c>
      <c r="M43" s="194" t="s">
        <v>3695</v>
      </c>
      <c r="N43" s="194" t="s">
        <v>3678</v>
      </c>
      <c r="O43" s="194" t="s">
        <v>3723</v>
      </c>
    </row>
    <row r="44" spans="1:15" s="224" customFormat="1" ht="324">
      <c r="A44" s="207">
        <v>202</v>
      </c>
      <c r="B44" s="207" t="str">
        <f>IF($A44="","",_xlfn.XLOOKUP($A44,Attributes!$A:$A,Attributes!C:C))</f>
        <v>Quantity Of Next Lower Level Trade Item</v>
      </c>
      <c r="C44" s="207" t="str">
        <f>IF($A44="","",_xlfn.XLOOKUP($A44,Attributes!$A:$A,Attributes!T:T))</f>
        <v>quantityOfNextLowerLevelTradeItem</v>
      </c>
      <c r="D44" s="207" t="str">
        <f>IF($A44="","",_xlfn.XLOOKUP($A44,Attributes!$A:$A,Attributes!I:I))</f>
        <v>Conditionally Mandatory</v>
      </c>
      <c r="E44" s="207" t="str">
        <f>IF($A44="","",_xlfn.XLOOKUP($A44,Attributes!$A:$A,Attributes!J:J))</f>
        <v>Conditionally Mandatory</v>
      </c>
      <c r="F44" s="194" t="s">
        <v>3724</v>
      </c>
      <c r="G44" s="194" t="s">
        <v>3725</v>
      </c>
      <c r="H44" s="194" t="s">
        <v>3726</v>
      </c>
      <c r="I44" s="194" t="s">
        <v>3727</v>
      </c>
      <c r="J44" s="194" t="s">
        <v>3721</v>
      </c>
      <c r="K44" s="194" t="s">
        <v>3694</v>
      </c>
      <c r="L44" s="194" t="s">
        <v>230</v>
      </c>
      <c r="M44" s="194" t="s">
        <v>3695</v>
      </c>
      <c r="N44" s="194" t="s">
        <v>3678</v>
      </c>
      <c r="O44" s="194" t="s">
        <v>230</v>
      </c>
    </row>
    <row r="45" spans="1:15" s="224" customFormat="1" ht="27">
      <c r="A45" s="207">
        <v>199</v>
      </c>
      <c r="B45" s="207" t="str">
        <f>IF($A45="","",_xlfn.XLOOKUP($A45,Attributes!$A:$A,Attributes!C:C))</f>
        <v>Quantity of Children</v>
      </c>
      <c r="C45" s="207" t="str">
        <f>IF($A45="","",_xlfn.XLOOKUP($A45,Attributes!$A:$A,Attributes!T:T))</f>
        <v>quantityOfChildren</v>
      </c>
      <c r="D45" s="207" t="str">
        <f>IF($A45="","",_xlfn.XLOOKUP($A45,Attributes!$A:$A,Attributes!I:I))</f>
        <v>Conditionally Mandatory</v>
      </c>
      <c r="E45" s="207" t="str">
        <f>IF($A45="","",_xlfn.XLOOKUP($A45,Attributes!$A:$A,Attributes!J:J))</f>
        <v>Conditionally Mandatory</v>
      </c>
      <c r="F45" s="194" t="s">
        <v>230</v>
      </c>
      <c r="G45" s="194" t="s">
        <v>230</v>
      </c>
      <c r="H45" s="194" t="s">
        <v>230</v>
      </c>
      <c r="I45" s="194" t="s">
        <v>230</v>
      </c>
      <c r="J45" s="194" t="s">
        <v>230</v>
      </c>
      <c r="K45" s="194" t="s">
        <v>230</v>
      </c>
      <c r="L45" s="194" t="s">
        <v>230</v>
      </c>
      <c r="M45" s="194" t="s">
        <v>230</v>
      </c>
      <c r="N45" s="194" t="s">
        <v>230</v>
      </c>
      <c r="O45" s="194" t="s">
        <v>230</v>
      </c>
    </row>
    <row r="46" spans="1:15" s="224" customFormat="1" ht="324">
      <c r="A46" s="207">
        <v>200</v>
      </c>
      <c r="B46" s="207" t="str">
        <f>IF($A46="","",_xlfn.XLOOKUP($A46,Attributes!$A:$A,Attributes!C:C))</f>
        <v>Total Quantity Of Next Lower Level Trade Item</v>
      </c>
      <c r="C46" s="207" t="str">
        <f>IF($A46="","",_xlfn.XLOOKUP($A46,Attributes!$A:$A,Attributes!T:T))</f>
        <v>totalQuantityOfNextLowerLevelTradeItem</v>
      </c>
      <c r="D46" s="207" t="str">
        <f>IF($A46="","",_xlfn.XLOOKUP($A46,Attributes!$A:$A,Attributes!I:I))</f>
        <v>Conditionally Mandatory</v>
      </c>
      <c r="E46" s="207" t="str">
        <f>IF($A46="","",_xlfn.XLOOKUP($A46,Attributes!$A:$A,Attributes!J:J))</f>
        <v>Conditionally Mandatory</v>
      </c>
      <c r="F46" s="194" t="s">
        <v>3724</v>
      </c>
      <c r="G46" s="194" t="s">
        <v>3725</v>
      </c>
      <c r="H46" s="194" t="s">
        <v>3726</v>
      </c>
      <c r="I46" s="194" t="s">
        <v>3727</v>
      </c>
      <c r="J46" s="194" t="s">
        <v>3721</v>
      </c>
      <c r="K46" s="194" t="s">
        <v>3694</v>
      </c>
      <c r="L46" s="194" t="s">
        <v>230</v>
      </c>
      <c r="M46" s="194" t="s">
        <v>230</v>
      </c>
      <c r="N46" s="194" t="s">
        <v>230</v>
      </c>
      <c r="O46" s="194" t="s">
        <v>230</v>
      </c>
    </row>
    <row r="47" spans="1:15" s="224" customFormat="1" ht="27">
      <c r="A47" s="207">
        <v>2999</v>
      </c>
      <c r="B47" s="207" t="str">
        <f>IF($A47="","",_xlfn.XLOOKUP($A47,Attributes!$A:$A,Attributes!C:C))</f>
        <v>Referenced File Type Code</v>
      </c>
      <c r="C47" s="207" t="str">
        <f>IF($A47="","",_xlfn.XLOOKUP($A47,Attributes!$A:$A,Attributes!T:T))</f>
        <v>referencedFileTypeCode</v>
      </c>
      <c r="D47" s="207" t="str">
        <f>IF($A47="","",_xlfn.XLOOKUP($A47,Attributes!$A:$A,Attributes!I:I))</f>
        <v>Conditionally Mandatory</v>
      </c>
      <c r="E47" s="207" t="str">
        <f>IF($A47="","",_xlfn.XLOOKUP($A47,Attributes!$A:$A,Attributes!J:J))</f>
        <v>Mandatory</v>
      </c>
      <c r="F47" s="194" t="s">
        <v>230</v>
      </c>
      <c r="G47" s="194" t="s">
        <v>230</v>
      </c>
      <c r="H47" s="194" t="s">
        <v>230</v>
      </c>
      <c r="I47" s="194" t="s">
        <v>230</v>
      </c>
      <c r="J47" s="194" t="s">
        <v>230</v>
      </c>
      <c r="K47" s="194" t="s">
        <v>230</v>
      </c>
      <c r="L47" s="194" t="s">
        <v>230</v>
      </c>
      <c r="M47" s="194" t="s">
        <v>230</v>
      </c>
      <c r="N47" s="194" t="s">
        <v>230</v>
      </c>
      <c r="O47" s="194" t="s">
        <v>230</v>
      </c>
    </row>
    <row r="48" spans="1:15" s="224" customFormat="1">
      <c r="A48" s="207">
        <v>3000</v>
      </c>
      <c r="B48" s="207" t="str">
        <f>IF($A48="","",_xlfn.XLOOKUP($A48,Attributes!$A:$A,Attributes!C:C))</f>
        <v>Uniform Resource Identifier</v>
      </c>
      <c r="C48" s="207" t="str">
        <f>IF($A48="","",_xlfn.XLOOKUP($A48,Attributes!$A:$A,Attributes!T:T))</f>
        <v>uniformResourceIdentifier</v>
      </c>
      <c r="D48" s="207" t="str">
        <f>IF($A48="","",_xlfn.XLOOKUP($A48,Attributes!$A:$A,Attributes!I:I))</f>
        <v>Optional</v>
      </c>
      <c r="E48" s="207" t="str">
        <f>IF($A48="","",_xlfn.XLOOKUP($A48,Attributes!$A:$A,Attributes!J:J))</f>
        <v>Mandatory</v>
      </c>
      <c r="F48" s="194" t="s">
        <v>230</v>
      </c>
      <c r="G48" s="194" t="s">
        <v>230</v>
      </c>
      <c r="H48" s="194" t="s">
        <v>230</v>
      </c>
      <c r="I48" s="194" t="s">
        <v>230</v>
      </c>
      <c r="J48" s="194" t="s">
        <v>230</v>
      </c>
      <c r="K48" s="194" t="s">
        <v>230</v>
      </c>
      <c r="L48" s="194" t="s">
        <v>230</v>
      </c>
      <c r="M48" s="194" t="s">
        <v>230</v>
      </c>
      <c r="N48" s="194" t="s">
        <v>230</v>
      </c>
      <c r="O48" s="194" t="s">
        <v>230</v>
      </c>
    </row>
    <row r="49" spans="1:15" s="224" customFormat="1" ht="27">
      <c r="A49" s="207">
        <v>2995</v>
      </c>
      <c r="B49" s="207" t="str">
        <f>IF($A49="","",_xlfn.XLOOKUP($A49,Attributes!$A:$A,Attributes!C:C))</f>
        <v>File Name</v>
      </c>
      <c r="C49" s="207" t="str">
        <f>IF($A49="","",_xlfn.XLOOKUP($A49,Attributes!$A:$A,Attributes!T:T))</f>
        <v xml:space="preserve">fileName
</v>
      </c>
      <c r="D49" s="207" t="str">
        <f>IF($A49="","",_xlfn.XLOOKUP($A49,Attributes!$A:$A,Attributes!I:I))</f>
        <v>Conditionally Optional</v>
      </c>
      <c r="E49" s="207" t="str">
        <f>IF($A49="","",_xlfn.XLOOKUP($A49,Attributes!$A:$A,Attributes!J:J))</f>
        <v>Mandatory</v>
      </c>
      <c r="F49" s="194" t="s">
        <v>230</v>
      </c>
      <c r="G49" s="194" t="s">
        <v>230</v>
      </c>
      <c r="H49" s="194" t="s">
        <v>230</v>
      </c>
      <c r="I49" s="194" t="s">
        <v>230</v>
      </c>
      <c r="J49" s="194" t="s">
        <v>230</v>
      </c>
      <c r="K49" s="194" t="s">
        <v>230</v>
      </c>
      <c r="L49" s="194" t="s">
        <v>230</v>
      </c>
      <c r="M49" s="194" t="s">
        <v>230</v>
      </c>
      <c r="N49" s="194" t="s">
        <v>230</v>
      </c>
      <c r="O49" s="194" t="s">
        <v>230</v>
      </c>
    </row>
    <row r="50" spans="1:15" s="224" customFormat="1">
      <c r="A50" s="207">
        <v>665</v>
      </c>
      <c r="B50" s="207" t="str">
        <f>IF($A50="","",_xlfn.XLOOKUP($A50,Attributes!$A:$A,Attributes!C:C))</f>
        <v>Certification Agency</v>
      </c>
      <c r="C50" s="207" t="str">
        <f>IF($A50="","",_xlfn.XLOOKUP($A50,Attributes!$A:$A,Attributes!T:T))</f>
        <v>certificationAgency</v>
      </c>
      <c r="D50" s="207" t="str">
        <f>IF($A50="","",_xlfn.XLOOKUP($A50,Attributes!$A:$A,Attributes!I:I))</f>
        <v>Conditionally Optional</v>
      </c>
      <c r="E50" s="207" t="str">
        <f>IF($A50="","",_xlfn.XLOOKUP($A50,Attributes!$A:$A,Attributes!J:J))</f>
        <v>Optional</v>
      </c>
      <c r="F50" s="194" t="s">
        <v>230</v>
      </c>
      <c r="G50" s="194" t="s">
        <v>230</v>
      </c>
      <c r="H50" s="194" t="s">
        <v>230</v>
      </c>
      <c r="I50" s="194" t="s">
        <v>230</v>
      </c>
      <c r="J50" s="194" t="s">
        <v>230</v>
      </c>
      <c r="K50" s="194" t="s">
        <v>230</v>
      </c>
      <c r="L50" s="194" t="s">
        <v>230</v>
      </c>
      <c r="M50" s="194" t="s">
        <v>230</v>
      </c>
      <c r="N50" s="194" t="s">
        <v>230</v>
      </c>
      <c r="O50" s="194" t="s">
        <v>230</v>
      </c>
    </row>
    <row r="51" spans="1:15" s="224" customFormat="1" ht="27">
      <c r="A51" s="207">
        <v>685</v>
      </c>
      <c r="B51" s="207" t="str">
        <f>IF($A51="","",_xlfn.XLOOKUP($A51,Attributes!$A:$A,Attributes!C:C))</f>
        <v>Certification Value</v>
      </c>
      <c r="C51" s="207" t="str">
        <f>IF($A51="","",_xlfn.XLOOKUP($A51,Attributes!$A:$A,Attributes!T:T))</f>
        <v>certificationValue</v>
      </c>
      <c r="D51" s="207" t="str">
        <f>IF($A51="","",_xlfn.XLOOKUP($A51,Attributes!$A:$A,Attributes!I:I))</f>
        <v>Optional</v>
      </c>
      <c r="E51" s="207" t="str">
        <f>IF($A51="","",_xlfn.XLOOKUP($A51,Attributes!$A:$A,Attributes!J:J))</f>
        <v>Conditionally Mandatory</v>
      </c>
      <c r="F51" s="194" t="s">
        <v>230</v>
      </c>
      <c r="G51" s="194" t="s">
        <v>230</v>
      </c>
      <c r="H51" s="194" t="s">
        <v>230</v>
      </c>
      <c r="I51" s="194" t="s">
        <v>230</v>
      </c>
      <c r="J51" s="194" t="s">
        <v>230</v>
      </c>
      <c r="K51" s="194" t="s">
        <v>230</v>
      </c>
      <c r="L51" s="194" t="s">
        <v>230</v>
      </c>
      <c r="M51" s="194" t="s">
        <v>230</v>
      </c>
      <c r="N51" s="194" t="s">
        <v>230</v>
      </c>
      <c r="O51" s="194" t="s">
        <v>230</v>
      </c>
    </row>
    <row r="52" spans="1:15" s="224" customFormat="1" ht="27">
      <c r="A52" s="207">
        <v>682</v>
      </c>
      <c r="B52" s="207" t="str">
        <f>IF($A52="","",_xlfn.XLOOKUP($A52,Attributes!$A:$A,Attributes!C:C))</f>
        <v>Certification Effective End Date Time</v>
      </c>
      <c r="C52" s="207" t="str">
        <f>IF($A52="","",_xlfn.XLOOKUP($A52,Attributes!$A:$A,Attributes!T:T))</f>
        <v>certificationEffectiveEndDateTime</v>
      </c>
      <c r="D52" s="207" t="str">
        <f>IF($A52="","",_xlfn.XLOOKUP($A52,Attributes!$A:$A,Attributes!I:I))</f>
        <v>Conditionally Optional</v>
      </c>
      <c r="E52" s="207" t="str">
        <f>IF($A52="","",_xlfn.XLOOKUP($A52,Attributes!$A:$A,Attributes!J:J))</f>
        <v>Conditionally Mandatory</v>
      </c>
      <c r="F52" s="194" t="s">
        <v>230</v>
      </c>
      <c r="G52" s="194" t="s">
        <v>230</v>
      </c>
      <c r="H52" s="194" t="s">
        <v>230</v>
      </c>
      <c r="I52" s="194" t="s">
        <v>230</v>
      </c>
      <c r="J52" s="194" t="s">
        <v>230</v>
      </c>
      <c r="K52" s="194" t="s">
        <v>230</v>
      </c>
      <c r="L52" s="194" t="s">
        <v>230</v>
      </c>
      <c r="M52" s="194" t="s">
        <v>230</v>
      </c>
      <c r="N52" s="194" t="s">
        <v>230</v>
      </c>
      <c r="O52" s="194" t="s">
        <v>230</v>
      </c>
    </row>
    <row r="53" spans="1:15" s="224" customFormat="1" ht="27">
      <c r="A53" s="207">
        <v>668</v>
      </c>
      <c r="B53" s="207" t="str">
        <f>IF($A53="","",_xlfn.XLOOKUP($A53,Attributes!$A:$A,Attributes!C:C))</f>
        <v>Additional Certification Organisation Identifier</v>
      </c>
      <c r="C53" s="207" t="str">
        <f>IF($A53="","",_xlfn.XLOOKUP($A53,Attributes!$A:$A,Attributes!T:T))</f>
        <v>additionalCertificationOrganisationIdentifier</v>
      </c>
      <c r="D53" s="207" t="str">
        <f>IF($A53="","",_xlfn.XLOOKUP($A53,Attributes!$A:$A,Attributes!I:I))</f>
        <v>Conditionally Optional</v>
      </c>
      <c r="E53" s="207" t="str">
        <f>IF($A53="","",_xlfn.XLOOKUP($A53,Attributes!$A:$A,Attributes!J:J))</f>
        <v>Conditionally Mandatory</v>
      </c>
      <c r="F53" s="194" t="s">
        <v>230</v>
      </c>
      <c r="G53" s="194" t="s">
        <v>230</v>
      </c>
      <c r="H53" s="194" t="s">
        <v>230</v>
      </c>
      <c r="I53" s="194" t="s">
        <v>230</v>
      </c>
      <c r="J53" s="194" t="s">
        <v>230</v>
      </c>
      <c r="K53" s="194" t="s">
        <v>230</v>
      </c>
      <c r="L53" s="194" t="s">
        <v>230</v>
      </c>
      <c r="M53" s="194" t="s">
        <v>230</v>
      </c>
      <c r="N53" s="194" t="s">
        <v>230</v>
      </c>
      <c r="O53" s="194" t="s">
        <v>230</v>
      </c>
    </row>
    <row r="54" spans="1:15" s="224" customFormat="1" ht="54">
      <c r="A54" s="207">
        <v>669</v>
      </c>
      <c r="B54" s="207" t="str">
        <f>IF($A54="","",_xlfn.XLOOKUP($A54,Attributes!$A:$A,Attributes!C:C))</f>
        <v>Additional Certification Organisation Identifier - Additional Party Identification Type Code</v>
      </c>
      <c r="C54" s="207" t="str">
        <f>IF($A54="","",_xlfn.XLOOKUP($A54,Attributes!$A:$A,Attributes!T:T))</f>
        <v>additionalCertificationOrganisationIdentifier/@additionalPartyIdentificationTypeCode</v>
      </c>
      <c r="D54" s="207" t="str">
        <f>IF($A54="","",_xlfn.XLOOKUP($A54,Attributes!$A:$A,Attributes!I:I))</f>
        <v>Conditionally Mandatory</v>
      </c>
      <c r="E54" s="207" t="str">
        <f>IF($A54="","",_xlfn.XLOOKUP($A54,Attributes!$A:$A,Attributes!J:J))</f>
        <v>Conditionally Mandatory</v>
      </c>
      <c r="F54" s="194" t="s">
        <v>230</v>
      </c>
      <c r="G54" s="194" t="s">
        <v>230</v>
      </c>
      <c r="H54" s="194" t="s">
        <v>230</v>
      </c>
      <c r="I54" s="194" t="s">
        <v>230</v>
      </c>
      <c r="J54" s="194" t="s">
        <v>230</v>
      </c>
      <c r="K54" s="194" t="s">
        <v>230</v>
      </c>
      <c r="L54" s="194" t="s">
        <v>230</v>
      </c>
      <c r="M54" s="194" t="s">
        <v>230</v>
      </c>
      <c r="N54" s="194" t="s">
        <v>230</v>
      </c>
      <c r="O54" s="194" t="s">
        <v>230</v>
      </c>
    </row>
    <row r="55" spans="1:15" s="224" customFormat="1" ht="27">
      <c r="A55" s="207">
        <v>3733</v>
      </c>
      <c r="B55" s="207" t="str">
        <f>IF($A55="","",_xlfn.XLOOKUP($A55,Attributes!$A:$A,Attributes!C:C))</f>
        <v>Net Content</v>
      </c>
      <c r="C55" s="207" t="str">
        <f>IF($A55="","",_xlfn.XLOOKUP($A55,Attributes!$A:$A,Attributes!T:T))</f>
        <v>netContent</v>
      </c>
      <c r="D55" s="207" t="str">
        <f>IF($A55="","",_xlfn.XLOOKUP($A55,Attributes!$A:$A,Attributes!I:I))</f>
        <v>Optional</v>
      </c>
      <c r="E55" s="207" t="str">
        <f>IF($A55="","",_xlfn.XLOOKUP($A55,Attributes!$A:$A,Attributes!J:J))</f>
        <v>Mandatory</v>
      </c>
      <c r="F55" s="194" t="s">
        <v>230</v>
      </c>
      <c r="G55" s="194" t="s">
        <v>230</v>
      </c>
      <c r="H55" s="194" t="s">
        <v>230</v>
      </c>
      <c r="I55" s="194" t="s">
        <v>230</v>
      </c>
      <c r="J55" s="194" t="s">
        <v>230</v>
      </c>
      <c r="K55" s="194" t="s">
        <v>230</v>
      </c>
      <c r="L55" s="194" t="s">
        <v>230</v>
      </c>
      <c r="M55" s="194" t="s">
        <v>230</v>
      </c>
      <c r="N55" s="194" t="s">
        <v>230</v>
      </c>
      <c r="O55" s="194" t="s">
        <v>3688</v>
      </c>
    </row>
    <row r="56" spans="1:15" s="224" customFormat="1" ht="108">
      <c r="A56" s="207">
        <v>2186</v>
      </c>
      <c r="B56" s="207" t="str">
        <f>IF($A56="","",_xlfn.XLOOKUP($A56,Attributes!$A:$A,Attributes!C:C))</f>
        <v>Packaging Type Code</v>
      </c>
      <c r="C56" s="207" t="str">
        <f>IF($A56="","",_xlfn.XLOOKUP($A56,Attributes!$A:$A,Attributes!T:T))</f>
        <v>packagingTypeCode</v>
      </c>
      <c r="D56" s="207" t="str">
        <f>IF($A56="","",_xlfn.XLOOKUP($A56,Attributes!$A:$A,Attributes!I:I))</f>
        <v>Optional</v>
      </c>
      <c r="E56" s="207" t="str">
        <f>IF($A56="","",_xlfn.XLOOKUP($A56,Attributes!$A:$A,Attributes!J:J))</f>
        <v>Optional</v>
      </c>
      <c r="F56" s="194" t="s">
        <v>3728</v>
      </c>
      <c r="G56" s="194" t="s">
        <v>3729</v>
      </c>
      <c r="H56" s="194" t="s">
        <v>3730</v>
      </c>
      <c r="I56" s="194" t="s">
        <v>3731</v>
      </c>
      <c r="J56" s="194" t="s">
        <v>11</v>
      </c>
      <c r="K56" s="194" t="s">
        <v>3694</v>
      </c>
      <c r="L56" s="194" t="s">
        <v>230</v>
      </c>
      <c r="M56" s="194" t="s">
        <v>3695</v>
      </c>
      <c r="N56" s="194" t="s">
        <v>3709</v>
      </c>
      <c r="O56" s="194" t="s">
        <v>3732</v>
      </c>
    </row>
    <row r="57" spans="1:15" s="224" customFormat="1">
      <c r="A57" s="207">
        <v>2794</v>
      </c>
      <c r="B57" s="207" t="str">
        <f>IF($A57="","",_xlfn.XLOOKUP($A57,Attributes!$A:$A,Attributes!C:C))</f>
        <v>Country of Origin Code</v>
      </c>
      <c r="C57" s="207" t="str">
        <f>IF($A57="","",_xlfn.XLOOKUP($A57,Attributes!$A:$A,Attributes!T:T))</f>
        <v>countryCode</v>
      </c>
      <c r="D57" s="207" t="str">
        <f>IF($A57="","",_xlfn.XLOOKUP($A57,Attributes!$A:$A,Attributes!I:I))</f>
        <v>Optional</v>
      </c>
      <c r="E57" s="207" t="str">
        <f>IF($A57="","",_xlfn.XLOOKUP($A57,Attributes!$A:$A,Attributes!J:J))</f>
        <v>Optional</v>
      </c>
      <c r="F57" s="194" t="s">
        <v>230</v>
      </c>
      <c r="G57" s="194" t="s">
        <v>230</v>
      </c>
      <c r="H57" s="194" t="s">
        <v>230</v>
      </c>
      <c r="I57" s="194" t="s">
        <v>230</v>
      </c>
      <c r="J57" s="194" t="s">
        <v>230</v>
      </c>
      <c r="K57" s="194" t="s">
        <v>230</v>
      </c>
      <c r="L57" s="194" t="s">
        <v>230</v>
      </c>
      <c r="M57" s="194" t="s">
        <v>230</v>
      </c>
      <c r="N57" s="194" t="s">
        <v>230</v>
      </c>
      <c r="O57" s="194" t="s">
        <v>230</v>
      </c>
    </row>
    <row r="58" spans="1:15" s="224" customFormat="1">
      <c r="A58" s="207">
        <v>1051</v>
      </c>
      <c r="B58" s="207" t="str">
        <f>IF($A58="","",_xlfn.XLOOKUP($A58,Attributes!$A:$A,Attributes!C:C))</f>
        <v>Ordering Lead Time</v>
      </c>
      <c r="C58" s="207" t="str">
        <f>IF($A58="","",_xlfn.XLOOKUP($A58,Attributes!$A:$A,Attributes!T:T))</f>
        <v>orderingLeadTime</v>
      </c>
      <c r="D58" s="207" t="str">
        <f>IF($A58="","",_xlfn.XLOOKUP($A58,Attributes!$A:$A,Attributes!I:I))</f>
        <v>Optional</v>
      </c>
      <c r="E58" s="207" t="str">
        <f>IF($A58="","",_xlfn.XLOOKUP($A58,Attributes!$A:$A,Attributes!J:J))</f>
        <v>Optional</v>
      </c>
      <c r="F58" s="194" t="s">
        <v>230</v>
      </c>
      <c r="G58" s="194" t="s">
        <v>230</v>
      </c>
      <c r="H58" s="194" t="s">
        <v>230</v>
      </c>
      <c r="I58" s="194" t="s">
        <v>230</v>
      </c>
      <c r="J58" s="194" t="s">
        <v>230</v>
      </c>
      <c r="K58" s="194" t="s">
        <v>230</v>
      </c>
      <c r="L58" s="194" t="s">
        <v>230</v>
      </c>
      <c r="M58" s="194" t="s">
        <v>230</v>
      </c>
      <c r="N58" s="194" t="s">
        <v>230</v>
      </c>
      <c r="O58" s="194" t="s">
        <v>230</v>
      </c>
    </row>
    <row r="59" spans="1:15" s="224" customFormat="1">
      <c r="A59" s="207">
        <v>1021</v>
      </c>
      <c r="B59" s="207" t="str">
        <f>IF($A59="","",_xlfn.XLOOKUP($A59,Attributes!$A:$A,Attributes!C:C))</f>
        <v>Order Quantity Multiple</v>
      </c>
      <c r="C59" s="207" t="str">
        <f>IF($A59="","",_xlfn.XLOOKUP($A59,Attributes!$A:$A,Attributes!T:T))</f>
        <v>orderQuantityMultiple</v>
      </c>
      <c r="D59" s="207" t="str">
        <f>IF($A59="","",_xlfn.XLOOKUP($A59,Attributes!$A:$A,Attributes!I:I))</f>
        <v>Optional</v>
      </c>
      <c r="E59" s="207" t="str">
        <f>IF($A59="","",_xlfn.XLOOKUP($A59,Attributes!$A:$A,Attributes!J:J))</f>
        <v>Optional</v>
      </c>
      <c r="F59" s="194" t="s">
        <v>230</v>
      </c>
      <c r="G59" s="194" t="s">
        <v>230</v>
      </c>
      <c r="H59" s="194" t="s">
        <v>230</v>
      </c>
      <c r="I59" s="194" t="s">
        <v>230</v>
      </c>
      <c r="J59" s="194" t="s">
        <v>230</v>
      </c>
      <c r="K59" s="194" t="s">
        <v>230</v>
      </c>
      <c r="L59" s="194" t="s">
        <v>230</v>
      </c>
      <c r="M59" s="194" t="s">
        <v>230</v>
      </c>
      <c r="N59" s="194" t="s">
        <v>230</v>
      </c>
      <c r="O59" s="194" t="s">
        <v>230</v>
      </c>
    </row>
    <row r="60" spans="1:15" s="224" customFormat="1" ht="27">
      <c r="A60" s="207">
        <v>115</v>
      </c>
      <c r="B60" s="207" t="str">
        <f>IF($A60="","",_xlfn.XLOOKUP($A60,Attributes!$A:$A,Attributes!C:C))</f>
        <v>Referenced Trade Item Type Code</v>
      </c>
      <c r="C60" s="207" t="str">
        <f>IF($A60="","",_xlfn.XLOOKUP($A60,Attributes!$A:$A,Attributes!T:T))</f>
        <v>referencedTradeItemTypeCode</v>
      </c>
      <c r="D60" s="207" t="str">
        <f>IF($A60="","",_xlfn.XLOOKUP($A60,Attributes!$A:$A,Attributes!I:I))</f>
        <v>Conditionally Mandatory</v>
      </c>
      <c r="E60" s="207" t="str">
        <f>IF($A60="","",_xlfn.XLOOKUP($A60,Attributes!$A:$A,Attributes!J:J))</f>
        <v>Conditionally Mandatory</v>
      </c>
      <c r="F60" s="194" t="s">
        <v>230</v>
      </c>
      <c r="G60" s="194" t="s">
        <v>230</v>
      </c>
      <c r="H60" s="194" t="s">
        <v>230</v>
      </c>
      <c r="I60" s="194" t="s">
        <v>230</v>
      </c>
      <c r="J60" s="194" t="s">
        <v>230</v>
      </c>
      <c r="K60" s="194" t="s">
        <v>230</v>
      </c>
      <c r="L60" s="194" t="s">
        <v>230</v>
      </c>
      <c r="M60" s="194" t="s">
        <v>230</v>
      </c>
      <c r="N60" s="194" t="s">
        <v>230</v>
      </c>
      <c r="O60" s="194" t="s">
        <v>230</v>
      </c>
    </row>
    <row r="61" spans="1:15" s="224" customFormat="1" ht="27">
      <c r="A61" s="207">
        <v>116</v>
      </c>
      <c r="B61" s="207" t="str">
        <f>IF($A61="","",_xlfn.XLOOKUP($A61,Attributes!$A:$A,Attributes!C:C))</f>
        <v>Referenced Trade Item / gtin</v>
      </c>
      <c r="C61" s="207" t="str">
        <f>IF($A61="","",_xlfn.XLOOKUP($A61,Attributes!$A:$A,Attributes!T:T))</f>
        <v>gtin</v>
      </c>
      <c r="D61" s="207" t="str">
        <f>IF($A61="","",_xlfn.XLOOKUP($A61,Attributes!$A:$A,Attributes!I:I))</f>
        <v>Optional</v>
      </c>
      <c r="E61" s="207" t="str">
        <f>IF($A61="","",_xlfn.XLOOKUP($A61,Attributes!$A:$A,Attributes!J:J))</f>
        <v>Conditionally Mandatory</v>
      </c>
      <c r="F61" s="194" t="s">
        <v>230</v>
      </c>
      <c r="G61" s="194" t="s">
        <v>230</v>
      </c>
      <c r="H61" s="194" t="s">
        <v>230</v>
      </c>
      <c r="I61" s="194" t="s">
        <v>230</v>
      </c>
      <c r="J61" s="194" t="s">
        <v>230</v>
      </c>
      <c r="K61" s="194" t="s">
        <v>230</v>
      </c>
      <c r="L61" s="194" t="s">
        <v>230</v>
      </c>
      <c r="M61" s="194" t="s">
        <v>230</v>
      </c>
      <c r="N61" s="194" t="s">
        <v>230</v>
      </c>
      <c r="O61" s="194" t="s">
        <v>230</v>
      </c>
    </row>
    <row r="62" spans="1:15" s="224" customFormat="1" ht="27">
      <c r="A62" s="207">
        <v>1152</v>
      </c>
      <c r="B62" s="207" t="str">
        <f>IF($A62="","",_xlfn.XLOOKUP($A62,Attributes!$A:$A,Attributes!C:C))</f>
        <v>Duty Fee Tax Type Code</v>
      </c>
      <c r="C62" s="207" t="str">
        <f>IF($A62="","",_xlfn.XLOOKUP($A62,Attributes!$A:$A,Attributes!T:T))</f>
        <v>dutyFeeTaxTypeCode</v>
      </c>
      <c r="D62" s="207" t="str">
        <f>IF($A62="","",_xlfn.XLOOKUP($A62,Attributes!$A:$A,Attributes!I:I))</f>
        <v>Conditionally Mandatory</v>
      </c>
      <c r="E62" s="207" t="str">
        <f>IF($A62="","",_xlfn.XLOOKUP($A62,Attributes!$A:$A,Attributes!J:J))</f>
        <v>Optional</v>
      </c>
      <c r="F62" s="194" t="s">
        <v>230</v>
      </c>
      <c r="G62" s="194" t="s">
        <v>230</v>
      </c>
      <c r="H62" s="194" t="s">
        <v>230</v>
      </c>
      <c r="I62" s="194" t="s">
        <v>230</v>
      </c>
      <c r="J62" s="194" t="s">
        <v>230</v>
      </c>
      <c r="K62" s="194" t="s">
        <v>230</v>
      </c>
      <c r="L62" s="194" t="s">
        <v>230</v>
      </c>
      <c r="M62" s="194" t="s">
        <v>230</v>
      </c>
      <c r="N62" s="194" t="s">
        <v>230</v>
      </c>
      <c r="O62" s="194" t="s">
        <v>230</v>
      </c>
    </row>
    <row r="63" spans="1:15" s="224" customFormat="1">
      <c r="A63" s="207">
        <v>1175</v>
      </c>
      <c r="B63" s="207" t="str">
        <f>IF($A63="","",_xlfn.XLOOKUP($A63,Attributes!$A:$A,Attributes!C:C))</f>
        <v>Duty Fee Tax Category Code</v>
      </c>
      <c r="C63" s="207" t="str">
        <f>IF($A63="","",_xlfn.XLOOKUP($A63,Attributes!$A:$A,Attributes!T:T))</f>
        <v>dutyFeeTaxCategoryCode</v>
      </c>
      <c r="D63" s="207" t="str">
        <f>IF($A63="","",_xlfn.XLOOKUP($A63,Attributes!$A:$A,Attributes!I:I))</f>
        <v>Optional</v>
      </c>
      <c r="E63" s="207" t="str">
        <f>IF($A63="","",_xlfn.XLOOKUP($A63,Attributes!$A:$A,Attributes!J:J))</f>
        <v>Optional</v>
      </c>
      <c r="F63" s="194" t="s">
        <v>230</v>
      </c>
      <c r="G63" s="194" t="s">
        <v>230</v>
      </c>
      <c r="H63" s="194" t="s">
        <v>230</v>
      </c>
      <c r="I63" s="194" t="s">
        <v>230</v>
      </c>
      <c r="J63" s="194" t="s">
        <v>230</v>
      </c>
      <c r="K63" s="194" t="s">
        <v>230</v>
      </c>
      <c r="L63" s="194" t="s">
        <v>230</v>
      </c>
      <c r="M63" s="194" t="s">
        <v>230</v>
      </c>
      <c r="N63" s="194" t="s">
        <v>230</v>
      </c>
      <c r="O63" s="194" t="s">
        <v>230</v>
      </c>
    </row>
    <row r="64" spans="1:15" ht="27">
      <c r="A64" s="207">
        <v>1146</v>
      </c>
      <c r="B64" s="207" t="str">
        <f>IF($A64="","",_xlfn.XLOOKUP($A64,Attributes!$A:$A,Attributes!C:C))</f>
        <v>Duty Fee Tax Agency Code</v>
      </c>
      <c r="C64" s="207" t="str">
        <f>IF($A64="","",_xlfn.XLOOKUP($A64,Attributes!$A:$A,Attributes!T:T))</f>
        <v>dutyFeeTaxAgencyCode</v>
      </c>
      <c r="D64" s="207" t="str">
        <f>IF($A64="","",_xlfn.XLOOKUP($A64,Attributes!$A:$A,Attributes!I:I))</f>
        <v>Conditionally Mandatory</v>
      </c>
      <c r="E64" s="207" t="str">
        <f>IF($A64="","",_xlfn.XLOOKUP($A64,Attributes!$A:$A,Attributes!J:J))</f>
        <v>Optional</v>
      </c>
      <c r="F64" s="194" t="s">
        <v>230</v>
      </c>
      <c r="G64" s="194" t="s">
        <v>230</v>
      </c>
      <c r="H64" s="194" t="s">
        <v>230</v>
      </c>
      <c r="I64" s="194" t="s">
        <v>230</v>
      </c>
      <c r="J64" s="194" t="s">
        <v>230</v>
      </c>
      <c r="K64" s="194" t="s">
        <v>230</v>
      </c>
      <c r="L64" s="194" t="s">
        <v>230</v>
      </c>
      <c r="M64" s="194" t="s">
        <v>230</v>
      </c>
      <c r="N64" s="194" t="s">
        <v>230</v>
      </c>
      <c r="O64" s="194" t="s">
        <v>230</v>
      </c>
    </row>
    <row r="65" spans="1:15" ht="405">
      <c r="A65" s="207">
        <v>1434</v>
      </c>
      <c r="B65" s="207" t="str">
        <f>IF($A65="","",_xlfn.XLOOKUP($A65,Attributes!$A:$A,Attributes!C:C))</f>
        <v>Does Trade Item Contain Latex</v>
      </c>
      <c r="C65" s="207" t="str">
        <f>IF($A65="","",_xlfn.XLOOKUP($A65,Attributes!$A:$A,Attributes!T:T))</f>
        <v>doesTradeItemContainLatex</v>
      </c>
      <c r="D65" s="207" t="str">
        <f>IF($A65="","",_xlfn.XLOOKUP($A65,Attributes!$A:$A,Attributes!I:I))</f>
        <v>Optional</v>
      </c>
      <c r="E65" s="207" t="str">
        <f>IF($A65="","",_xlfn.XLOOKUP($A65,Attributes!$A:$A,Attributes!J:J))</f>
        <v>Mandatory</v>
      </c>
      <c r="F65" s="194" t="s">
        <v>3733</v>
      </c>
      <c r="G65" s="194" t="s">
        <v>231</v>
      </c>
      <c r="H65" s="194" t="s">
        <v>3734</v>
      </c>
      <c r="I65" s="194" t="s">
        <v>3735</v>
      </c>
      <c r="J65" s="194" t="s">
        <v>178</v>
      </c>
      <c r="K65" s="194" t="s">
        <v>3677</v>
      </c>
      <c r="L65" s="194" t="s">
        <v>3736</v>
      </c>
      <c r="M65" s="194" t="s">
        <v>178</v>
      </c>
      <c r="N65" s="194" t="s">
        <v>3678</v>
      </c>
      <c r="O65" s="194" t="s">
        <v>3737</v>
      </c>
    </row>
    <row r="66" spans="1:15" ht="162">
      <c r="A66" s="207">
        <v>1581</v>
      </c>
      <c r="B66" s="207" t="str">
        <f>IF($A66="","",_xlfn.XLOOKUP($A66,Attributes!$A:$A,Attributes!C:C))</f>
        <v>MRI Compatibility Code</v>
      </c>
      <c r="C66" s="207" t="str">
        <f>IF($A66="","",_xlfn.XLOOKUP($A66,Attributes!$A:$A,Attributes!T:T))</f>
        <v>mRICompatibilityCode</v>
      </c>
      <c r="D66" s="207" t="str">
        <f>IF($A66="","",_xlfn.XLOOKUP($A66,Attributes!$A:$A,Attributes!I:I))</f>
        <v>Optional</v>
      </c>
      <c r="E66" s="207" t="str">
        <f>IF($A66="","",_xlfn.XLOOKUP($A66,Attributes!$A:$A,Attributes!J:J))</f>
        <v>Conditionally Mandatory</v>
      </c>
      <c r="F66" s="194" t="s">
        <v>3738</v>
      </c>
      <c r="G66" s="194" t="s">
        <v>230</v>
      </c>
      <c r="H66" s="194" t="s">
        <v>3739</v>
      </c>
      <c r="I66" s="194" t="s">
        <v>3740</v>
      </c>
      <c r="J66" s="194" t="s">
        <v>178</v>
      </c>
      <c r="K66" s="194" t="s">
        <v>3741</v>
      </c>
      <c r="L66" s="194" t="s">
        <v>3742</v>
      </c>
      <c r="M66" s="194" t="s">
        <v>3695</v>
      </c>
      <c r="N66" s="194" t="s">
        <v>3678</v>
      </c>
      <c r="O66" s="194" t="s">
        <v>230</v>
      </c>
    </row>
    <row r="67" spans="1:15" ht="229.5">
      <c r="A67" s="207">
        <v>1593</v>
      </c>
      <c r="B67" s="207" t="str">
        <f>IF($A67="","",_xlfn.XLOOKUP($A67,Attributes!$A:$A,Attributes!C:C))</f>
        <v>Initial Manufacturer Sterilisation Code</v>
      </c>
      <c r="C67" s="207" t="str">
        <f>IF($A67="","",_xlfn.XLOOKUP($A67,Attributes!$A:$A,Attributes!T:T))</f>
        <v>initialManufacturerSterilisationCode</v>
      </c>
      <c r="D67" s="207" t="str">
        <f>IF($A67="","",_xlfn.XLOOKUP($A67,Attributes!$A:$A,Attributes!I:I))</f>
        <v>Optional</v>
      </c>
      <c r="E67" s="207" t="str">
        <f>IF($A67="","",_xlfn.XLOOKUP($A67,Attributes!$A:$A,Attributes!J:J))</f>
        <v>Mandatory</v>
      </c>
      <c r="F67" s="194" t="s">
        <v>3743</v>
      </c>
      <c r="G67" s="194" t="s">
        <v>231</v>
      </c>
      <c r="H67" s="194" t="s">
        <v>3744</v>
      </c>
      <c r="I67" s="194" t="s">
        <v>3745</v>
      </c>
      <c r="J67" s="194" t="s">
        <v>178</v>
      </c>
      <c r="K67" s="194" t="s">
        <v>3677</v>
      </c>
      <c r="L67" s="194" t="s">
        <v>3736</v>
      </c>
      <c r="M67" s="194" t="s">
        <v>178</v>
      </c>
      <c r="N67" s="194" t="s">
        <v>3678</v>
      </c>
      <c r="O67" s="194" t="s">
        <v>3746</v>
      </c>
    </row>
    <row r="68" spans="1:15" ht="337.5">
      <c r="A68" s="207">
        <v>1594</v>
      </c>
      <c r="B68" s="207" t="str">
        <f>IF($A68="","",_xlfn.XLOOKUP($A68,Attributes!$A:$A,Attributes!C:C))</f>
        <v>Initial Sterilisation Prior to Use Code</v>
      </c>
      <c r="C68" s="207" t="str">
        <f>IF($A68="","",_xlfn.XLOOKUP($A68,Attributes!$A:$A,Attributes!T:T))</f>
        <v>initialSterilisationPriorToUseCode</v>
      </c>
      <c r="D68" s="207" t="str">
        <f>IF($A68="","",_xlfn.XLOOKUP($A68,Attributes!$A:$A,Attributes!I:I))</f>
        <v>Optional</v>
      </c>
      <c r="E68" s="207" t="str">
        <f>IF($A68="","",_xlfn.XLOOKUP($A68,Attributes!$A:$A,Attributes!J:J))</f>
        <v>Conditionally Mandatory</v>
      </c>
      <c r="F68" s="194" t="s">
        <v>3747</v>
      </c>
      <c r="G68" s="194" t="s">
        <v>3748</v>
      </c>
      <c r="H68" s="194" t="s">
        <v>3749</v>
      </c>
      <c r="I68" s="194" t="s">
        <v>3750</v>
      </c>
      <c r="J68" s="194" t="s">
        <v>3751</v>
      </c>
      <c r="K68" s="194" t="s">
        <v>3700</v>
      </c>
      <c r="L68" s="194" t="s">
        <v>3752</v>
      </c>
      <c r="M68" s="194" t="s">
        <v>3695</v>
      </c>
      <c r="N68" s="194" t="s">
        <v>3678</v>
      </c>
      <c r="O68" s="194" t="s">
        <v>3753</v>
      </c>
    </row>
    <row r="69" spans="1:15" ht="175.5">
      <c r="A69" s="207">
        <v>1598</v>
      </c>
      <c r="B69" s="207" t="str">
        <f>IF($A69="","",_xlfn.XLOOKUP($A69,Attributes!$A:$A,Attributes!C:C))</f>
        <v>Manufacturer Declared Reusability Type Code</v>
      </c>
      <c r="C69" s="207" t="str">
        <f>IF($A69="","",_xlfn.XLOOKUP($A69,Attributes!$A:$A,Attributes!T:T))</f>
        <v>manufacturerDeclaredReusabilityTypeCode</v>
      </c>
      <c r="D69" s="207" t="str">
        <f>IF($A69="","",_xlfn.XLOOKUP($A69,Attributes!$A:$A,Attributes!I:I))</f>
        <v>Optional</v>
      </c>
      <c r="E69" s="207" t="str">
        <f>IF($A69="","",_xlfn.XLOOKUP($A69,Attributes!$A:$A,Attributes!J:J))</f>
        <v>Mandatory</v>
      </c>
      <c r="F69" s="194" t="s">
        <v>3754</v>
      </c>
      <c r="G69" s="194" t="s">
        <v>231</v>
      </c>
      <c r="H69" s="194" t="s">
        <v>3755</v>
      </c>
      <c r="I69" s="194" t="s">
        <v>3756</v>
      </c>
      <c r="J69" s="194" t="s">
        <v>178</v>
      </c>
      <c r="K69" s="194" t="s">
        <v>3677</v>
      </c>
      <c r="L69" s="194" t="s">
        <v>3736</v>
      </c>
      <c r="M69" s="194" t="s">
        <v>178</v>
      </c>
      <c r="N69" s="194" t="s">
        <v>3678</v>
      </c>
      <c r="O69" s="194" t="s">
        <v>3757</v>
      </c>
    </row>
    <row r="70" spans="1:15" ht="391.5">
      <c r="A70" s="207">
        <v>6089</v>
      </c>
      <c r="B70" s="207" t="str">
        <f>IF($A70="","",_xlfn.XLOOKUP($A70,Attributes!$A:$A,Attributes!C:C))</f>
        <v>Does Trade Item Contain Human Tissue</v>
      </c>
      <c r="C70" s="207" t="str">
        <f>IF($A70="","",_xlfn.XLOOKUP($A70,Attributes!$A:$A,Attributes!T:T))</f>
        <v>doesTradeItemContainHumanTissue</v>
      </c>
      <c r="D70" s="207" t="str">
        <f>IF($A70="","",_xlfn.XLOOKUP($A70,Attributes!$A:$A,Attributes!I:I))</f>
        <v>Optional</v>
      </c>
      <c r="E70" s="207" t="str">
        <f>IF($A70="","",_xlfn.XLOOKUP($A70,Attributes!$A:$A,Attributes!J:J))</f>
        <v>Conditionally Mandatory</v>
      </c>
      <c r="F70" s="194" t="s">
        <v>3758</v>
      </c>
      <c r="G70" s="194" t="s">
        <v>231</v>
      </c>
      <c r="H70" s="194" t="s">
        <v>3759</v>
      </c>
      <c r="I70" s="194" t="s">
        <v>3760</v>
      </c>
      <c r="J70" s="194" t="s">
        <v>11</v>
      </c>
      <c r="K70" s="194" t="s">
        <v>3700</v>
      </c>
      <c r="L70" s="194" t="s">
        <v>230</v>
      </c>
      <c r="M70" s="194" t="s">
        <v>3695</v>
      </c>
      <c r="N70" s="194" t="s">
        <v>3678</v>
      </c>
      <c r="O70" s="194" t="s">
        <v>3761</v>
      </c>
    </row>
    <row r="71" spans="1:15" ht="405">
      <c r="A71" s="207">
        <v>6077</v>
      </c>
      <c r="B71" s="207" t="str">
        <f>IF($A71="","",_xlfn.XLOOKUP($A71,Attributes!$A:$A,Attributes!C:C))</f>
        <v>Clinical Size Type Code</v>
      </c>
      <c r="C71" s="207" t="str">
        <f>IF($A71="","",_xlfn.XLOOKUP($A71,Attributes!$A:$A,Attributes!T:T))</f>
        <v>clinicalSizeTypeCode</v>
      </c>
      <c r="D71" s="207" t="str">
        <f>IF($A71="","",_xlfn.XLOOKUP($A71,Attributes!$A:$A,Attributes!I:I))</f>
        <v>Conditionally Mandatory</v>
      </c>
      <c r="E71" s="207" t="str">
        <f>IF($A71="","",_xlfn.XLOOKUP($A71,Attributes!$A:$A,Attributes!J:J))</f>
        <v>Conditionally Mandatory</v>
      </c>
      <c r="F71" s="194" t="s">
        <v>3762</v>
      </c>
      <c r="G71" s="194" t="s">
        <v>230</v>
      </c>
      <c r="H71" s="194" t="s">
        <v>3763</v>
      </c>
      <c r="I71" s="194" t="s">
        <v>3764</v>
      </c>
      <c r="J71" s="194" t="s">
        <v>3765</v>
      </c>
      <c r="K71" s="194" t="s">
        <v>3694</v>
      </c>
      <c r="L71" s="194" t="s">
        <v>3766</v>
      </c>
      <c r="M71" s="194" t="s">
        <v>3767</v>
      </c>
      <c r="N71" s="194" t="s">
        <v>3678</v>
      </c>
      <c r="O71" s="194" t="s">
        <v>230</v>
      </c>
    </row>
    <row r="72" spans="1:15" ht="27">
      <c r="A72" s="207">
        <v>6379</v>
      </c>
      <c r="B72" s="207" t="str">
        <f>IF($A72="","",_xlfn.XLOOKUP($A72,Attributes!$A:$A,Attributes!C:C))</f>
        <v>Clinical Size Value Maximum</v>
      </c>
      <c r="C72" s="207" t="str">
        <f>IF($A72="","",_xlfn.XLOOKUP($A72,Attributes!$A:$A,Attributes!T:T))</f>
        <v>clinicalSizeValueMaximum</v>
      </c>
      <c r="D72" s="207" t="str">
        <f>IF($A72="","",_xlfn.XLOOKUP($A72,Attributes!$A:$A,Attributes!I:I))</f>
        <v>Optional</v>
      </c>
      <c r="E72" s="207" t="str">
        <f>IF($A72="","",_xlfn.XLOOKUP($A72,Attributes!$A:$A,Attributes!J:J))</f>
        <v>Conditionally Mandatory</v>
      </c>
      <c r="F72" s="194" t="s">
        <v>230</v>
      </c>
      <c r="G72" s="194" t="s">
        <v>230</v>
      </c>
      <c r="H72" s="194" t="s">
        <v>230</v>
      </c>
      <c r="I72" s="194" t="s">
        <v>230</v>
      </c>
      <c r="J72" s="194" t="s">
        <v>230</v>
      </c>
      <c r="K72" s="194" t="s">
        <v>230</v>
      </c>
      <c r="L72" s="194" t="s">
        <v>230</v>
      </c>
      <c r="M72" s="194" t="s">
        <v>230</v>
      </c>
      <c r="N72" s="194" t="s">
        <v>230</v>
      </c>
      <c r="O72" s="194" t="s">
        <v>230</v>
      </c>
    </row>
    <row r="73" spans="1:15" ht="67.5">
      <c r="A73" s="207">
        <v>6075</v>
      </c>
      <c r="B73" s="207" t="str">
        <f>IF($A73="","",_xlfn.XLOOKUP($A73,Attributes!$A:$A,Attributes!C:C))</f>
        <v>Clinical Size Description</v>
      </c>
      <c r="C73" s="207" t="str">
        <f>IF($A73="","",_xlfn.XLOOKUP($A73,Attributes!$A:$A,Attributes!T:T))</f>
        <v>clinicalSizeDescription</v>
      </c>
      <c r="D73" s="207" t="str">
        <f>IF($A73="","",_xlfn.XLOOKUP($A73,Attributes!$A:$A,Attributes!I:I))</f>
        <v>Conditionally Mandatory</v>
      </c>
      <c r="E73" s="207" t="str">
        <f>IF($A73="","",_xlfn.XLOOKUP($A73,Attributes!$A:$A,Attributes!J:J))</f>
        <v>Conditionally Mandatory</v>
      </c>
      <c r="F73" s="194" t="s">
        <v>3768</v>
      </c>
      <c r="G73" s="194" t="s">
        <v>3769</v>
      </c>
      <c r="H73" s="194" t="s">
        <v>3770</v>
      </c>
      <c r="I73" s="194" t="s">
        <v>3771</v>
      </c>
      <c r="J73" s="194" t="s">
        <v>3772</v>
      </c>
      <c r="K73" s="194" t="s">
        <v>3694</v>
      </c>
      <c r="L73" s="194" t="s">
        <v>230</v>
      </c>
      <c r="M73" s="194" t="s">
        <v>3695</v>
      </c>
      <c r="N73" s="194" t="s">
        <v>3678</v>
      </c>
      <c r="O73" s="194" t="s">
        <v>230</v>
      </c>
    </row>
    <row r="74" spans="1:15" s="225" customFormat="1" ht="175.5">
      <c r="A74" s="207">
        <v>6078</v>
      </c>
      <c r="B74" s="207" t="str">
        <f>IF($A74="","",_xlfn.XLOOKUP($A74,Attributes!$A:$A,Attributes!C:C))</f>
        <v>Clinical Size Value</v>
      </c>
      <c r="C74" s="207" t="str">
        <f>IF($A74="","",_xlfn.XLOOKUP($A74,Attributes!$A:$A,Attributes!T:T))</f>
        <v>clinicalSizeValue</v>
      </c>
      <c r="D74" s="207" t="str">
        <f>IF($A74="","",_xlfn.XLOOKUP($A74,Attributes!$A:$A,Attributes!I:I))</f>
        <v>Optional</v>
      </c>
      <c r="E74" s="207" t="str">
        <f>IF($A74="","",_xlfn.XLOOKUP($A74,Attributes!$A:$A,Attributes!J:J))</f>
        <v>Optional</v>
      </c>
      <c r="F74" s="194" t="s">
        <v>3773</v>
      </c>
      <c r="G74" s="194" t="s">
        <v>3774</v>
      </c>
      <c r="H74" s="194" t="s">
        <v>3775</v>
      </c>
      <c r="I74" s="194" t="s">
        <v>3776</v>
      </c>
      <c r="J74" s="194" t="s">
        <v>3765</v>
      </c>
      <c r="K74" s="194" t="s">
        <v>3694</v>
      </c>
      <c r="L74" s="194" t="s">
        <v>230</v>
      </c>
      <c r="M74" s="194" t="s">
        <v>3695</v>
      </c>
      <c r="N74" s="194" t="s">
        <v>3678</v>
      </c>
      <c r="O74" s="194" t="s">
        <v>230</v>
      </c>
    </row>
    <row r="75" spans="1:15">
      <c r="A75" s="207">
        <v>1580</v>
      </c>
      <c r="B75" s="207" t="str">
        <f>IF($A75="","",_xlfn.XLOOKUP($A75,Attributes!$A:$A,Attributes!C:C))</f>
        <v>Is Trade Item Implantable</v>
      </c>
      <c r="C75" s="207" t="str">
        <f>IF($A75="","",_xlfn.XLOOKUP($A75,Attributes!$A:$A,Attributes!T:T))</f>
        <v>isTradeItemImplantable</v>
      </c>
      <c r="D75" s="207" t="str">
        <f>IF($A75="","",_xlfn.XLOOKUP($A75,Attributes!$A:$A,Attributes!I:I))</f>
        <v>Optional</v>
      </c>
      <c r="E75" s="207" t="str">
        <f>IF($A75="","",_xlfn.XLOOKUP($A75,Attributes!$A:$A,Attributes!J:J))</f>
        <v>Mandatory</v>
      </c>
      <c r="F75" s="194" t="s">
        <v>230</v>
      </c>
      <c r="G75" s="194" t="s">
        <v>230</v>
      </c>
      <c r="H75" s="194" t="s">
        <v>230</v>
      </c>
      <c r="I75" s="194" t="s">
        <v>230</v>
      </c>
      <c r="J75" s="194" t="s">
        <v>230</v>
      </c>
      <c r="K75" s="194" t="s">
        <v>230</v>
      </c>
      <c r="L75" s="194" t="s">
        <v>230</v>
      </c>
      <c r="M75" s="194" t="s">
        <v>230</v>
      </c>
      <c r="N75" s="194" t="s">
        <v>230</v>
      </c>
      <c r="O75" s="194" t="s">
        <v>230</v>
      </c>
    </row>
    <row r="76" spans="1:15" ht="409.5">
      <c r="A76" s="207">
        <v>7233</v>
      </c>
      <c r="B76" s="207" t="str">
        <f>IF($A76="","",_xlfn.XLOOKUP($A76,Attributes!$A:$A,Attributes!C:C))</f>
        <v>Element Claim Code</v>
      </c>
      <c r="C76" s="207" t="str">
        <f>IF($A76="","",_xlfn.XLOOKUP($A76,Attributes!$A:$A,Attributes!T:T))</f>
        <v>claimElementCode</v>
      </c>
      <c r="D76" s="207" t="str">
        <f>IF($A76="","",_xlfn.XLOOKUP($A76,Attributes!$A:$A,Attributes!I:I))</f>
        <v>Conditionally Mandatory</v>
      </c>
      <c r="E76" s="207" t="str">
        <f>IF($A76="","",_xlfn.XLOOKUP($A76,Attributes!$A:$A,Attributes!J:J))</f>
        <v>Mandatory</v>
      </c>
      <c r="F76" s="194" t="s">
        <v>3777</v>
      </c>
      <c r="G76" s="194" t="s">
        <v>231</v>
      </c>
      <c r="H76" s="194" t="s">
        <v>3778</v>
      </c>
      <c r="I76" s="194" t="s">
        <v>3779</v>
      </c>
      <c r="J76" s="194" t="s">
        <v>11</v>
      </c>
      <c r="K76" s="194" t="s">
        <v>3700</v>
      </c>
      <c r="L76" s="194" t="s">
        <v>230</v>
      </c>
      <c r="M76" s="194" t="s">
        <v>3695</v>
      </c>
      <c r="N76" s="194" t="s">
        <v>3678</v>
      </c>
      <c r="O76" s="194" t="s">
        <v>3780</v>
      </c>
    </row>
    <row r="77" spans="1:15" ht="409.5">
      <c r="A77" s="207">
        <v>7237</v>
      </c>
      <c r="B77" s="207" t="str">
        <f>IF($A77="","",_xlfn.XLOOKUP($A77,Attributes!$A:$A,Attributes!C:C))</f>
        <v>Claim Type Code</v>
      </c>
      <c r="C77" s="207" t="str">
        <f>IF($A77="","",_xlfn.XLOOKUP($A77,Attributes!$A:$A,Attributes!T:T))</f>
        <v>claimTypeCode</v>
      </c>
      <c r="D77" s="207" t="str">
        <f>IF($A77="","",_xlfn.XLOOKUP($A77,Attributes!$A:$A,Attributes!I:I))</f>
        <v>Conditionally Mandatory</v>
      </c>
      <c r="E77" s="207" t="str">
        <f>IF($A77="","",_xlfn.XLOOKUP($A77,Attributes!$A:$A,Attributes!J:J))</f>
        <v>Mandatory</v>
      </c>
      <c r="F77" s="194" t="s">
        <v>3777</v>
      </c>
      <c r="G77" s="194" t="s">
        <v>231</v>
      </c>
      <c r="H77" s="194" t="s">
        <v>3778</v>
      </c>
      <c r="I77" s="194" t="s">
        <v>3779</v>
      </c>
      <c r="J77" s="194" t="s">
        <v>11</v>
      </c>
      <c r="K77" s="194" t="s">
        <v>3700</v>
      </c>
      <c r="L77" s="194" t="s">
        <v>230</v>
      </c>
      <c r="M77" s="194" t="s">
        <v>3695</v>
      </c>
      <c r="N77" s="194" t="s">
        <v>3678</v>
      </c>
      <c r="O77" s="194" t="s">
        <v>3781</v>
      </c>
    </row>
    <row r="78" spans="1:15" ht="409.5">
      <c r="A78" s="207">
        <v>7235</v>
      </c>
      <c r="B78" s="207" t="str">
        <f>IF($A78="","",_xlfn.XLOOKUP($A78,Attributes!$A:$A,Attributes!C:C))</f>
        <v>Claim Marked on Package</v>
      </c>
      <c r="C78" s="207" t="str">
        <f>IF($A78="","",_xlfn.XLOOKUP($A78,Attributes!$A:$A,Attributes!T:T))</f>
        <v>claimMarkedOnPackage</v>
      </c>
      <c r="D78" s="207" t="str">
        <f>IF($A78="","",_xlfn.XLOOKUP($A78,Attributes!$A:$A,Attributes!I:I))</f>
        <v>Optional</v>
      </c>
      <c r="E78" s="207" t="str">
        <f>IF($A78="","",_xlfn.XLOOKUP($A78,Attributes!$A:$A,Attributes!J:J))</f>
        <v>Optional</v>
      </c>
      <c r="F78" s="194" t="s">
        <v>3777</v>
      </c>
      <c r="G78" s="194" t="s">
        <v>231</v>
      </c>
      <c r="H78" s="194" t="s">
        <v>3778</v>
      </c>
      <c r="I78" s="194" t="s">
        <v>3779</v>
      </c>
      <c r="J78" s="194" t="s">
        <v>11</v>
      </c>
      <c r="K78" s="194" t="s">
        <v>3700</v>
      </c>
      <c r="L78" s="194" t="s">
        <v>230</v>
      </c>
      <c r="M78" s="194" t="s">
        <v>3695</v>
      </c>
      <c r="N78" s="194" t="s">
        <v>3678</v>
      </c>
      <c r="O78" s="194" t="s">
        <v>3782</v>
      </c>
    </row>
    <row r="79" spans="1:15">
      <c r="A79" s="207">
        <v>1599</v>
      </c>
      <c r="B79" s="207" t="str">
        <f>IF($A79="","",_xlfn.XLOOKUP($A79,Attributes!$A:$A,Attributes!C:C))</f>
        <v>Maximum Cycles Reusable</v>
      </c>
      <c r="C79" s="207" t="str">
        <f>IF($A79="","",_xlfn.XLOOKUP($A79,Attributes!$A:$A,Attributes!T:T))</f>
        <v>maximumCyclesReusable</v>
      </c>
      <c r="D79" s="207" t="str">
        <f>IF($A79="","",_xlfn.XLOOKUP($A79,Attributes!$A:$A,Attributes!I:I))</f>
        <v>Optional</v>
      </c>
      <c r="E79" s="207" t="str">
        <f>IF($A79="","",_xlfn.XLOOKUP($A79,Attributes!$A:$A,Attributes!J:J))</f>
        <v>Optional</v>
      </c>
      <c r="F79" s="194" t="s">
        <v>230</v>
      </c>
      <c r="G79" s="194" t="s">
        <v>230</v>
      </c>
      <c r="H79" s="194" t="s">
        <v>230</v>
      </c>
      <c r="I79" s="194" t="s">
        <v>230</v>
      </c>
      <c r="J79" s="194" t="s">
        <v>230</v>
      </c>
      <c r="K79" s="194" t="s">
        <v>230</v>
      </c>
      <c r="L79" s="194" t="s">
        <v>230</v>
      </c>
      <c r="M79" s="194" t="s">
        <v>230</v>
      </c>
      <c r="N79" s="194" t="s">
        <v>230</v>
      </c>
      <c r="O79" s="194" t="s">
        <v>230</v>
      </c>
    </row>
    <row r="80" spans="1:15" ht="27">
      <c r="A80" s="207">
        <v>6346</v>
      </c>
      <c r="B80" s="207" t="str">
        <f>IF($A80="","",_xlfn.XLOOKUP($A80,Attributes!$A:$A,Attributes!C:C))</f>
        <v xml:space="preserve">Has Device Measuring Function
</v>
      </c>
      <c r="C80" s="207" t="str">
        <f>IF($A80="","",_xlfn.XLOOKUP($A80,Attributes!$A:$A,Attributes!T:T))</f>
        <v>hasDeviceMeasuringFunction</v>
      </c>
      <c r="D80" s="207" t="str">
        <f>IF($A80="","",_xlfn.XLOOKUP($A80,Attributes!$A:$A,Attributes!I:I))</f>
        <v>Optional</v>
      </c>
      <c r="E80" s="207" t="str">
        <f>IF($A80="","",_xlfn.XLOOKUP($A80,Attributes!$A:$A,Attributes!J:J))</f>
        <v>Conditionally Mandatory</v>
      </c>
      <c r="F80" s="194" t="s">
        <v>230</v>
      </c>
      <c r="G80" s="194" t="s">
        <v>230</v>
      </c>
      <c r="H80" s="194" t="s">
        <v>230</v>
      </c>
      <c r="I80" s="194" t="s">
        <v>230</v>
      </c>
      <c r="J80" s="194" t="s">
        <v>230</v>
      </c>
      <c r="K80" s="194" t="s">
        <v>230</v>
      </c>
      <c r="L80" s="194" t="s">
        <v>230</v>
      </c>
      <c r="M80" s="194" t="s">
        <v>230</v>
      </c>
      <c r="N80" s="194" t="s">
        <v>230</v>
      </c>
      <c r="O80" s="194" t="s">
        <v>230</v>
      </c>
    </row>
    <row r="81" spans="1:15" ht="27">
      <c r="A81" s="207">
        <v>6359</v>
      </c>
      <c r="B81" s="207" t="str">
        <f>IF($A81="","",_xlfn.XLOOKUP($A81,Attributes!$A:$A,Attributes!C:C))</f>
        <v>Is Reusable Surgical Instrument</v>
      </c>
      <c r="C81" s="207" t="str">
        <f>IF($A81="","",_xlfn.XLOOKUP($A81,Attributes!$A:$A,Attributes!T:T))</f>
        <v>isReusableSurgicalInstrument</v>
      </c>
      <c r="D81" s="207" t="str">
        <f>IF($A81="","",_xlfn.XLOOKUP($A81,Attributes!$A:$A,Attributes!I:I))</f>
        <v>Optional</v>
      </c>
      <c r="E81" s="207" t="str">
        <f>IF($A81="","",_xlfn.XLOOKUP($A81,Attributes!$A:$A,Attributes!J:J))</f>
        <v>Conditionally Mandatory</v>
      </c>
      <c r="F81" s="194" t="s">
        <v>230</v>
      </c>
      <c r="G81" s="194" t="s">
        <v>230</v>
      </c>
      <c r="H81" s="194" t="s">
        <v>230</v>
      </c>
      <c r="I81" s="194" t="s">
        <v>230</v>
      </c>
      <c r="J81" s="194" t="s">
        <v>230</v>
      </c>
      <c r="K81" s="194" t="s">
        <v>230</v>
      </c>
      <c r="L81" s="194" t="s">
        <v>230</v>
      </c>
      <c r="M81" s="194" t="s">
        <v>230</v>
      </c>
      <c r="N81" s="194" t="s">
        <v>230</v>
      </c>
      <c r="O81" s="194" t="s">
        <v>230</v>
      </c>
    </row>
    <row r="82" spans="1:15" ht="27">
      <c r="A82" s="207">
        <v>6356</v>
      </c>
      <c r="B82" s="207" t="str">
        <f>IF($A82="","",_xlfn.XLOOKUP($A82,Attributes!$A:$A,Attributes!C:C))</f>
        <v>Is Device Exempt From Implant Obligations</v>
      </c>
      <c r="C82" s="207" t="str">
        <f>IF($A82="","",_xlfn.XLOOKUP($A82,Attributes!$A:$A,Attributes!T:T))</f>
        <v>isDeviceExemptFromImplantObligations</v>
      </c>
      <c r="D82" s="207" t="str">
        <f>IF($A82="","",_xlfn.XLOOKUP($A82,Attributes!$A:$A,Attributes!I:I))</f>
        <v>Optional</v>
      </c>
      <c r="E82" s="207" t="str">
        <f>IF($A82="","",_xlfn.XLOOKUP($A82,Attributes!$A:$A,Attributes!J:J))</f>
        <v>Conditionally Mandatory</v>
      </c>
      <c r="F82" s="194" t="s">
        <v>230</v>
      </c>
      <c r="G82" s="194" t="s">
        <v>230</v>
      </c>
      <c r="H82" s="194" t="s">
        <v>230</v>
      </c>
      <c r="I82" s="194" t="s">
        <v>230</v>
      </c>
      <c r="J82" s="194" t="s">
        <v>230</v>
      </c>
      <c r="K82" s="194" t="s">
        <v>230</v>
      </c>
      <c r="L82" s="194" t="s">
        <v>230</v>
      </c>
      <c r="M82" s="194" t="s">
        <v>230</v>
      </c>
      <c r="N82" s="194" t="s">
        <v>230</v>
      </c>
      <c r="O82" s="194" t="s">
        <v>230</v>
      </c>
    </row>
    <row r="83" spans="1:15" s="225" customFormat="1">
      <c r="A83" s="207">
        <v>3120</v>
      </c>
      <c r="B83" s="207" t="str">
        <f>IF($A83="","",_xlfn.XLOOKUP($A83,Attributes!$A:$A,Attributes!C:C))</f>
        <v>Volatile Organic Compound</v>
      </c>
      <c r="C83" s="207" t="str">
        <f>IF($A83="","",_xlfn.XLOOKUP($A83,Attributes!$A:$A,Attributes!T:T))</f>
        <v>volatileOrganicCompound</v>
      </c>
      <c r="D83" s="207" t="str">
        <f>IF($A83="","",_xlfn.XLOOKUP($A83,Attributes!$A:$A,Attributes!I:I))</f>
        <v>Optional</v>
      </c>
      <c r="E83" s="207" t="str">
        <f>IF($A83="","",_xlfn.XLOOKUP($A83,Attributes!$A:$A,Attributes!J:J))</f>
        <v>Optional</v>
      </c>
      <c r="F83" s="194" t="s">
        <v>230</v>
      </c>
      <c r="G83" s="194" t="s">
        <v>230</v>
      </c>
      <c r="H83" s="194" t="s">
        <v>230</v>
      </c>
      <c r="I83" s="194" t="s">
        <v>230</v>
      </c>
      <c r="J83" s="194" t="s">
        <v>230</v>
      </c>
      <c r="K83" s="194" t="s">
        <v>230</v>
      </c>
      <c r="L83" s="194" t="s">
        <v>230</v>
      </c>
      <c r="M83" s="194" t="s">
        <v>230</v>
      </c>
      <c r="N83" s="194" t="s">
        <v>230</v>
      </c>
      <c r="O83" s="194" t="s">
        <v>230</v>
      </c>
    </row>
    <row r="84" spans="1:15" s="225" customFormat="1" ht="40.5">
      <c r="A84" s="207">
        <v>3816</v>
      </c>
      <c r="B84" s="207" t="str">
        <f>IF($A84="","",_xlfn.XLOOKUP($A84,Attributes!$A:$A,Attributes!C:C))</f>
        <v>Cumulative Temperature Interruption Acceptable Time Span Instructions</v>
      </c>
      <c r="C84" s="207" t="str">
        <f>IF($A84="","",_xlfn.XLOOKUP($A84,Attributes!$A:$A,Attributes!T:T))</f>
        <v>cumulativeTemperatureInterruptionAcceptableTimeSpanInstructions</v>
      </c>
      <c r="D84" s="207" t="str">
        <f>IF($A84="","",_xlfn.XLOOKUP($A84,Attributes!$A:$A,Attributes!I:I))</f>
        <v>Optional</v>
      </c>
      <c r="E84" s="207" t="str">
        <f>IF($A84="","",_xlfn.XLOOKUP($A84,Attributes!$A:$A,Attributes!J:J))</f>
        <v>Optional</v>
      </c>
      <c r="F84" s="194" t="s">
        <v>230</v>
      </c>
      <c r="G84" s="194" t="s">
        <v>230</v>
      </c>
      <c r="H84" s="194" t="s">
        <v>230</v>
      </c>
      <c r="I84" s="194" t="s">
        <v>230</v>
      </c>
      <c r="J84" s="194" t="s">
        <v>230</v>
      </c>
      <c r="K84" s="194" t="s">
        <v>230</v>
      </c>
      <c r="L84" s="194" t="s">
        <v>230</v>
      </c>
      <c r="M84" s="194" t="s">
        <v>230</v>
      </c>
      <c r="N84" s="194" t="s">
        <v>230</v>
      </c>
      <c r="O84" s="194" t="s">
        <v>230</v>
      </c>
    </row>
    <row r="85" spans="1:15" s="225" customFormat="1">
      <c r="A85" s="207">
        <v>7176</v>
      </c>
      <c r="B85" s="207" t="str">
        <f>IF($A85="","",_xlfn.XLOOKUP($A85,Attributes!$A:$A,Attributes!C:C))</f>
        <v>Waste Code</v>
      </c>
      <c r="C85" s="207" t="str">
        <f>IF($A85="","",_xlfn.XLOOKUP($A85,Attributes!$A:$A,Attributes!T:T))</f>
        <v>typeOfWasteCode</v>
      </c>
      <c r="D85" s="207" t="str">
        <f>IF($A85="","",_xlfn.XLOOKUP($A85,Attributes!$A:$A,Attributes!I:I))</f>
        <v>Optional</v>
      </c>
      <c r="E85" s="207" t="str">
        <f>IF($A85="","",_xlfn.XLOOKUP($A85,Attributes!$A:$A,Attributes!J:J))</f>
        <v>Mandatory</v>
      </c>
      <c r="F85" s="194" t="s">
        <v>230</v>
      </c>
      <c r="G85" s="194" t="s">
        <v>230</v>
      </c>
      <c r="H85" s="194" t="s">
        <v>230</v>
      </c>
      <c r="I85" s="194" t="s">
        <v>230</v>
      </c>
      <c r="J85" s="194" t="s">
        <v>230</v>
      </c>
      <c r="K85" s="194" t="s">
        <v>230</v>
      </c>
      <c r="L85" s="194" t="s">
        <v>230</v>
      </c>
      <c r="M85" s="194" t="s">
        <v>230</v>
      </c>
      <c r="N85" s="194" t="s">
        <v>230</v>
      </c>
      <c r="O85" s="194" t="s">
        <v>230</v>
      </c>
    </row>
    <row r="86" spans="1:15" s="225" customFormat="1" ht="27">
      <c r="A86" s="207">
        <v>7110</v>
      </c>
      <c r="B86" s="207" t="str">
        <f>IF($A86="","",_xlfn.XLOOKUP($A86,Attributes!$A:$A,Attributes!C:C))</f>
        <v>Required Education or Training Type Code</v>
      </c>
      <c r="C86" s="207" t="str">
        <f>IF($A86="","",_xlfn.XLOOKUP($A86,Attributes!$A:$A,Attributes!T:T))</f>
        <v>requiredEducationTrainingTypeCode</v>
      </c>
      <c r="D86" s="207" t="str">
        <f>IF($A86="","",_xlfn.XLOOKUP($A86,Attributes!$A:$A,Attributes!I:I))</f>
        <v>Optional</v>
      </c>
      <c r="E86" s="207" t="str">
        <f>IF($A86="","",_xlfn.XLOOKUP($A86,Attributes!$A:$A,Attributes!J:J))</f>
        <v>Conditionally Mandatory</v>
      </c>
      <c r="F86" s="194" t="s">
        <v>230</v>
      </c>
      <c r="G86" s="194" t="s">
        <v>230</v>
      </c>
      <c r="H86" s="194" t="s">
        <v>230</v>
      </c>
      <c r="I86" s="194" t="s">
        <v>230</v>
      </c>
      <c r="J86" s="194" t="s">
        <v>230</v>
      </c>
      <c r="K86" s="194" t="s">
        <v>230</v>
      </c>
      <c r="L86" s="194" t="s">
        <v>230</v>
      </c>
      <c r="M86" s="194" t="s">
        <v>230</v>
      </c>
      <c r="N86" s="194" t="s">
        <v>230</v>
      </c>
      <c r="O86" s="194" t="s">
        <v>230</v>
      </c>
    </row>
    <row r="87" spans="1:15" s="225" customFormat="1" ht="27">
      <c r="A87" s="207">
        <v>7103</v>
      </c>
      <c r="B87" s="207" t="str">
        <f>IF($A87="","",_xlfn.XLOOKUP($A87,Attributes!$A:$A,Attributes!C:C))</f>
        <v>Pre-cleaning Indicator</v>
      </c>
      <c r="C87" s="207" t="str">
        <f>IF($A87="","",_xlfn.XLOOKUP($A87,Attributes!$A:$A,Attributes!T:T))</f>
        <v>isPreCleaningNecessary</v>
      </c>
      <c r="D87" s="207" t="str">
        <f>IF($A87="","",_xlfn.XLOOKUP($A87,Attributes!$A:$A,Attributes!I:I))</f>
        <v>Optional</v>
      </c>
      <c r="E87" s="207" t="str">
        <f>IF($A87="","",_xlfn.XLOOKUP($A87,Attributes!$A:$A,Attributes!J:J))</f>
        <v>Conditionally Mandatory</v>
      </c>
      <c r="F87" s="194" t="s">
        <v>230</v>
      </c>
      <c r="G87" s="194" t="s">
        <v>230</v>
      </c>
      <c r="H87" s="194" t="s">
        <v>230</v>
      </c>
      <c r="I87" s="194" t="s">
        <v>230</v>
      </c>
      <c r="J87" s="194" t="s">
        <v>230</v>
      </c>
      <c r="K87" s="194" t="s">
        <v>230</v>
      </c>
      <c r="L87" s="194" t="s">
        <v>230</v>
      </c>
      <c r="M87" s="194" t="s">
        <v>230</v>
      </c>
      <c r="N87" s="194" t="s">
        <v>230</v>
      </c>
      <c r="O87" s="194" t="s">
        <v>230</v>
      </c>
    </row>
    <row r="88" spans="1:15" s="225" customFormat="1" ht="27">
      <c r="A88" s="207">
        <v>7106</v>
      </c>
      <c r="B88" s="207" t="str">
        <f>IF($A88="","",_xlfn.XLOOKUP($A88,Attributes!$A:$A,Attributes!C:C))</f>
        <v>Cleaning Disinfection Process Code</v>
      </c>
      <c r="C88" s="207" t="str">
        <f>IF($A88="","",_xlfn.XLOOKUP($A88,Attributes!$A:$A,Attributes!T:T))</f>
        <v>typeOfCleaningDisinfectionProcessCode</v>
      </c>
      <c r="D88" s="207" t="str">
        <f>IF($A88="","",_xlfn.XLOOKUP($A88,Attributes!$A:$A,Attributes!I:I))</f>
        <v>Optional</v>
      </c>
      <c r="E88" s="207" t="str">
        <f>IF($A88="","",_xlfn.XLOOKUP($A88,Attributes!$A:$A,Attributes!J:J))</f>
        <v>Conditionally Mandatory</v>
      </c>
      <c r="F88" s="194" t="s">
        <v>230</v>
      </c>
      <c r="G88" s="194" t="s">
        <v>230</v>
      </c>
      <c r="H88" s="194" t="s">
        <v>230</v>
      </c>
      <c r="I88" s="194" t="s">
        <v>230</v>
      </c>
      <c r="J88" s="194" t="s">
        <v>230</v>
      </c>
      <c r="K88" s="194" t="s">
        <v>230</v>
      </c>
      <c r="L88" s="194" t="s">
        <v>230</v>
      </c>
      <c r="M88" s="194" t="s">
        <v>230</v>
      </c>
      <c r="N88" s="194" t="s">
        <v>230</v>
      </c>
      <c r="O88" s="194" t="s">
        <v>230</v>
      </c>
    </row>
    <row r="89" spans="1:15" s="225" customFormat="1" ht="27">
      <c r="A89" s="207">
        <v>7104</v>
      </c>
      <c r="B89" s="207" t="str">
        <f>IF($A89="","",_xlfn.XLOOKUP($A89,Attributes!$A:$A,Attributes!C:C))</f>
        <v>Product Cleaning Type Code</v>
      </c>
      <c r="C89" s="207" t="str">
        <f>IF($A89="","",_xlfn.XLOOKUP($A89,Attributes!$A:$A,Attributes!T:T))</f>
        <v>typeOfCleaningCode</v>
      </c>
      <c r="D89" s="207" t="str">
        <f>IF($A89="","",_xlfn.XLOOKUP($A89,Attributes!$A:$A,Attributes!I:I))</f>
        <v>Optional</v>
      </c>
      <c r="E89" s="207" t="str">
        <f>IF($A89="","",_xlfn.XLOOKUP($A89,Attributes!$A:$A,Attributes!J:J))</f>
        <v>Conditionally Mandatory</v>
      </c>
      <c r="F89" s="194" t="s">
        <v>230</v>
      </c>
      <c r="G89" s="194" t="s">
        <v>230</v>
      </c>
      <c r="H89" s="194" t="s">
        <v>230</v>
      </c>
      <c r="I89" s="194" t="s">
        <v>230</v>
      </c>
      <c r="J89" s="194" t="s">
        <v>230</v>
      </c>
      <c r="K89" s="194" t="s">
        <v>230</v>
      </c>
      <c r="L89" s="194" t="s">
        <v>230</v>
      </c>
      <c r="M89" s="194" t="s">
        <v>230</v>
      </c>
      <c r="N89" s="194" t="s">
        <v>230</v>
      </c>
      <c r="O89" s="194" t="s">
        <v>230</v>
      </c>
    </row>
    <row r="90" spans="1:15" s="225" customFormat="1" ht="27">
      <c r="A90" s="207">
        <v>7108</v>
      </c>
      <c r="B90" s="207" t="str">
        <f>IF($A90="","",_xlfn.XLOOKUP($A90,Attributes!$A:$A,Attributes!C:C))</f>
        <v>Product Disinfection Type Code</v>
      </c>
      <c r="C90" s="207" t="str">
        <f>IF($A90="","",_xlfn.XLOOKUP($A90,Attributes!$A:$A,Attributes!T:T))</f>
        <v>typeOfDisinfectionCode</v>
      </c>
      <c r="D90" s="207" t="str">
        <f>IF($A90="","",_xlfn.XLOOKUP($A90,Attributes!$A:$A,Attributes!I:I))</f>
        <v>Optional</v>
      </c>
      <c r="E90" s="207" t="str">
        <f>IF($A90="","",_xlfn.XLOOKUP($A90,Attributes!$A:$A,Attributes!J:J))</f>
        <v>Conditionally Mandatory</v>
      </c>
      <c r="F90" s="194" t="s">
        <v>230</v>
      </c>
      <c r="G90" s="194" t="s">
        <v>230</v>
      </c>
      <c r="H90" s="194" t="s">
        <v>230</v>
      </c>
      <c r="I90" s="194" t="s">
        <v>230</v>
      </c>
      <c r="J90" s="194" t="s">
        <v>230</v>
      </c>
      <c r="K90" s="194" t="s">
        <v>230</v>
      </c>
      <c r="L90" s="194" t="s">
        <v>230</v>
      </c>
      <c r="M90" s="194" t="s">
        <v>230</v>
      </c>
      <c r="N90" s="194" t="s">
        <v>230</v>
      </c>
      <c r="O90" s="194" t="s">
        <v>230</v>
      </c>
    </row>
    <row r="91" spans="1:15" s="225" customFormat="1" ht="40.5">
      <c r="A91" s="207">
        <v>7112</v>
      </c>
      <c r="B91" s="207" t="str">
        <f>IF($A91="","",_xlfn.XLOOKUP($A91,Attributes!$A:$A,Attributes!C:C))</f>
        <v>Resistance to a Surface Tension Reducing Agent Indicator</v>
      </c>
      <c r="C91" s="207" t="str">
        <f>IF($A91="","",_xlfn.XLOOKUP($A91,Attributes!$A:$A,Attributes!T:T))</f>
        <v>isProductResistantToSurfaceTensionReducingAgent</v>
      </c>
      <c r="D91" s="207" t="str">
        <f>IF($A91="","",_xlfn.XLOOKUP($A91,Attributes!$A:$A,Attributes!I:I))</f>
        <v>Optional</v>
      </c>
      <c r="E91" s="207" t="str">
        <f>IF($A91="","",_xlfn.XLOOKUP($A91,Attributes!$A:$A,Attributes!J:J))</f>
        <v>Conditionally Mandatory</v>
      </c>
      <c r="F91" s="194" t="s">
        <v>230</v>
      </c>
      <c r="G91" s="194" t="s">
        <v>230</v>
      </c>
      <c r="H91" s="194" t="s">
        <v>230</v>
      </c>
      <c r="I91" s="194" t="s">
        <v>230</v>
      </c>
      <c r="J91" s="194" t="s">
        <v>230</v>
      </c>
      <c r="K91" s="194" t="s">
        <v>230</v>
      </c>
      <c r="L91" s="194" t="s">
        <v>230</v>
      </c>
      <c r="M91" s="194" t="s">
        <v>230</v>
      </c>
      <c r="N91" s="194" t="s">
        <v>230</v>
      </c>
      <c r="O91" s="194" t="s">
        <v>230</v>
      </c>
    </row>
    <row r="92" spans="1:15" s="225" customFormat="1" ht="27">
      <c r="A92" s="207">
        <v>8599</v>
      </c>
      <c r="B92" s="207" t="str">
        <f>IF($A92="","",_xlfn.XLOOKUP($A92,Attributes!$A:$A,Attributes!C:C))</f>
        <v>Minimum Process Temperature Timespan</v>
      </c>
      <c r="C92" s="207" t="str">
        <f>IF($A92="","",_xlfn.XLOOKUP($A92,Attributes!$A:$A,Attributes!T:T))</f>
        <v>minimumProcessTemperatureTimeSpan</v>
      </c>
      <c r="D92" s="207" t="str">
        <f>IF($A92="","",_xlfn.XLOOKUP($A92,Attributes!$A:$A,Attributes!I:I))</f>
        <v>Optional</v>
      </c>
      <c r="E92" s="207" t="str">
        <f>IF($A92="","",_xlfn.XLOOKUP($A92,Attributes!$A:$A,Attributes!J:J))</f>
        <v>Conditionally Mandatory</v>
      </c>
      <c r="F92" s="194" t="s">
        <v>230</v>
      </c>
      <c r="G92" s="194" t="s">
        <v>230</v>
      </c>
      <c r="H92" s="194" t="s">
        <v>230</v>
      </c>
      <c r="I92" s="194" t="s">
        <v>230</v>
      </c>
      <c r="J92" s="194" t="s">
        <v>230</v>
      </c>
      <c r="K92" s="194" t="s">
        <v>230</v>
      </c>
      <c r="L92" s="194" t="s">
        <v>230</v>
      </c>
      <c r="M92" s="194" t="s">
        <v>230</v>
      </c>
      <c r="N92" s="194" t="s">
        <v>230</v>
      </c>
      <c r="O92" s="194" t="s">
        <v>230</v>
      </c>
    </row>
    <row r="93" spans="1:15" s="225" customFormat="1" ht="27">
      <c r="A93" s="207">
        <v>8602</v>
      </c>
      <c r="B93" s="207" t="str">
        <f>IF($A93="","",_xlfn.XLOOKUP($A93,Attributes!$A:$A,Attributes!C:C))</f>
        <v>Maximum Process Temperature Timespan</v>
      </c>
      <c r="C93" s="207" t="str">
        <f>IF($A93="","",_xlfn.XLOOKUP($A93,Attributes!$A:$A,Attributes!T:T))</f>
        <v>maximumProcessTemperatureTimeSpan</v>
      </c>
      <c r="D93" s="207" t="str">
        <f>IF($A93="","",_xlfn.XLOOKUP($A93,Attributes!$A:$A,Attributes!I:I))</f>
        <v>Optional</v>
      </c>
      <c r="E93" s="207" t="str">
        <f>IF($A93="","",_xlfn.XLOOKUP($A93,Attributes!$A:$A,Attributes!J:J))</f>
        <v>Conditionally Mandatory</v>
      </c>
      <c r="F93" s="194" t="s">
        <v>230</v>
      </c>
      <c r="G93" s="194" t="s">
        <v>230</v>
      </c>
      <c r="H93" s="194" t="s">
        <v>230</v>
      </c>
      <c r="I93" s="194" t="s">
        <v>230</v>
      </c>
      <c r="J93" s="194" t="s">
        <v>230</v>
      </c>
      <c r="K93" s="194" t="s">
        <v>230</v>
      </c>
      <c r="L93" s="194" t="s">
        <v>230</v>
      </c>
      <c r="M93" s="194" t="s">
        <v>230</v>
      </c>
      <c r="N93" s="194" t="s">
        <v>230</v>
      </c>
      <c r="O93" s="194" t="s">
        <v>230</v>
      </c>
    </row>
    <row r="94" spans="1:15" s="225" customFormat="1" ht="283.5">
      <c r="A94" s="207">
        <v>3830</v>
      </c>
      <c r="B94" s="207" t="str">
        <f>IF($A94="","",_xlfn.XLOOKUP($A94,Attributes!$A:$A,Attributes!C:C))</f>
        <v>Temperature Qualifier Code</v>
      </c>
      <c r="C94" s="207" t="str">
        <f>IF($A94="","",_xlfn.XLOOKUP($A94,Attributes!$A:$A,Attributes!T:T))</f>
        <v>temperatureQualifierCode</v>
      </c>
      <c r="D94" s="207" t="str">
        <f>IF($A94="","",_xlfn.XLOOKUP($A94,Attributes!$A:$A,Attributes!I:I))</f>
        <v>Conditionally Mandatory</v>
      </c>
      <c r="E94" s="207" t="str">
        <f>IF($A94="","",_xlfn.XLOOKUP($A94,Attributes!$A:$A,Attributes!J:J))</f>
        <v>Mandatory</v>
      </c>
      <c r="F94" s="194" t="s">
        <v>3783</v>
      </c>
      <c r="G94" s="194" t="s">
        <v>230</v>
      </c>
      <c r="H94" s="194" t="s">
        <v>3784</v>
      </c>
      <c r="I94" s="194" t="s">
        <v>3785</v>
      </c>
      <c r="J94" s="194" t="s">
        <v>11</v>
      </c>
      <c r="K94" s="194" t="s">
        <v>3700</v>
      </c>
      <c r="L94" s="194" t="s">
        <v>3786</v>
      </c>
      <c r="M94" s="194" t="s">
        <v>3695</v>
      </c>
      <c r="N94" s="194" t="s">
        <v>3678</v>
      </c>
      <c r="O94" s="194" t="s">
        <v>230</v>
      </c>
    </row>
    <row r="95" spans="1:15" s="225" customFormat="1" ht="148.5">
      <c r="A95" s="207">
        <v>3820</v>
      </c>
      <c r="B95" s="207" t="str">
        <f>IF($A95="","",_xlfn.XLOOKUP($A95,Attributes!$A:$A,Attributes!C:C))</f>
        <v>Maximum Temperature</v>
      </c>
      <c r="C95" s="207" t="str">
        <f>IF($A95="","",_xlfn.XLOOKUP($A95,Attributes!$A:$A,Attributes!T:T))</f>
        <v>maximumTemperature</v>
      </c>
      <c r="D95" s="207" t="str">
        <f>IF($A95="","",_xlfn.XLOOKUP($A95,Attributes!$A:$A,Attributes!I:I))</f>
        <v>Optional</v>
      </c>
      <c r="E95" s="207" t="str">
        <f>IF($A95="","",_xlfn.XLOOKUP($A95,Attributes!$A:$A,Attributes!J:J))</f>
        <v>Mandatory</v>
      </c>
      <c r="F95" s="194" t="s">
        <v>3787</v>
      </c>
      <c r="G95" s="194" t="s">
        <v>3788</v>
      </c>
      <c r="H95" s="194" t="s">
        <v>3789</v>
      </c>
      <c r="I95" s="194" t="s">
        <v>3790</v>
      </c>
      <c r="J95" s="194" t="s">
        <v>3791</v>
      </c>
      <c r="K95" s="194" t="s">
        <v>3700</v>
      </c>
      <c r="L95" s="194" t="s">
        <v>230</v>
      </c>
      <c r="M95" s="194" t="s">
        <v>3695</v>
      </c>
      <c r="N95" s="194" t="s">
        <v>3678</v>
      </c>
      <c r="O95" s="194" t="s">
        <v>3792</v>
      </c>
    </row>
    <row r="96" spans="1:15" s="225" customFormat="1" ht="148.5">
      <c r="A96" s="207">
        <v>3826</v>
      </c>
      <c r="B96" s="207" t="str">
        <f>IF($A96="","",_xlfn.XLOOKUP($A96,Attributes!$A:$A,Attributes!C:C))</f>
        <v>Minimum Temperature</v>
      </c>
      <c r="C96" s="207" t="str">
        <f>IF($A96="","",_xlfn.XLOOKUP($A96,Attributes!$A:$A,Attributes!T:T))</f>
        <v>minimumTemperature</v>
      </c>
      <c r="D96" s="207" t="str">
        <f>IF($A96="","",_xlfn.XLOOKUP($A96,Attributes!$A:$A,Attributes!I:I))</f>
        <v>Optional</v>
      </c>
      <c r="E96" s="207" t="str">
        <f>IF($A96="","",_xlfn.XLOOKUP($A96,Attributes!$A:$A,Attributes!J:J))</f>
        <v>Mandatory</v>
      </c>
      <c r="F96" s="194" t="s">
        <v>3793</v>
      </c>
      <c r="G96" s="194" t="s">
        <v>3788</v>
      </c>
      <c r="H96" s="194" t="s">
        <v>3794</v>
      </c>
      <c r="I96" s="194" t="s">
        <v>3795</v>
      </c>
      <c r="J96" s="194" t="s">
        <v>3791</v>
      </c>
      <c r="K96" s="194" t="s">
        <v>3700</v>
      </c>
      <c r="L96" s="194" t="s">
        <v>230</v>
      </c>
      <c r="M96" s="194" t="s">
        <v>3695</v>
      </c>
      <c r="N96" s="194" t="s">
        <v>3678</v>
      </c>
      <c r="O96" s="194" t="s">
        <v>3792</v>
      </c>
    </row>
    <row r="97" spans="1:15" s="225" customFormat="1">
      <c r="A97" s="207">
        <v>3725</v>
      </c>
      <c r="B97" s="207" t="str">
        <f>IF($A97="","",_xlfn.XLOOKUP($A97,Attributes!$A:$A,Attributes!C:C))</f>
        <v>Height</v>
      </c>
      <c r="C97" s="207" t="str">
        <f>IF($A97="","",_xlfn.XLOOKUP($A97,Attributes!$A:$A,Attributes!T:T))</f>
        <v>height</v>
      </c>
      <c r="D97" s="207" t="str">
        <f>IF($A97="","",_xlfn.XLOOKUP($A97,Attributes!$A:$A,Attributes!I:I))</f>
        <v>Optional</v>
      </c>
      <c r="E97" s="207" t="str">
        <f>IF($A97="","",_xlfn.XLOOKUP($A97,Attributes!$A:$A,Attributes!J:J))</f>
        <v>Mandatory</v>
      </c>
      <c r="F97" s="194" t="s">
        <v>230</v>
      </c>
      <c r="G97" s="194" t="s">
        <v>230</v>
      </c>
      <c r="H97" s="194" t="s">
        <v>230</v>
      </c>
      <c r="I97" s="194" t="s">
        <v>230</v>
      </c>
      <c r="J97" s="194" t="s">
        <v>230</v>
      </c>
      <c r="K97" s="194" t="s">
        <v>230</v>
      </c>
      <c r="L97" s="194" t="s">
        <v>230</v>
      </c>
      <c r="M97" s="194" t="s">
        <v>230</v>
      </c>
      <c r="N97" s="194" t="s">
        <v>230</v>
      </c>
      <c r="O97" s="194" t="s">
        <v>230</v>
      </c>
    </row>
    <row r="98" spans="1:15" s="225" customFormat="1">
      <c r="A98" s="207">
        <v>3739</v>
      </c>
      <c r="B98" s="207" t="str">
        <f>IF($A98="","",_xlfn.XLOOKUP($A98,Attributes!$A:$A,Attributes!C:C))</f>
        <v>Width</v>
      </c>
      <c r="C98" s="207" t="str">
        <f>IF($A98="","",_xlfn.XLOOKUP($A98,Attributes!$A:$A,Attributes!T:T))</f>
        <v>width</v>
      </c>
      <c r="D98" s="207" t="str">
        <f>IF($A98="","",_xlfn.XLOOKUP($A98,Attributes!$A:$A,Attributes!I:I))</f>
        <v>Optional</v>
      </c>
      <c r="E98" s="207" t="str">
        <f>IF($A98="","",_xlfn.XLOOKUP($A98,Attributes!$A:$A,Attributes!J:J))</f>
        <v>Mandatory</v>
      </c>
      <c r="F98" s="194" t="s">
        <v>230</v>
      </c>
      <c r="G98" s="194" t="s">
        <v>230</v>
      </c>
      <c r="H98" s="194" t="s">
        <v>230</v>
      </c>
      <c r="I98" s="194" t="s">
        <v>230</v>
      </c>
      <c r="J98" s="194" t="s">
        <v>230</v>
      </c>
      <c r="K98" s="194" t="s">
        <v>230</v>
      </c>
      <c r="L98" s="194" t="s">
        <v>230</v>
      </c>
      <c r="M98" s="194" t="s">
        <v>230</v>
      </c>
      <c r="N98" s="194" t="s">
        <v>230</v>
      </c>
      <c r="O98" s="194" t="s">
        <v>230</v>
      </c>
    </row>
    <row r="99" spans="1:15" s="225" customFormat="1">
      <c r="A99" s="207">
        <v>3721</v>
      </c>
      <c r="B99" s="207" t="str">
        <f>IF($A99="","",_xlfn.XLOOKUP($A99,Attributes!$A:$A,Attributes!C:C))</f>
        <v>Depth</v>
      </c>
      <c r="C99" s="207" t="str">
        <f>IF($A99="","",_xlfn.XLOOKUP($A99,Attributes!$A:$A,Attributes!T:T))</f>
        <v>depth</v>
      </c>
      <c r="D99" s="207" t="str">
        <f>IF($A99="","",_xlfn.XLOOKUP($A99,Attributes!$A:$A,Attributes!I:I))</f>
        <v>Optional</v>
      </c>
      <c r="E99" s="207" t="str">
        <f>IF($A99="","",_xlfn.XLOOKUP($A99,Attributes!$A:$A,Attributes!J:J))</f>
        <v>Mandatory</v>
      </c>
      <c r="F99" s="194" t="s">
        <v>230</v>
      </c>
      <c r="G99" s="194" t="s">
        <v>230</v>
      </c>
      <c r="H99" s="194" t="s">
        <v>230</v>
      </c>
      <c r="I99" s="194" t="s">
        <v>230</v>
      </c>
      <c r="J99" s="194" t="s">
        <v>230</v>
      </c>
      <c r="K99" s="194" t="s">
        <v>230</v>
      </c>
      <c r="L99" s="194" t="s">
        <v>230</v>
      </c>
      <c r="M99" s="194" t="s">
        <v>230</v>
      </c>
      <c r="N99" s="194" t="s">
        <v>230</v>
      </c>
      <c r="O99" s="194" t="s">
        <v>230</v>
      </c>
    </row>
    <row r="100" spans="1:15" s="225" customFormat="1" ht="27">
      <c r="A100" s="207">
        <v>3777</v>
      </c>
      <c r="B100" s="207" t="str">
        <f>IF($A100="","",_xlfn.XLOOKUP($A100,Attributes!$A:$A,Attributes!C:C))</f>
        <v>Gross Weight</v>
      </c>
      <c r="C100" s="207" t="str">
        <f>IF($A100="","",_xlfn.XLOOKUP($A100,Attributes!$A:$A,Attributes!T:T))</f>
        <v>grossWeight</v>
      </c>
      <c r="D100" s="207" t="str">
        <f>IF($A100="","",_xlfn.XLOOKUP($A100,Attributes!$A:$A,Attributes!I:I))</f>
        <v>Optional</v>
      </c>
      <c r="E100" s="207" t="str">
        <f>IF($A100="","",_xlfn.XLOOKUP($A100,Attributes!$A:$A,Attributes!J:J))</f>
        <v>Mandatory</v>
      </c>
      <c r="F100" s="194" t="s">
        <v>230</v>
      </c>
      <c r="G100" s="194" t="s">
        <v>230</v>
      </c>
      <c r="H100" s="194" t="s">
        <v>230</v>
      </c>
      <c r="I100" s="194" t="s">
        <v>230</v>
      </c>
      <c r="J100" s="194" t="s">
        <v>230</v>
      </c>
      <c r="K100" s="194" t="s">
        <v>230</v>
      </c>
      <c r="L100" s="194" t="s">
        <v>230</v>
      </c>
      <c r="M100" s="194" t="s">
        <v>230</v>
      </c>
      <c r="N100" s="194" t="s">
        <v>230</v>
      </c>
      <c r="O100" s="194" t="s">
        <v>3688</v>
      </c>
    </row>
    <row r="101" spans="1:15" s="225" customFormat="1" ht="27">
      <c r="A101" s="207">
        <v>3703</v>
      </c>
      <c r="B101" s="207" t="str">
        <f>IF($A101="","",_xlfn.XLOOKUP($A101,Attributes!$A:$A,Attributes!C:C))</f>
        <v>Minimum Trade Item Lifespan From Time Of Arrival</v>
      </c>
      <c r="C101" s="207" t="str">
        <f>IF($A101="","",_xlfn.XLOOKUP($A101,Attributes!$A:$A,Attributes!T:T))</f>
        <v>minimumTradeItemLifespanFromTimeOfArrival</v>
      </c>
      <c r="D101" s="207" t="str">
        <f>IF($A101="","",_xlfn.XLOOKUP($A101,Attributes!$A:$A,Attributes!I:I))</f>
        <v>Optional</v>
      </c>
      <c r="E101" s="207" t="str">
        <f>IF($A101="","",_xlfn.XLOOKUP($A101,Attributes!$A:$A,Attributes!J:J))</f>
        <v>Optional</v>
      </c>
      <c r="F101" s="194" t="s">
        <v>230</v>
      </c>
      <c r="G101" s="194" t="s">
        <v>230</v>
      </c>
      <c r="H101" s="194" t="s">
        <v>230</v>
      </c>
      <c r="I101" s="194" t="s">
        <v>230</v>
      </c>
      <c r="J101" s="194" t="s">
        <v>230</v>
      </c>
      <c r="K101" s="194" t="s">
        <v>230</v>
      </c>
      <c r="L101" s="194" t="s">
        <v>230</v>
      </c>
      <c r="M101" s="194" t="s">
        <v>230</v>
      </c>
      <c r="N101" s="194" t="s">
        <v>230</v>
      </c>
      <c r="O101" s="194" t="s">
        <v>3704</v>
      </c>
    </row>
    <row r="102" spans="1:15" s="225" customFormat="1">
      <c r="A102" s="207">
        <v>3779</v>
      </c>
      <c r="B102" s="207" t="str">
        <f>IF($A102="","",_xlfn.XLOOKUP($A102,Attributes!$A:$A,Attributes!C:C))</f>
        <v>Net Weight</v>
      </c>
      <c r="C102" s="207" t="str">
        <f>IF($A102="","",_xlfn.XLOOKUP($A102,Attributes!$A:$A,Attributes!T:T))</f>
        <v>netWeight</v>
      </c>
      <c r="D102" s="207" t="str">
        <f>IF($A102="","",_xlfn.XLOOKUP($A102,Attributes!$A:$A,Attributes!I:I))</f>
        <v>Optional</v>
      </c>
      <c r="E102" s="207" t="str">
        <f>IF($A102="","",_xlfn.XLOOKUP($A102,Attributes!$A:$A,Attributes!J:J))</f>
        <v>Optional</v>
      </c>
      <c r="F102" s="194" t="s">
        <v>230</v>
      </c>
      <c r="G102" s="194" t="s">
        <v>230</v>
      </c>
      <c r="H102" s="194" t="s">
        <v>230</v>
      </c>
      <c r="I102" s="194" t="s">
        <v>230</v>
      </c>
      <c r="J102" s="194" t="s">
        <v>230</v>
      </c>
      <c r="K102" s="194" t="s">
        <v>230</v>
      </c>
      <c r="L102" s="194" t="s">
        <v>230</v>
      </c>
      <c r="M102" s="194" t="s">
        <v>230</v>
      </c>
      <c r="N102" s="194" t="s">
        <v>230</v>
      </c>
      <c r="O102" s="194" t="s">
        <v>230</v>
      </c>
    </row>
    <row r="103" spans="1:15" s="225" customFormat="1" ht="40.5">
      <c r="A103" s="207">
        <v>3587</v>
      </c>
      <c r="B103" s="207" t="str">
        <f>IF($A103="","",_xlfn.XLOOKUP($A103,Attributes!$A:$A,Attributes!C:C))</f>
        <v xml:space="preserve">Handling Instructions Code Reference
</v>
      </c>
      <c r="C103" s="207" t="str">
        <f>IF($A103="","",_xlfn.XLOOKUP($A103,Attributes!$A:$A,Attributes!T:T))</f>
        <v xml:space="preserve">handlingInstructionsCodeReference
</v>
      </c>
      <c r="D103" s="207" t="str">
        <f>IF($A103="","",_xlfn.XLOOKUP($A103,Attributes!$A:$A,Attributes!I:I))</f>
        <v>Optional</v>
      </c>
      <c r="E103" s="207" t="str">
        <f>IF($A103="","",_xlfn.XLOOKUP($A103,Attributes!$A:$A,Attributes!J:J))</f>
        <v>Mandatory</v>
      </c>
      <c r="F103" s="194" t="s">
        <v>230</v>
      </c>
      <c r="G103" s="194" t="s">
        <v>230</v>
      </c>
      <c r="H103" s="194" t="s">
        <v>230</v>
      </c>
      <c r="I103" s="194" t="s">
        <v>230</v>
      </c>
      <c r="J103" s="194" t="s">
        <v>230</v>
      </c>
      <c r="K103" s="194" t="s">
        <v>230</v>
      </c>
      <c r="L103" s="194" t="s">
        <v>230</v>
      </c>
      <c r="M103" s="194" t="s">
        <v>230</v>
      </c>
      <c r="N103" s="194" t="s">
        <v>230</v>
      </c>
      <c r="O103" s="194" t="s">
        <v>230</v>
      </c>
    </row>
    <row r="104" spans="1:15" s="225" customFormat="1">
      <c r="A104" s="207">
        <v>2181</v>
      </c>
      <c r="B104" s="207" t="str">
        <f>IF($A104="","",_xlfn.XLOOKUP($A104,Attributes!$A:$A,Attributes!C:C))</f>
        <v>Platform Type Code</v>
      </c>
      <c r="C104" s="207" t="str">
        <f>IF($A104="","",_xlfn.XLOOKUP($A104,Attributes!$A:$A,Attributes!T:T))</f>
        <v>PlatformTypeCode</v>
      </c>
      <c r="D104" s="207" t="str">
        <f>IF($A104="","",_xlfn.XLOOKUP($A104,Attributes!$A:$A,Attributes!I:I))</f>
        <v>Optional</v>
      </c>
      <c r="E104" s="207" t="str">
        <f>IF($A104="","",_xlfn.XLOOKUP($A104,Attributes!$A:$A,Attributes!J:J))</f>
        <v>Optional</v>
      </c>
      <c r="F104" s="194" t="s">
        <v>230</v>
      </c>
      <c r="G104" s="194" t="s">
        <v>230</v>
      </c>
      <c r="H104" s="194" t="s">
        <v>230</v>
      </c>
      <c r="I104" s="194" t="s">
        <v>230</v>
      </c>
      <c r="J104" s="194" t="s">
        <v>230</v>
      </c>
      <c r="K104" s="194" t="s">
        <v>230</v>
      </c>
      <c r="L104" s="194" t="s">
        <v>230</v>
      </c>
      <c r="M104" s="194" t="s">
        <v>230</v>
      </c>
      <c r="N104" s="194" t="s">
        <v>230</v>
      </c>
      <c r="O104" s="194" t="s">
        <v>230</v>
      </c>
    </row>
    <row r="105" spans="1:15" s="225" customFormat="1" ht="27">
      <c r="A105" s="207">
        <v>2180</v>
      </c>
      <c r="B105" s="207" t="str">
        <f>IF($A105="","",_xlfn.XLOOKUP($A105,Attributes!$A:$A,Attributes!C:C))</f>
        <v>Platform Terms And Conditions Code</v>
      </c>
      <c r="C105" s="207" t="str">
        <f>IF($A105="","",_xlfn.XLOOKUP($A105,Attributes!$A:$A,Attributes!T:T))</f>
        <v>PlatformTermsAndConditionsCode</v>
      </c>
      <c r="D105" s="207" t="str">
        <f>IF($A105="","",_xlfn.XLOOKUP($A105,Attributes!$A:$A,Attributes!I:I))</f>
        <v>Conditionally Optional</v>
      </c>
      <c r="E105" s="207" t="str">
        <f>IF($A105="","",_xlfn.XLOOKUP($A105,Attributes!$A:$A,Attributes!J:J))</f>
        <v>Optional</v>
      </c>
      <c r="F105" s="194" t="s">
        <v>230</v>
      </c>
      <c r="G105" s="194" t="s">
        <v>230</v>
      </c>
      <c r="H105" s="194" t="s">
        <v>230</v>
      </c>
      <c r="I105" s="194" t="s">
        <v>230</v>
      </c>
      <c r="J105" s="194" t="s">
        <v>230</v>
      </c>
      <c r="K105" s="194" t="s">
        <v>230</v>
      </c>
      <c r="L105" s="194" t="s">
        <v>230</v>
      </c>
      <c r="M105" s="194" t="s">
        <v>230</v>
      </c>
      <c r="N105" s="194" t="s">
        <v>230</v>
      </c>
      <c r="O105" s="194" t="s">
        <v>230</v>
      </c>
    </row>
    <row r="106" spans="1:15" s="225" customFormat="1" ht="27">
      <c r="A106" s="207">
        <v>6364</v>
      </c>
      <c r="B106" s="207" t="str">
        <f>IF($A106="","",_xlfn.XLOOKUP($A106,Attributes!$A:$A,Attributes!C:C))</f>
        <v>UDI Production Identifier Type Code</v>
      </c>
      <c r="C106" s="207" t="str">
        <f>IF($A106="","",_xlfn.XLOOKUP($A106,Attributes!$A:$A,Attributes!T:T))</f>
        <v>uDIProductionIdentifierTypeCode</v>
      </c>
      <c r="D106" s="207" t="str">
        <f>IF($A106="","",_xlfn.XLOOKUP($A106,Attributes!$A:$A,Attributes!I:I))</f>
        <v>Optional</v>
      </c>
      <c r="E106" s="207" t="str">
        <f>IF($A106="","",_xlfn.XLOOKUP($A106,Attributes!$A:$A,Attributes!J:J))</f>
        <v>Mandatory</v>
      </c>
      <c r="F106" s="194" t="s">
        <v>230</v>
      </c>
      <c r="G106" s="194" t="s">
        <v>230</v>
      </c>
      <c r="H106" s="194" t="s">
        <v>230</v>
      </c>
      <c r="I106" s="194" t="s">
        <v>230</v>
      </c>
      <c r="J106" s="194" t="s">
        <v>230</v>
      </c>
      <c r="K106" s="194" t="s">
        <v>230</v>
      </c>
      <c r="L106" s="194" t="s">
        <v>230</v>
      </c>
      <c r="M106" s="194" t="s">
        <v>230</v>
      </c>
      <c r="N106" s="194" t="s">
        <v>230</v>
      </c>
      <c r="O106" s="194" t="s">
        <v>230</v>
      </c>
    </row>
    <row r="107" spans="1:15" s="225" customFormat="1" ht="27">
      <c r="A107" s="207">
        <v>3894</v>
      </c>
      <c r="B107" s="207" t="str">
        <f>IF($A107="","",_xlfn.XLOOKUP($A107,Attributes!$A:$A,Attributes!C:C))</f>
        <v>United Nations Dangerous Goods Number</v>
      </c>
      <c r="C107" s="207" t="str">
        <f>IF($A107="","",_xlfn.XLOOKUP($A107,Attributes!$A:$A,Attributes!T:T))</f>
        <v>unitedNationsDangerousGoodsNumber</v>
      </c>
      <c r="D107" s="207" t="str">
        <f>IF($A107="","",_xlfn.XLOOKUP($A107,Attributes!$A:$A,Attributes!I:I))</f>
        <v>Conditionally Optional</v>
      </c>
      <c r="E107" s="207" t="str">
        <f>IF($A107="","",_xlfn.XLOOKUP($A107,Attributes!$A:$A,Attributes!J:J))</f>
        <v>Conditionally Mandatory</v>
      </c>
      <c r="F107" s="194" t="s">
        <v>230</v>
      </c>
      <c r="G107" s="194" t="s">
        <v>230</v>
      </c>
      <c r="H107" s="194" t="s">
        <v>230</v>
      </c>
      <c r="I107" s="194" t="s">
        <v>230</v>
      </c>
      <c r="J107" s="194" t="s">
        <v>230</v>
      </c>
      <c r="K107" s="194" t="s">
        <v>230</v>
      </c>
      <c r="L107" s="194" t="s">
        <v>230</v>
      </c>
      <c r="M107" s="194" t="s">
        <v>230</v>
      </c>
      <c r="N107" s="194" t="s">
        <v>230</v>
      </c>
      <c r="O107" s="194" t="s">
        <v>230</v>
      </c>
    </row>
    <row r="108" spans="1:15" s="225" customFormat="1" ht="27">
      <c r="A108" s="207">
        <v>3865</v>
      </c>
      <c r="B108" s="207" t="str">
        <f>IF($A108="","",_xlfn.XLOOKUP($A108,Attributes!$A:$A,Attributes!C:C))</f>
        <v>Dangerous Goods Regulation Code</v>
      </c>
      <c r="C108" s="207" t="str">
        <f>IF($A108="","",_xlfn.XLOOKUP($A108,Attributes!$A:$A,Attributes!T:T))</f>
        <v>dangerousGoodsRegulationCode</v>
      </c>
      <c r="D108" s="207" t="str">
        <f>IF($A108="","",_xlfn.XLOOKUP($A108,Attributes!$A:$A,Attributes!I:I))</f>
        <v>Optional</v>
      </c>
      <c r="E108" s="207" t="str">
        <f>IF($A108="","",_xlfn.XLOOKUP($A108,Attributes!$A:$A,Attributes!J:J))</f>
        <v>Mandatory</v>
      </c>
      <c r="F108" s="194" t="s">
        <v>230</v>
      </c>
      <c r="G108" s="194" t="s">
        <v>230</v>
      </c>
      <c r="H108" s="194" t="s">
        <v>230</v>
      </c>
      <c r="I108" s="194" t="s">
        <v>230</v>
      </c>
      <c r="J108" s="194" t="s">
        <v>230</v>
      </c>
      <c r="K108" s="194" t="s">
        <v>230</v>
      </c>
      <c r="L108" s="194" t="s">
        <v>230</v>
      </c>
      <c r="M108" s="194" t="s">
        <v>230</v>
      </c>
      <c r="N108" s="194" t="s">
        <v>230</v>
      </c>
      <c r="O108" s="194" t="s">
        <v>230</v>
      </c>
    </row>
    <row r="109" spans="1:15" s="225" customFormat="1" ht="27">
      <c r="A109" s="207">
        <v>3881</v>
      </c>
      <c r="B109" s="207" t="str">
        <f>IF($A109="","",_xlfn.XLOOKUP($A109,Attributes!$A:$A,Attributes!C:C))</f>
        <v>Dangerous Goods Hazardous Code</v>
      </c>
      <c r="C109" s="207" t="str">
        <f>IF($A109="","",_xlfn.XLOOKUP($A109,Attributes!$A:$A,Attributes!T:T))</f>
        <v>dangerousGoodsHazardousCode</v>
      </c>
      <c r="D109" s="207" t="str">
        <f>IF($A109="","",_xlfn.XLOOKUP($A109,Attributes!$A:$A,Attributes!I:I))</f>
        <v>Conditionally Optional</v>
      </c>
      <c r="E109" s="207" t="str">
        <f>IF($A109="","",_xlfn.XLOOKUP($A109,Attributes!$A:$A,Attributes!J:J))</f>
        <v>Conditionally Mandatory</v>
      </c>
      <c r="F109" s="194" t="s">
        <v>230</v>
      </c>
      <c r="G109" s="194" t="s">
        <v>230</v>
      </c>
      <c r="H109" s="194" t="s">
        <v>230</v>
      </c>
      <c r="I109" s="194" t="s">
        <v>230</v>
      </c>
      <c r="J109" s="194" t="s">
        <v>230</v>
      </c>
      <c r="K109" s="194" t="s">
        <v>230</v>
      </c>
      <c r="L109" s="194" t="s">
        <v>230</v>
      </c>
      <c r="M109" s="194" t="s">
        <v>230</v>
      </c>
      <c r="N109" s="194" t="s">
        <v>230</v>
      </c>
      <c r="O109" s="194" t="s">
        <v>230</v>
      </c>
    </row>
    <row r="110" spans="1:15" ht="27">
      <c r="A110" s="207">
        <v>3864</v>
      </c>
      <c r="B110" s="207" t="str">
        <f>IF($A110="","",_xlfn.XLOOKUP($A110,Attributes!$A:$A,Attributes!C:C))</f>
        <v>Dangerous Goods Regulation Agency</v>
      </c>
      <c r="C110" s="207" t="str">
        <f>IF($A110="","",_xlfn.XLOOKUP($A110,Attributes!$A:$A,Attributes!T:T))</f>
        <v>dangerousGoodsRegulationAgency</v>
      </c>
      <c r="D110" s="207" t="str">
        <f>IF($A110="","",_xlfn.XLOOKUP($A110,Attributes!$A:$A,Attributes!I:I))</f>
        <v>Conditionally Mandatory</v>
      </c>
      <c r="E110" s="207" t="str">
        <f>IF($A110="","",_xlfn.XLOOKUP($A110,Attributes!$A:$A,Attributes!J:J))</f>
        <v>Mandatory</v>
      </c>
      <c r="F110" s="207" t="s">
        <v>230</v>
      </c>
      <c r="G110" s="207" t="s">
        <v>230</v>
      </c>
      <c r="H110" s="207" t="s">
        <v>230</v>
      </c>
      <c r="I110" s="207" t="s">
        <v>230</v>
      </c>
      <c r="J110" s="207" t="s">
        <v>230</v>
      </c>
      <c r="K110" s="285" t="s">
        <v>230</v>
      </c>
      <c r="L110" s="285" t="s">
        <v>230</v>
      </c>
      <c r="M110" s="285" t="s">
        <v>230</v>
      </c>
      <c r="N110" s="285" t="s">
        <v>230</v>
      </c>
      <c r="O110" s="285" t="s">
        <v>230</v>
      </c>
    </row>
    <row r="111" spans="1:15" s="225" customFormat="1" ht="27">
      <c r="A111" s="207">
        <v>8857</v>
      </c>
      <c r="B111" s="207" t="str">
        <f>IF($A111="","",_xlfn.XLOOKUP($A111,Attributes!$A:$A,Attributes!C:C))</f>
        <v>Device Fill Code</v>
      </c>
      <c r="C111" s="207" t="str">
        <f>IF($A111="","",_xlfn.XLOOKUP($A111,Attributes!$A:$A,Attributes!T:T))</f>
        <v>deviceFillCode</v>
      </c>
      <c r="D111" s="207" t="str">
        <f>IF($A111="","",_xlfn.XLOOKUP($A111,Attributes!$A:$A,Attributes!I:I))</f>
        <v>Optional</v>
      </c>
      <c r="E111" s="207" t="str">
        <f>IF($A111="","",_xlfn.XLOOKUP($A111,Attributes!$A:$A,Attributes!J:J))</f>
        <v>Conditionally Mandatory</v>
      </c>
      <c r="F111" s="194" t="s">
        <v>230</v>
      </c>
      <c r="G111" s="194" t="s">
        <v>230</v>
      </c>
      <c r="H111" s="194" t="s">
        <v>230</v>
      </c>
      <c r="I111" s="194" t="s">
        <v>230</v>
      </c>
      <c r="J111" s="194" t="s">
        <v>230</v>
      </c>
      <c r="K111" s="194" t="s">
        <v>230</v>
      </c>
      <c r="L111" s="194" t="s">
        <v>230</v>
      </c>
      <c r="M111" s="194" t="s">
        <v>230</v>
      </c>
      <c r="N111" s="194" t="s">
        <v>230</v>
      </c>
      <c r="O111" s="194" t="s">
        <v>230</v>
      </c>
    </row>
    <row r="112" spans="1:15" s="225" customFormat="1" ht="27">
      <c r="A112" s="207">
        <v>8855</v>
      </c>
      <c r="B112" s="207" t="str">
        <f>IF($A112="","",_xlfn.XLOOKUP($A112,Attributes!$A:$A,Attributes!C:C))</f>
        <v>Device Texture Code</v>
      </c>
      <c r="C112" s="207" t="str">
        <f>IF($A112="","",_xlfn.XLOOKUP($A112,Attributes!$A:$A,Attributes!T:T))</f>
        <v>deviceTextureCode</v>
      </c>
      <c r="D112" s="207" t="str">
        <f>IF($A112="","",_xlfn.XLOOKUP($A112,Attributes!$A:$A,Attributes!I:I))</f>
        <v>Optional</v>
      </c>
      <c r="E112" s="207" t="str">
        <f>IF($A112="","",_xlfn.XLOOKUP($A112,Attributes!$A:$A,Attributes!J:J))</f>
        <v>Conditionally Mandatory</v>
      </c>
      <c r="F112" s="194" t="s">
        <v>230</v>
      </c>
      <c r="G112" s="194" t="s">
        <v>230</v>
      </c>
      <c r="H112" s="194" t="s">
        <v>230</v>
      </c>
      <c r="I112" s="194" t="s">
        <v>230</v>
      </c>
      <c r="J112" s="194" t="s">
        <v>230</v>
      </c>
      <c r="K112" s="194" t="s">
        <v>230</v>
      </c>
      <c r="L112" s="194" t="s">
        <v>230</v>
      </c>
      <c r="M112" s="194" t="s">
        <v>230</v>
      </c>
      <c r="N112" s="194" t="s">
        <v>230</v>
      </c>
      <c r="O112" s="194" t="s">
        <v>230</v>
      </c>
    </row>
    <row r="113" spans="1:15" s="225" customFormat="1" ht="27">
      <c r="A113" s="207">
        <v>8859</v>
      </c>
      <c r="B113" s="207" t="str">
        <f>IF($A113="","",_xlfn.XLOOKUP($A113,Attributes!$A:$A,Attributes!C:C))</f>
        <v>Device Shape Code</v>
      </c>
      <c r="C113" s="207" t="str">
        <f>IF($A113="","",_xlfn.XLOOKUP($A113,Attributes!$A:$A,Attributes!T:T))</f>
        <v>deviceShapeCode</v>
      </c>
      <c r="D113" s="207" t="str">
        <f>IF($A113="","",_xlfn.XLOOKUP($A113,Attributes!$A:$A,Attributes!I:I))</f>
        <v>Optional</v>
      </c>
      <c r="E113" s="207" t="str">
        <f>IF($A113="","",_xlfn.XLOOKUP($A113,Attributes!$A:$A,Attributes!J:J))</f>
        <v>Conditionally Mandatory</v>
      </c>
      <c r="F113" s="194" t="s">
        <v>230</v>
      </c>
      <c r="G113" s="194" t="s">
        <v>230</v>
      </c>
      <c r="H113" s="194" t="s">
        <v>230</v>
      </c>
      <c r="I113" s="194" t="s">
        <v>230</v>
      </c>
      <c r="J113" s="194" t="s">
        <v>230</v>
      </c>
      <c r="K113" s="194" t="s">
        <v>230</v>
      </c>
      <c r="L113" s="194" t="s">
        <v>230</v>
      </c>
      <c r="M113" s="194" t="s">
        <v>230</v>
      </c>
      <c r="N113" s="194" t="s">
        <v>230</v>
      </c>
      <c r="O113" s="194" t="s">
        <v>230</v>
      </c>
    </row>
    <row r="114" spans="1:15" s="225" customFormat="1" ht="297">
      <c r="A114" s="207">
        <v>2306</v>
      </c>
      <c r="B114" s="207" t="str">
        <f>IF($A114="","",_xlfn.XLOOKUP($A114,Attributes!$A:$A,Attributes!C:C))</f>
        <v>Has Batch Number</v>
      </c>
      <c r="C114" s="207" t="str">
        <f>IF($A114="","",_xlfn.XLOOKUP($A114,Attributes!$A:$A,Attributes!T:T))</f>
        <v>hasBatchNumber</v>
      </c>
      <c r="D114" s="207" t="str">
        <f>IF($A114="","",_xlfn.XLOOKUP($A114,Attributes!$A:$A,Attributes!I:I))</f>
        <v>N/A</v>
      </c>
      <c r="E114" s="207" t="str">
        <f>IF($A114="","",_xlfn.XLOOKUP($A114,Attributes!$A:$A,Attributes!J:J))</f>
        <v>N/A</v>
      </c>
      <c r="F114" s="194" t="s">
        <v>3796</v>
      </c>
      <c r="G114" s="194" t="s">
        <v>231</v>
      </c>
      <c r="H114" s="194" t="s">
        <v>3797</v>
      </c>
      <c r="I114" s="194" t="s">
        <v>3798</v>
      </c>
      <c r="J114" s="194" t="s">
        <v>178</v>
      </c>
      <c r="K114" s="194" t="s">
        <v>3700</v>
      </c>
      <c r="L114" s="194" t="s">
        <v>3736</v>
      </c>
      <c r="M114" s="194" t="s">
        <v>3695</v>
      </c>
      <c r="N114" s="194" t="s">
        <v>3678</v>
      </c>
      <c r="O114" s="194" t="s">
        <v>230</v>
      </c>
    </row>
    <row r="115" spans="1:15" s="225" customFormat="1" ht="148.5">
      <c r="A115" s="207">
        <v>2315</v>
      </c>
      <c r="B115" s="207" t="str">
        <f>IF($A115="","",_xlfn.XLOOKUP($A115,Attributes!$A:$A,Attributes!C:C))</f>
        <v>Serial Number Location Code</v>
      </c>
      <c r="C115" s="207" t="str">
        <f>IF($A115="","",_xlfn.XLOOKUP($A115,Attributes!$A:$A,Attributes!T:T))</f>
        <v>serialNumberLocationCode</v>
      </c>
      <c r="D115" s="207" t="str">
        <f>IF($A115="","",_xlfn.XLOOKUP($A115,Attributes!$A:$A,Attributes!I:I))</f>
        <v>N/A</v>
      </c>
      <c r="E115" s="207" t="str">
        <f>IF($A115="","",_xlfn.XLOOKUP($A115,Attributes!$A:$A,Attributes!J:J))</f>
        <v>N/A</v>
      </c>
      <c r="F115" s="194" t="s">
        <v>3799</v>
      </c>
      <c r="G115" s="194" t="s">
        <v>231</v>
      </c>
      <c r="H115" s="194" t="s">
        <v>3800</v>
      </c>
      <c r="I115" s="194" t="s">
        <v>3735</v>
      </c>
      <c r="J115" s="194" t="s">
        <v>178</v>
      </c>
      <c r="K115" s="194" t="s">
        <v>3700</v>
      </c>
      <c r="L115" s="194" t="s">
        <v>3736</v>
      </c>
      <c r="M115" s="194" t="s">
        <v>3695</v>
      </c>
      <c r="N115" s="194" t="s">
        <v>3678</v>
      </c>
      <c r="O115" s="194" t="s">
        <v>3801</v>
      </c>
    </row>
    <row r="116" spans="1:15" s="225" customFormat="1" ht="324">
      <c r="A116" s="207">
        <v>2334</v>
      </c>
      <c r="B116" s="207" t="str">
        <f>IF($A116="","",_xlfn.XLOOKUP($A116,Attributes!$A:$A,Attributes!C:C))</f>
        <v>Trade Item Date On Packaging Type Code</v>
      </c>
      <c r="C116" s="207" t="str">
        <f>IF($A116="","",_xlfn.XLOOKUP($A116,Attributes!$A:$A,Attributes!T:T))</f>
        <v>tradeItemDateOnPackagingTypeCode</v>
      </c>
      <c r="D116" s="207" t="str">
        <f>IF($A116="","",_xlfn.XLOOKUP($A116,Attributes!$A:$A,Attributes!I:I))</f>
        <v>N/A</v>
      </c>
      <c r="E116" s="207" t="str">
        <f>IF($A116="","",_xlfn.XLOOKUP($A116,Attributes!$A:$A,Attributes!J:J))</f>
        <v>N/A</v>
      </c>
      <c r="F116" s="194" t="s">
        <v>3802</v>
      </c>
      <c r="G116" s="194" t="s">
        <v>231</v>
      </c>
      <c r="H116" s="194" t="s">
        <v>3803</v>
      </c>
      <c r="I116" s="194" t="s">
        <v>3735</v>
      </c>
      <c r="J116" s="194" t="s">
        <v>178</v>
      </c>
      <c r="K116" s="194" t="s">
        <v>3700</v>
      </c>
      <c r="L116" s="194" t="s">
        <v>3736</v>
      </c>
      <c r="M116" s="194" t="s">
        <v>3695</v>
      </c>
      <c r="N116" s="194" t="s">
        <v>3678</v>
      </c>
      <c r="O116" s="194" t="s">
        <v>3804</v>
      </c>
    </row>
    <row r="117" spans="1:15" s="224" customFormat="1" ht="409.5">
      <c r="A117" s="207">
        <v>134</v>
      </c>
      <c r="B117" s="207" t="str">
        <f>IF($A117="","",_xlfn.XLOOKUP($A117,Attributes!$A:$A,Attributes!C:C))</f>
        <v>Communication Channel Code</v>
      </c>
      <c r="C117" s="207" t="str">
        <f>IF($A117="","",_xlfn.XLOOKUP($A117,Attributes!$A:$A,Attributes!T:T))</f>
        <v>communicationChannelCode</v>
      </c>
      <c r="D117" s="207" t="str">
        <f>IF($A117="","",_xlfn.XLOOKUP($A117,Attributes!$A:$A,Attributes!I:I))</f>
        <v>N/A</v>
      </c>
      <c r="E117" s="207" t="str">
        <f>IF($A117="","",_xlfn.XLOOKUP($A117,Attributes!$A:$A,Attributes!J:J))</f>
        <v>N/A</v>
      </c>
      <c r="F117" s="194" t="s">
        <v>3696</v>
      </c>
      <c r="G117" s="194" t="s">
        <v>3697</v>
      </c>
      <c r="H117" s="194" t="s">
        <v>3698</v>
      </c>
      <c r="I117" s="194" t="s">
        <v>3699</v>
      </c>
      <c r="J117" s="194" t="s">
        <v>178</v>
      </c>
      <c r="K117" s="194" t="s">
        <v>3700</v>
      </c>
      <c r="L117" s="194" t="s">
        <v>230</v>
      </c>
      <c r="M117" s="194" t="s">
        <v>3695</v>
      </c>
      <c r="N117" s="194" t="s">
        <v>3678</v>
      </c>
      <c r="O117" s="194" t="s">
        <v>3805</v>
      </c>
    </row>
    <row r="118" spans="1:15" s="225" customFormat="1" ht="409.5">
      <c r="A118" s="207">
        <v>135</v>
      </c>
      <c r="B118" s="207" t="str">
        <f>IF($A118="","",_xlfn.XLOOKUP($A118,Attributes!$A:$A,Attributes!C:C))</f>
        <v>Communication Value</v>
      </c>
      <c r="C118" s="207" t="str">
        <f>IF($A118="","",_xlfn.XLOOKUP($A118,Attributes!$A:$A,Attributes!T:T))</f>
        <v>communicationValue</v>
      </c>
      <c r="D118" s="207" t="str">
        <f>IF($A118="","",_xlfn.XLOOKUP($A118,Attributes!$A:$A,Attributes!I:I))</f>
        <v>N/A</v>
      </c>
      <c r="E118" s="207" t="str">
        <f>IF($A118="","",_xlfn.XLOOKUP($A118,Attributes!$A:$A,Attributes!J:J))</f>
        <v>N/A</v>
      </c>
      <c r="F118" s="194" t="s">
        <v>3696</v>
      </c>
      <c r="G118" s="194" t="s">
        <v>3697</v>
      </c>
      <c r="H118" s="194" t="s">
        <v>3698</v>
      </c>
      <c r="I118" s="194" t="s">
        <v>3699</v>
      </c>
      <c r="J118" s="194" t="s">
        <v>178</v>
      </c>
      <c r="K118" s="194" t="s">
        <v>3700</v>
      </c>
      <c r="L118" s="194" t="s">
        <v>230</v>
      </c>
      <c r="M118" s="194" t="s">
        <v>3695</v>
      </c>
      <c r="N118" s="194" t="s">
        <v>3678</v>
      </c>
      <c r="O118" s="194" t="s">
        <v>230</v>
      </c>
    </row>
    <row r="119" spans="1:15" s="225" customFormat="1" ht="409.5">
      <c r="A119" s="207">
        <v>325</v>
      </c>
      <c r="B119" s="207" t="str">
        <f>IF($A119="","",_xlfn.XLOOKUP($A119,Attributes!$A:$A,Attributes!C:C))</f>
        <v>Component Identification</v>
      </c>
      <c r="C119" s="207" t="str">
        <f>IF($A119="","",_xlfn.XLOOKUP($A119,Attributes!$A:$A,Attributes!T:T))</f>
        <v>componentIdentification</v>
      </c>
      <c r="D119" s="207" t="str">
        <f>IF($A119="","",_xlfn.XLOOKUP($A119,Attributes!$A:$A,Attributes!I:I))</f>
        <v>N/A</v>
      </c>
      <c r="E119" s="207" t="str">
        <f>IF($A119="","",_xlfn.XLOOKUP($A119,Attributes!$A:$A,Attributes!J:J))</f>
        <v>N/A</v>
      </c>
      <c r="F119" s="194" t="s">
        <v>3806</v>
      </c>
      <c r="G119" s="194" t="s">
        <v>3674</v>
      </c>
      <c r="H119" s="194" t="s">
        <v>3807</v>
      </c>
      <c r="I119" s="194" t="s">
        <v>3808</v>
      </c>
      <c r="J119" s="194" t="s">
        <v>3809</v>
      </c>
      <c r="K119" s="194" t="s">
        <v>3810</v>
      </c>
      <c r="L119" s="194" t="s">
        <v>230</v>
      </c>
      <c r="M119" s="194" t="s">
        <v>3695</v>
      </c>
      <c r="N119" s="194" t="s">
        <v>3678</v>
      </c>
      <c r="O119" s="194" t="s">
        <v>3811</v>
      </c>
    </row>
    <row r="120" spans="1:15" s="225" customFormat="1" ht="108">
      <c r="A120" s="207">
        <v>1583</v>
      </c>
      <c r="B120" s="207" t="str">
        <f>IF($A120="","",_xlfn.XLOOKUP($A120,Attributes!$A:$A,Attributes!C:C))</f>
        <v>UDID Device Count</v>
      </c>
      <c r="C120" s="207" t="str">
        <f>IF($A120="","",_xlfn.XLOOKUP($A120,Attributes!$A:$A,Attributes!T:T))</f>
        <v>udidDeviceCount</v>
      </c>
      <c r="D120" s="207" t="str">
        <f>IF($A120="","",_xlfn.XLOOKUP($A120,Attributes!$A:$A,Attributes!I:I))</f>
        <v>N/A</v>
      </c>
      <c r="E120" s="207" t="str">
        <f>IF($A120="","",_xlfn.XLOOKUP($A120,Attributes!$A:$A,Attributes!J:J))</f>
        <v>N/A</v>
      </c>
      <c r="F120" s="194" t="s">
        <v>3812</v>
      </c>
      <c r="G120" s="194" t="s">
        <v>3813</v>
      </c>
      <c r="H120" s="194" t="s">
        <v>3814</v>
      </c>
      <c r="I120" s="194" t="s">
        <v>3815</v>
      </c>
      <c r="J120" s="194" t="s">
        <v>178</v>
      </c>
      <c r="K120" s="194" t="s">
        <v>3677</v>
      </c>
      <c r="L120" s="194" t="s">
        <v>230</v>
      </c>
      <c r="M120" s="194" t="s">
        <v>178</v>
      </c>
      <c r="N120" s="194" t="s">
        <v>3678</v>
      </c>
      <c r="O120" s="194" t="s">
        <v>3816</v>
      </c>
    </row>
    <row r="121" spans="1:15" s="225" customFormat="1" ht="256.5">
      <c r="A121" s="207">
        <v>147</v>
      </c>
      <c r="B121" s="207" t="str">
        <f>IF($A121="","",_xlfn.XLOOKUP($A121,Attributes!$A:$A,Attributes!C:C))</f>
        <v>UDID First Publication Date Time</v>
      </c>
      <c r="C121" s="207" t="str">
        <f>IF($A121="","",_xlfn.XLOOKUP($A121,Attributes!$A:$A,Attributes!T:T))</f>
        <v>udidFirstPublicationDateTime</v>
      </c>
      <c r="D121" s="207" t="str">
        <f>IF($A121="","",_xlfn.XLOOKUP($A121,Attributes!$A:$A,Attributes!I:I))</f>
        <v>N/A</v>
      </c>
      <c r="E121" s="207" t="str">
        <f>IF($A121="","",_xlfn.XLOOKUP($A121,Attributes!$A:$A,Attributes!J:J))</f>
        <v>N/A</v>
      </c>
      <c r="F121" s="194" t="s">
        <v>3817</v>
      </c>
      <c r="G121" s="194" t="s">
        <v>3690</v>
      </c>
      <c r="H121" s="194" t="s">
        <v>3818</v>
      </c>
      <c r="I121" s="194" t="s">
        <v>3819</v>
      </c>
      <c r="J121" s="194" t="s">
        <v>178</v>
      </c>
      <c r="K121" s="194" t="s">
        <v>3677</v>
      </c>
      <c r="L121" s="194" t="s">
        <v>230</v>
      </c>
      <c r="M121" s="194" t="s">
        <v>3695</v>
      </c>
      <c r="N121" s="194" t="s">
        <v>3678</v>
      </c>
      <c r="O121" s="194" t="s">
        <v>3820</v>
      </c>
    </row>
    <row r="122" spans="1:15" s="225" customFormat="1" ht="351">
      <c r="A122" s="207">
        <v>1582</v>
      </c>
      <c r="B122" s="207" t="str">
        <f>IF($A122="","",_xlfn.XLOOKUP($A122,Attributes!$A:$A,Attributes!C:C))</f>
        <v>Is Trade Item Exempt from Direct Part Marking</v>
      </c>
      <c r="C122" s="207" t="str">
        <f>IF($A122="","",_xlfn.XLOOKUP($A122,Attributes!$A:$A,Attributes!T:T))</f>
        <v>isTradeItemExemptFromDirectPartMarking</v>
      </c>
      <c r="D122" s="207" t="str">
        <f>IF($A122="","",_xlfn.XLOOKUP($A122,Attributes!$A:$A,Attributes!I:I))</f>
        <v>N/A</v>
      </c>
      <c r="E122" s="207" t="str">
        <f>IF($A122="","",_xlfn.XLOOKUP($A122,Attributes!$A:$A,Attributes!J:J))</f>
        <v>N/A</v>
      </c>
      <c r="F122" s="194" t="s">
        <v>3821</v>
      </c>
      <c r="G122" s="194" t="s">
        <v>231</v>
      </c>
      <c r="H122" s="194" t="s">
        <v>3822</v>
      </c>
      <c r="I122" s="194" t="s">
        <v>3823</v>
      </c>
      <c r="J122" s="194" t="s">
        <v>3824</v>
      </c>
      <c r="K122" s="194" t="s">
        <v>3700</v>
      </c>
      <c r="L122" s="194" t="s">
        <v>230</v>
      </c>
      <c r="M122" s="194" t="s">
        <v>3695</v>
      </c>
      <c r="N122" s="194" t="s">
        <v>3678</v>
      </c>
      <c r="O122" s="194" t="s">
        <v>230</v>
      </c>
    </row>
    <row r="123" spans="1:15" s="225" customFormat="1" ht="243">
      <c r="A123" s="207">
        <v>6095</v>
      </c>
      <c r="B123" s="207" t="str">
        <f>IF($A123="","",_xlfn.XLOOKUP($A123,Attributes!$A:$A,Attributes!C:C))</f>
        <v>Direct Part Marking Identifier</v>
      </c>
      <c r="C123" s="207" t="str">
        <f>IF($A123="","",_xlfn.XLOOKUP($A123,Attributes!$A:$A,Attributes!T:T))</f>
        <v>directPartMarkingIdentifier</v>
      </c>
      <c r="D123" s="207" t="str">
        <f>IF($A123="","",_xlfn.XLOOKUP($A123,Attributes!$A:$A,Attributes!I:I))</f>
        <v>N/A</v>
      </c>
      <c r="E123" s="207" t="str">
        <f>IF($A123="","",_xlfn.XLOOKUP($A123,Attributes!$A:$A,Attributes!J:J))</f>
        <v>N/A</v>
      </c>
      <c r="F123" s="194" t="s">
        <v>3825</v>
      </c>
      <c r="G123" s="194" t="s">
        <v>3674</v>
      </c>
      <c r="H123" s="194" t="s">
        <v>2135</v>
      </c>
      <c r="I123" s="194" t="s">
        <v>3826</v>
      </c>
      <c r="J123" s="194" t="s">
        <v>3827</v>
      </c>
      <c r="K123" s="194" t="s">
        <v>3700</v>
      </c>
      <c r="L123" s="194" t="s">
        <v>230</v>
      </c>
      <c r="M123" s="194" t="s">
        <v>3695</v>
      </c>
      <c r="N123" s="194" t="s">
        <v>3678</v>
      </c>
      <c r="O123" s="194" t="s">
        <v>3828</v>
      </c>
    </row>
    <row r="124" spans="1:15" s="225" customFormat="1" ht="54">
      <c r="A124" s="207">
        <v>6096</v>
      </c>
      <c r="B124" s="207" t="str">
        <f>IF($A124="","",_xlfn.XLOOKUP($A124,Attributes!$A:$A,Attributes!C:C))</f>
        <v xml:space="preserve">Direct Part Marking Identifier - Identification Scheme Agency Code
</v>
      </c>
      <c r="C124" s="207" t="str">
        <f>IF($A124="","",_xlfn.XLOOKUP($A124,Attributes!$A:$A,Attributes!T:T))</f>
        <v xml:space="preserve">directPartMarkingIdentifier/@identificationSchemeAgencyCode
</v>
      </c>
      <c r="D124" s="207" t="str">
        <f>IF($A124="","",_xlfn.XLOOKUP($A124,Attributes!$A:$A,Attributes!I:I))</f>
        <v>N/A</v>
      </c>
      <c r="E124" s="207" t="str">
        <f>IF($A124="","",_xlfn.XLOOKUP($A124,Attributes!$A:$A,Attributes!J:J))</f>
        <v>N/A</v>
      </c>
      <c r="F124" s="194" t="s">
        <v>230</v>
      </c>
      <c r="G124" s="194" t="s">
        <v>230</v>
      </c>
      <c r="H124" s="194" t="s">
        <v>230</v>
      </c>
      <c r="I124" s="194" t="s">
        <v>230</v>
      </c>
      <c r="J124" s="194" t="s">
        <v>230</v>
      </c>
      <c r="K124" s="194" t="s">
        <v>230</v>
      </c>
      <c r="L124" s="194" t="s">
        <v>230</v>
      </c>
      <c r="M124" s="194" t="s">
        <v>230</v>
      </c>
      <c r="N124" s="194" t="s">
        <v>230</v>
      </c>
      <c r="O124" s="194" t="s">
        <v>230</v>
      </c>
    </row>
    <row r="125" spans="1:15" s="225" customFormat="1" ht="243">
      <c r="A125" s="207">
        <v>6100</v>
      </c>
      <c r="B125" s="207" t="str">
        <f>IF($A125="","",_xlfn.XLOOKUP($A125,Attributes!$A:$A,Attributes!C:C))</f>
        <v>Is Exempt From Premarket Authorisation</v>
      </c>
      <c r="C125" s="207" t="str">
        <f>IF($A125="","",_xlfn.XLOOKUP($A125,Attributes!$A:$A,Attributes!T:T))</f>
        <v>isExemptFromPremarketAuthorisation</v>
      </c>
      <c r="D125" s="207" t="str">
        <f>IF($A125="","",_xlfn.XLOOKUP($A125,Attributes!$A:$A,Attributes!I:I))</f>
        <v>N/A</v>
      </c>
      <c r="E125" s="207" t="str">
        <f>IF($A125="","",_xlfn.XLOOKUP($A125,Attributes!$A:$A,Attributes!J:J))</f>
        <v>N/A</v>
      </c>
      <c r="F125" s="194" t="s">
        <v>3829</v>
      </c>
      <c r="G125" s="194" t="s">
        <v>231</v>
      </c>
      <c r="H125" s="194" t="s">
        <v>3830</v>
      </c>
      <c r="I125" s="194" t="s">
        <v>3831</v>
      </c>
      <c r="J125" s="194" t="s">
        <v>3832</v>
      </c>
      <c r="K125" s="194" t="s">
        <v>3677</v>
      </c>
      <c r="L125" s="194" t="s">
        <v>230</v>
      </c>
      <c r="M125" s="194" t="s">
        <v>3695</v>
      </c>
      <c r="N125" s="194" t="s">
        <v>3678</v>
      </c>
      <c r="O125" s="194" t="s">
        <v>3833</v>
      </c>
    </row>
    <row r="126" spans="1:15" s="225" customFormat="1" ht="243">
      <c r="A126" s="207">
        <v>2319</v>
      </c>
      <c r="B126" s="207" t="str">
        <f>IF($A126="","",_xlfn.XLOOKUP($A126,Attributes!$A:$A,Attributes!C:C))</f>
        <v>Trade Item Identification Marking Type Code</v>
      </c>
      <c r="C126" s="207" t="str">
        <f>IF($A126="","",_xlfn.XLOOKUP($A126,Attributes!$A:$A,Attributes!T:T))</f>
        <v>tradeItemIdentificationMarkingTypeCode</v>
      </c>
      <c r="D126" s="207" t="str">
        <f>IF($A126="","",_xlfn.XLOOKUP($A126,Attributes!$A:$A,Attributes!I:I))</f>
        <v>N/A</v>
      </c>
      <c r="E126" s="207" t="str">
        <f>IF($A126="","",_xlfn.XLOOKUP($A126,Attributes!$A:$A,Attributes!J:J))</f>
        <v>N/A</v>
      </c>
      <c r="F126" s="194" t="s">
        <v>3834</v>
      </c>
      <c r="G126" s="194" t="s">
        <v>231</v>
      </c>
      <c r="H126" s="194" t="s">
        <v>3835</v>
      </c>
      <c r="I126" s="194" t="s">
        <v>3836</v>
      </c>
      <c r="J126" s="194" t="s">
        <v>178</v>
      </c>
      <c r="K126" s="194" t="s">
        <v>3700</v>
      </c>
      <c r="L126" s="194" t="s">
        <v>3736</v>
      </c>
      <c r="M126" s="194" t="s">
        <v>178</v>
      </c>
      <c r="N126" s="194" t="s">
        <v>3678</v>
      </c>
      <c r="O126" s="194" t="s">
        <v>3837</v>
      </c>
    </row>
    <row r="127" spans="1:15" s="225" customFormat="1" ht="27">
      <c r="A127" s="207">
        <v>322</v>
      </c>
      <c r="B127" s="207" t="str">
        <f>IF($A127="","",_xlfn.XLOOKUP($A127,Attributes!$A:$A,Attributes!C:C))</f>
        <v>Component Number</v>
      </c>
      <c r="C127" s="207" t="str">
        <f>IF($A127="","",_xlfn.XLOOKUP($A127,Attributes!$A:$A,Attributes!T:T))</f>
        <v>componentNumber</v>
      </c>
      <c r="D127" s="207" t="str">
        <f>IF($A127="","",_xlfn.XLOOKUP($A127,Attributes!$A:$A,Attributes!I:I))</f>
        <v>N/A</v>
      </c>
      <c r="E127" s="207" t="str">
        <f>IF($A127="","",_xlfn.XLOOKUP($A127,Attributes!$A:$A,Attributes!J:J))</f>
        <v>N/A</v>
      </c>
      <c r="F127" s="194" t="s">
        <v>230</v>
      </c>
      <c r="G127" s="194" t="s">
        <v>230</v>
      </c>
      <c r="H127" s="194" t="s">
        <v>230</v>
      </c>
      <c r="I127" s="194" t="s">
        <v>230</v>
      </c>
      <c r="J127" s="194" t="s">
        <v>230</v>
      </c>
      <c r="K127" s="194" t="s">
        <v>230</v>
      </c>
      <c r="L127" s="194" t="s">
        <v>230</v>
      </c>
      <c r="M127" s="194" t="s">
        <v>230</v>
      </c>
      <c r="N127" s="194" t="s">
        <v>230</v>
      </c>
      <c r="O127" s="194" t="s">
        <v>230</v>
      </c>
    </row>
    <row r="128" spans="1:15" s="225" customFormat="1" ht="162">
      <c r="A128" s="207">
        <v>1017</v>
      </c>
      <c r="B128" s="207" t="str">
        <f>IF($A128="","",_xlfn.XLOOKUP($A128,Attributes!$A:$A,Attributes!C:C))</f>
        <v>Last Ship Date Time</v>
      </c>
      <c r="C128" s="207" t="str">
        <f>IF($A128="","",_xlfn.XLOOKUP($A128,Attributes!$A:$A,Attributes!T:T))</f>
        <v>lastShipDateTime</v>
      </c>
      <c r="D128" s="207" t="str">
        <f>IF($A128="","",_xlfn.XLOOKUP($A128,Attributes!$A:$A,Attributes!I:I))</f>
        <v>N/A</v>
      </c>
      <c r="E128" s="207" t="str">
        <f>IF($A128="","",_xlfn.XLOOKUP($A128,Attributes!$A:$A,Attributes!J:J))</f>
        <v>N/A</v>
      </c>
      <c r="F128" s="194" t="s">
        <v>3838</v>
      </c>
      <c r="G128" s="194" t="s">
        <v>3690</v>
      </c>
      <c r="H128" s="194" t="s">
        <v>3839</v>
      </c>
      <c r="I128" s="194" t="s">
        <v>3840</v>
      </c>
      <c r="J128" s="194" t="s">
        <v>11</v>
      </c>
      <c r="K128" s="194" t="s">
        <v>3700</v>
      </c>
      <c r="L128" s="194" t="s">
        <v>230</v>
      </c>
      <c r="M128" s="194" t="s">
        <v>3695</v>
      </c>
      <c r="N128" s="194" t="s">
        <v>3678</v>
      </c>
      <c r="O128" s="194" t="s">
        <v>230</v>
      </c>
    </row>
    <row r="129" spans="1:15" s="225" customFormat="1" ht="108">
      <c r="A129" s="207">
        <v>2187</v>
      </c>
      <c r="B129" s="207" t="str">
        <f>IF($A129="","",_xlfn.XLOOKUP($A129,Attributes!$A:$A,Attributes!C:C))</f>
        <v>Packaging Type Description</v>
      </c>
      <c r="C129" s="207" t="str">
        <f>IF($A129="","",_xlfn.XLOOKUP($A129,Attributes!$A:$A,Attributes!T:T))</f>
        <v>packagingTypeDescription</v>
      </c>
      <c r="D129" s="207" t="str">
        <f>IF($A129="","",_xlfn.XLOOKUP($A129,Attributes!$A:$A,Attributes!I:I))</f>
        <v>N/A</v>
      </c>
      <c r="E129" s="207" t="str">
        <f>IF($A129="","",_xlfn.XLOOKUP($A129,Attributes!$A:$A,Attributes!J:J))</f>
        <v>N/A</v>
      </c>
      <c r="F129" s="194" t="s">
        <v>3728</v>
      </c>
      <c r="G129" s="194" t="s">
        <v>3729</v>
      </c>
      <c r="H129" s="194" t="s">
        <v>3730</v>
      </c>
      <c r="I129" s="194" t="s">
        <v>3731</v>
      </c>
      <c r="J129" s="194" t="s">
        <v>11</v>
      </c>
      <c r="K129" s="194" t="s">
        <v>3694</v>
      </c>
      <c r="L129" s="194" t="s">
        <v>230</v>
      </c>
      <c r="M129" s="194" t="s">
        <v>3695</v>
      </c>
      <c r="N129" s="194" t="s">
        <v>3709</v>
      </c>
      <c r="O129" s="194" t="s">
        <v>230</v>
      </c>
    </row>
    <row r="130" spans="1:15" s="225" customFormat="1" ht="409.5">
      <c r="A130" s="207">
        <v>6090</v>
      </c>
      <c r="B130" s="207" t="str">
        <f>IF($A130="","",_xlfn.XLOOKUP($A130,Attributes!$A:$A,Attributes!C:C))</f>
        <v>Healthcare Grouped Product Code</v>
      </c>
      <c r="C130" s="207" t="str">
        <f>IF($A130="","",_xlfn.XLOOKUP($A130,Attributes!$A:$A,Attributes!T:T))</f>
        <v>healthcareGroupedProductCode</v>
      </c>
      <c r="D130" s="207" t="str">
        <f>IF($A130="","",_xlfn.XLOOKUP($A130,Attributes!$A:$A,Attributes!I:I))</f>
        <v>N/A</v>
      </c>
      <c r="E130" s="207" t="str">
        <f>IF($A130="","",_xlfn.XLOOKUP($A130,Attributes!$A:$A,Attributes!J:J))</f>
        <v>N/A</v>
      </c>
      <c r="F130" s="194" t="s">
        <v>3841</v>
      </c>
      <c r="G130" s="194" t="s">
        <v>231</v>
      </c>
      <c r="H130" s="194" t="s">
        <v>3842</v>
      </c>
      <c r="I130" s="194" t="s">
        <v>3843</v>
      </c>
      <c r="J130" s="194" t="s">
        <v>11</v>
      </c>
      <c r="K130" s="194" t="s">
        <v>3677</v>
      </c>
      <c r="L130" s="194" t="s">
        <v>230</v>
      </c>
      <c r="M130" s="194" t="s">
        <v>3695</v>
      </c>
      <c r="N130" s="194" t="s">
        <v>3678</v>
      </c>
      <c r="O130" s="194" t="s">
        <v>3844</v>
      </c>
    </row>
    <row r="131" spans="1:15" s="225" customFormat="1" ht="121.5">
      <c r="A131" s="207">
        <v>3325</v>
      </c>
      <c r="B131" s="207" t="str">
        <f>IF($A131="","",_xlfn.XLOOKUP($A131,Attributes!$A:$A,Attributes!C:C))</f>
        <v>Consumer Sales Condition Code</v>
      </c>
      <c r="C131" s="207" t="str">
        <f>IF($A131="","",_xlfn.XLOOKUP($A131,Attributes!$A:$A,Attributes!T:T))</f>
        <v>ConsumerSalesConditionTypeCode</v>
      </c>
      <c r="D131" s="207" t="str">
        <f>IF($A131="","",_xlfn.XLOOKUP($A131,Attributes!$A:$A,Attributes!I:I))</f>
        <v>N/A</v>
      </c>
      <c r="E131" s="207" t="str">
        <f>IF($A131="","",_xlfn.XLOOKUP($A131,Attributes!$A:$A,Attributes!J:J))</f>
        <v>N/A</v>
      </c>
      <c r="F131" s="194" t="s">
        <v>3845</v>
      </c>
      <c r="G131" s="194" t="s">
        <v>231</v>
      </c>
      <c r="H131" s="194" t="s">
        <v>3846</v>
      </c>
      <c r="I131" s="194" t="s">
        <v>3847</v>
      </c>
      <c r="J131" s="194" t="s">
        <v>11</v>
      </c>
      <c r="K131" s="194" t="s">
        <v>3700</v>
      </c>
      <c r="L131" s="194" t="s">
        <v>230</v>
      </c>
      <c r="M131" s="194" t="s">
        <v>3695</v>
      </c>
      <c r="N131" s="194" t="s">
        <v>3678</v>
      </c>
      <c r="O131" s="194" t="s">
        <v>3844</v>
      </c>
    </row>
    <row r="132" spans="1:15" s="225" customFormat="1" ht="27">
      <c r="A132" s="207">
        <v>6378</v>
      </c>
      <c r="B132" s="207" t="str">
        <f>IF($A132="","",_xlfn.XLOOKUP($A132,Attributes!$A:$A,Attributes!C:C))</f>
        <v>Clinical Size Measurement Precision Code</v>
      </c>
      <c r="C132" s="207" t="str">
        <f>IF($A132="","",_xlfn.XLOOKUP($A132,Attributes!$A:$A,Attributes!T:T))</f>
        <v>clinicalSizeMeasurementPrecisionCode</v>
      </c>
      <c r="D132" s="207" t="str">
        <f>IF($A132="","",_xlfn.XLOOKUP($A132,Attributes!$A:$A,Attributes!I:I))</f>
        <v>N/A</v>
      </c>
      <c r="E132" s="207" t="str">
        <f>IF($A132="","",_xlfn.XLOOKUP($A132,Attributes!$A:$A,Attributes!J:J))</f>
        <v>N/A</v>
      </c>
      <c r="F132" s="194" t="s">
        <v>230</v>
      </c>
      <c r="G132" s="194" t="s">
        <v>230</v>
      </c>
      <c r="H132" s="194" t="s">
        <v>230</v>
      </c>
      <c r="I132" s="194" t="s">
        <v>230</v>
      </c>
      <c r="J132" s="194" t="s">
        <v>230</v>
      </c>
      <c r="K132" s="194" t="s">
        <v>230</v>
      </c>
      <c r="L132" s="194" t="s">
        <v>230</v>
      </c>
      <c r="M132" s="194" t="s">
        <v>230</v>
      </c>
      <c r="N132" s="194" t="s">
        <v>230</v>
      </c>
      <c r="O132" s="194" t="s">
        <v>230</v>
      </c>
    </row>
    <row r="133" spans="1:15" s="225" customFormat="1" ht="27">
      <c r="A133" s="207">
        <v>6143</v>
      </c>
      <c r="B133" s="207" t="str">
        <f>IF($A133="","",_xlfn.XLOOKUP($A133,Attributes!$A:$A,Attributes!C:C))</f>
        <v>Clinical Warning Agency Code</v>
      </c>
      <c r="C133" s="207" t="str">
        <f>IF($A133="","",_xlfn.XLOOKUP($A133,Attributes!$A:$A,Attributes!T:T))</f>
        <v>clinicalWarningAgencyCode</v>
      </c>
      <c r="D133" s="207" t="str">
        <f>IF($A133="","",_xlfn.XLOOKUP($A133,Attributes!$A:$A,Attributes!I:I))</f>
        <v>N/A</v>
      </c>
      <c r="E133" s="207" t="str">
        <f>IF($A133="","",_xlfn.XLOOKUP($A133,Attributes!$A:$A,Attributes!J:J))</f>
        <v>N/A</v>
      </c>
      <c r="F133" s="194" t="s">
        <v>230</v>
      </c>
      <c r="G133" s="194" t="s">
        <v>230</v>
      </c>
      <c r="H133" s="194" t="s">
        <v>230</v>
      </c>
      <c r="I133" s="194" t="s">
        <v>230</v>
      </c>
      <c r="J133" s="194" t="s">
        <v>230</v>
      </c>
      <c r="K133" s="194" t="s">
        <v>230</v>
      </c>
      <c r="L133" s="194" t="s">
        <v>230</v>
      </c>
      <c r="M133" s="194" t="s">
        <v>230</v>
      </c>
      <c r="N133" s="194" t="s">
        <v>230</v>
      </c>
      <c r="O133" s="194" t="s">
        <v>230</v>
      </c>
    </row>
    <row r="134" spans="1:15" s="225" customFormat="1" ht="27">
      <c r="A134" s="207">
        <v>6144</v>
      </c>
      <c r="B134" s="207" t="str">
        <f>IF($A134="","",_xlfn.XLOOKUP($A134,Attributes!$A:$A,Attributes!C:C))</f>
        <v>Clinical Warning</v>
      </c>
      <c r="C134" s="207" t="str">
        <f>IF($A134="","",_xlfn.XLOOKUP($A134,Attributes!$A:$A,Attributes!T:T))</f>
        <v>ClinicalWarning</v>
      </c>
      <c r="D134" s="207" t="str">
        <f>IF($A134="","",_xlfn.XLOOKUP($A134,Attributes!$A:$A,Attributes!I:I))</f>
        <v>N/A</v>
      </c>
      <c r="E134" s="207" t="str">
        <f>IF($A134="","",_xlfn.XLOOKUP($A134,Attributes!$A:$A,Attributes!J:J))</f>
        <v>N/A</v>
      </c>
      <c r="F134" s="194" t="s">
        <v>230</v>
      </c>
      <c r="G134" s="194" t="s">
        <v>230</v>
      </c>
      <c r="H134" s="194" t="s">
        <v>230</v>
      </c>
      <c r="I134" s="194" t="s">
        <v>230</v>
      </c>
      <c r="J134" s="194" t="s">
        <v>230</v>
      </c>
      <c r="K134" s="194" t="s">
        <v>230</v>
      </c>
      <c r="L134" s="194" t="s">
        <v>230</v>
      </c>
      <c r="M134" s="194" t="s">
        <v>230</v>
      </c>
      <c r="N134" s="194" t="s">
        <v>230</v>
      </c>
      <c r="O134" s="194" t="s">
        <v>230</v>
      </c>
    </row>
    <row r="135" spans="1:15" s="225" customFormat="1" ht="27">
      <c r="A135" s="207">
        <v>6381</v>
      </c>
      <c r="B135" s="207" t="str">
        <f>IF($A135="","",_xlfn.XLOOKUP($A135,Attributes!$A:$A,Attributes!C:C))</f>
        <v>Warnings Or Contra Indication Description</v>
      </c>
      <c r="C135" s="207" t="str">
        <f>IF($A135="","",_xlfn.XLOOKUP($A135,Attributes!$A:$A,Attributes!T:T))</f>
        <v>warningsOrContraIndicationDescription</v>
      </c>
      <c r="D135" s="207" t="str">
        <f>IF($A135="","",_xlfn.XLOOKUP($A135,Attributes!$A:$A,Attributes!I:I))</f>
        <v>N/A</v>
      </c>
      <c r="E135" s="207" t="str">
        <f>IF($A135="","",_xlfn.XLOOKUP($A135,Attributes!$A:$A,Attributes!J:J))</f>
        <v>N/A</v>
      </c>
      <c r="F135" s="194" t="s">
        <v>230</v>
      </c>
      <c r="G135" s="194" t="s">
        <v>230</v>
      </c>
      <c r="H135" s="194" t="s">
        <v>230</v>
      </c>
      <c r="I135" s="194" t="s">
        <v>230</v>
      </c>
      <c r="J135" s="194" t="s">
        <v>230</v>
      </c>
      <c r="K135" s="194" t="s">
        <v>230</v>
      </c>
      <c r="L135" s="194" t="s">
        <v>230</v>
      </c>
      <c r="M135" s="194" t="s">
        <v>230</v>
      </c>
      <c r="N135" s="194" t="s">
        <v>230</v>
      </c>
      <c r="O135" s="194" t="s">
        <v>230</v>
      </c>
    </row>
    <row r="136" spans="1:15" s="225" customFormat="1" ht="27">
      <c r="A136" s="207">
        <v>6377</v>
      </c>
      <c r="B136" s="207" t="str">
        <f>IF($A136="","",_xlfn.XLOOKUP($A136,Attributes!$A:$A,Attributes!C:C))</f>
        <v>Clinical Storage Handling Type Code</v>
      </c>
      <c r="C136" s="207" t="str">
        <f>IF($A136="","",_xlfn.XLOOKUP($A136,Attributes!$A:$A,Attributes!T:T))</f>
        <v>clinicalStorageHandlingTypeCode</v>
      </c>
      <c r="D136" s="207" t="str">
        <f>IF($A136="","",_xlfn.XLOOKUP($A136,Attributes!$A:$A,Attributes!I:I))</f>
        <v>N/A</v>
      </c>
      <c r="E136" s="207" t="str">
        <f>IF($A136="","",_xlfn.XLOOKUP($A136,Attributes!$A:$A,Attributes!J:J))</f>
        <v>N/A</v>
      </c>
      <c r="F136" s="194" t="s">
        <v>230</v>
      </c>
      <c r="G136" s="194" t="s">
        <v>230</v>
      </c>
      <c r="H136" s="194" t="s">
        <v>230</v>
      </c>
      <c r="I136" s="194" t="s">
        <v>230</v>
      </c>
      <c r="J136" s="194" t="s">
        <v>230</v>
      </c>
      <c r="K136" s="194" t="s">
        <v>230</v>
      </c>
      <c r="L136" s="194" t="s">
        <v>230</v>
      </c>
      <c r="M136" s="194" t="s">
        <v>230</v>
      </c>
      <c r="N136" s="194" t="s">
        <v>230</v>
      </c>
      <c r="O136" s="194" t="s">
        <v>230</v>
      </c>
    </row>
    <row r="137" spans="1:15" s="225" customFormat="1" ht="27">
      <c r="A137" s="207">
        <v>6375</v>
      </c>
      <c r="B137" s="207" t="str">
        <f>IF($A137="","",_xlfn.XLOOKUP($A137,Attributes!$A:$A,Attributes!C:C))</f>
        <v>Clinical Storage Handling Description</v>
      </c>
      <c r="C137" s="207" t="str">
        <f>IF($A137="","",_xlfn.XLOOKUP($A137,Attributes!$A:$A,Attributes!T:T))</f>
        <v>clinicalStorageHandlingDescription</v>
      </c>
      <c r="D137" s="207" t="str">
        <f>IF($A137="","",_xlfn.XLOOKUP($A137,Attributes!$A:$A,Attributes!I:I))</f>
        <v>N/A</v>
      </c>
      <c r="E137" s="207" t="str">
        <f>IF($A137="","",_xlfn.XLOOKUP($A137,Attributes!$A:$A,Attributes!J:J))</f>
        <v>N/A</v>
      </c>
      <c r="F137" s="194" t="s">
        <v>230</v>
      </c>
      <c r="G137" s="194" t="s">
        <v>230</v>
      </c>
      <c r="H137" s="194" t="s">
        <v>230</v>
      </c>
      <c r="I137" s="194" t="s">
        <v>230</v>
      </c>
      <c r="J137" s="194" t="s">
        <v>230</v>
      </c>
      <c r="K137" s="194" t="s">
        <v>230</v>
      </c>
      <c r="L137" s="194" t="s">
        <v>230</v>
      </c>
      <c r="M137" s="194" t="s">
        <v>230</v>
      </c>
      <c r="N137" s="194" t="s">
        <v>230</v>
      </c>
      <c r="O137" s="194" t="s">
        <v>230</v>
      </c>
    </row>
    <row r="138" spans="1:15" s="225" customFormat="1" ht="175.5">
      <c r="A138" s="207">
        <v>6139</v>
      </c>
      <c r="B138" s="207" t="str">
        <f>IF($A138="","",_xlfn.XLOOKUP($A138,Attributes!$A:$A,Attributes!C:C))</f>
        <v>Maximum Environment Atmospheric Pressure</v>
      </c>
      <c r="C138" s="207" t="str">
        <f>IF($A138="","",_xlfn.XLOOKUP($A138,Attributes!$A:$A,Attributes!T:T))</f>
        <v>maximumEnvironmentAtmosphericPressure</v>
      </c>
      <c r="D138" s="207" t="str">
        <f>IF($A138="","",_xlfn.XLOOKUP($A138,Attributes!$A:$A,Attributes!I:I))</f>
        <v>N/A</v>
      </c>
      <c r="E138" s="207" t="str">
        <f>IF($A138="","",_xlfn.XLOOKUP($A138,Attributes!$A:$A,Attributes!J:J))</f>
        <v>N/A</v>
      </c>
      <c r="F138" s="194" t="s">
        <v>3787</v>
      </c>
      <c r="G138" s="194" t="s">
        <v>3788</v>
      </c>
      <c r="H138" s="194" t="s">
        <v>3789</v>
      </c>
      <c r="I138" s="194" t="s">
        <v>3790</v>
      </c>
      <c r="J138" s="194" t="s">
        <v>3791</v>
      </c>
      <c r="K138" s="194" t="s">
        <v>3700</v>
      </c>
      <c r="L138" s="194" t="s">
        <v>230</v>
      </c>
      <c r="M138" s="194" t="s">
        <v>3695</v>
      </c>
      <c r="N138" s="194" t="s">
        <v>3678</v>
      </c>
      <c r="O138" s="194" t="s">
        <v>3848</v>
      </c>
    </row>
    <row r="139" spans="1:15" s="225" customFormat="1" ht="175.5">
      <c r="A139" s="207">
        <v>6141</v>
      </c>
      <c r="B139" s="207" t="str">
        <f>IF($A139="","",_xlfn.XLOOKUP($A139,Attributes!$A:$A,Attributes!C:C))</f>
        <v>Minimum Environment Atmospheric Pressure</v>
      </c>
      <c r="C139" s="207" t="str">
        <f>IF($A139="","",_xlfn.XLOOKUP($A139,Attributes!$A:$A,Attributes!T:T))</f>
        <v>minimumEnvironmentAtmosphericPressure</v>
      </c>
      <c r="D139" s="207" t="str">
        <f>IF($A139="","",_xlfn.XLOOKUP($A139,Attributes!$A:$A,Attributes!I:I))</f>
        <v>N/A</v>
      </c>
      <c r="E139" s="207" t="str">
        <f>IF($A139="","",_xlfn.XLOOKUP($A139,Attributes!$A:$A,Attributes!J:J))</f>
        <v>N/A</v>
      </c>
      <c r="F139" s="194" t="s">
        <v>3793</v>
      </c>
      <c r="G139" s="194" t="s">
        <v>3788</v>
      </c>
      <c r="H139" s="194" t="s">
        <v>3794</v>
      </c>
      <c r="I139" s="194" t="s">
        <v>3849</v>
      </c>
      <c r="J139" s="194" t="s">
        <v>3791</v>
      </c>
      <c r="K139" s="194" t="s">
        <v>3700</v>
      </c>
      <c r="L139" s="194" t="s">
        <v>230</v>
      </c>
      <c r="M139" s="194" t="s">
        <v>3695</v>
      </c>
      <c r="N139" s="194" t="s">
        <v>3678</v>
      </c>
      <c r="O139" s="194" t="s">
        <v>3848</v>
      </c>
    </row>
    <row r="140" spans="1:15" s="225" customFormat="1" ht="324">
      <c r="A140" s="207">
        <v>3640</v>
      </c>
      <c r="B140" s="207" t="str">
        <f>IF($A140="","",_xlfn.XLOOKUP($A140,Attributes!$A:$A,Attributes!C:C))</f>
        <v>Humidity Qualifier Code</v>
      </c>
      <c r="C140" s="207" t="str">
        <f>IF($A140="","",_xlfn.XLOOKUP($A140,Attributes!$A:$A,Attributes!T:T))</f>
        <v>humidityQualifierCode</v>
      </c>
      <c r="D140" s="207" t="str">
        <f>IF($A140="","",_xlfn.XLOOKUP($A140,Attributes!$A:$A,Attributes!I:I))</f>
        <v>N/A</v>
      </c>
      <c r="E140" s="207" t="str">
        <f>IF($A140="","",_xlfn.XLOOKUP($A140,Attributes!$A:$A,Attributes!J:J))</f>
        <v>N/A</v>
      </c>
      <c r="F140" s="194" t="s">
        <v>3783</v>
      </c>
      <c r="G140" s="194" t="s">
        <v>230</v>
      </c>
      <c r="H140" s="194" t="s">
        <v>3784</v>
      </c>
      <c r="I140" s="194" t="s">
        <v>3785</v>
      </c>
      <c r="J140" s="194" t="s">
        <v>11</v>
      </c>
      <c r="K140" s="194" t="s">
        <v>3700</v>
      </c>
      <c r="L140" s="194" t="s">
        <v>3786</v>
      </c>
      <c r="M140" s="194" t="s">
        <v>3695</v>
      </c>
      <c r="N140" s="194" t="s">
        <v>3678</v>
      </c>
      <c r="O140" s="194" t="s">
        <v>230</v>
      </c>
    </row>
    <row r="141" spans="1:15" s="225" customFormat="1" ht="148.5">
      <c r="A141" s="207">
        <v>3643</v>
      </c>
      <c r="B141" s="207" t="str">
        <f>IF($A141="","",_xlfn.XLOOKUP($A141,Attributes!$A:$A,Attributes!C:C))</f>
        <v>Maximum Humidity Percentage</v>
      </c>
      <c r="C141" s="207" t="str">
        <f>IF($A141="","",_xlfn.XLOOKUP($A141,Attributes!$A:$A,Attributes!T:T))</f>
        <v>maximumHumidityPercentage</v>
      </c>
      <c r="D141" s="207" t="str">
        <f>IF($A141="","",_xlfn.XLOOKUP($A141,Attributes!$A:$A,Attributes!I:I))</f>
        <v>N/A</v>
      </c>
      <c r="E141" s="207" t="str">
        <f>IF($A141="","",_xlfn.XLOOKUP($A141,Attributes!$A:$A,Attributes!J:J))</f>
        <v>N/A</v>
      </c>
      <c r="F141" s="194" t="s">
        <v>3787</v>
      </c>
      <c r="G141" s="194" t="s">
        <v>3788</v>
      </c>
      <c r="H141" s="194" t="s">
        <v>3789</v>
      </c>
      <c r="I141" s="194" t="s">
        <v>3790</v>
      </c>
      <c r="J141" s="194" t="s">
        <v>3791</v>
      </c>
      <c r="K141" s="194" t="s">
        <v>3700</v>
      </c>
      <c r="L141" s="194" t="s">
        <v>230</v>
      </c>
      <c r="M141" s="194" t="s">
        <v>3695</v>
      </c>
      <c r="N141" s="194" t="s">
        <v>3678</v>
      </c>
      <c r="O141" s="194" t="s">
        <v>3850</v>
      </c>
    </row>
    <row r="142" spans="1:15" s="225" customFormat="1" ht="148.5">
      <c r="A142" s="207">
        <v>3644</v>
      </c>
      <c r="B142" s="207" t="str">
        <f>IF($A142="","",_xlfn.XLOOKUP($A142,Attributes!$A:$A,Attributes!C:C))</f>
        <v>Minimum Humidity Percentage</v>
      </c>
      <c r="C142" s="207" t="str">
        <f>IF($A142="","",_xlfn.XLOOKUP($A142,Attributes!$A:$A,Attributes!T:T))</f>
        <v>minimumHumidityPercentage</v>
      </c>
      <c r="D142" s="207" t="str">
        <f>IF($A142="","",_xlfn.XLOOKUP($A142,Attributes!$A:$A,Attributes!I:I))</f>
        <v>N/A</v>
      </c>
      <c r="E142" s="207" t="str">
        <f>IF($A142="","",_xlfn.XLOOKUP($A142,Attributes!$A:$A,Attributes!J:J))</f>
        <v>N/A</v>
      </c>
      <c r="F142" s="194" t="s">
        <v>3793</v>
      </c>
      <c r="G142" s="194" t="s">
        <v>3788</v>
      </c>
      <c r="H142" s="194" t="s">
        <v>3794</v>
      </c>
      <c r="I142" s="194" t="s">
        <v>3849</v>
      </c>
      <c r="J142" s="194" t="s">
        <v>3791</v>
      </c>
      <c r="K142" s="194" t="s">
        <v>3700</v>
      </c>
      <c r="L142" s="194" t="s">
        <v>230</v>
      </c>
      <c r="M142" s="194" t="s">
        <v>3695</v>
      </c>
      <c r="N142" s="194" t="s">
        <v>3678</v>
      </c>
      <c r="O142" s="194" t="s">
        <v>3850</v>
      </c>
    </row>
    <row r="143" spans="1:15" s="225" customFormat="1" ht="135">
      <c r="A143" s="207">
        <v>789</v>
      </c>
      <c r="B143" s="207" t="str">
        <f>IF($A143="","",_xlfn.XLOOKUP($A143,Attributes!$A:$A,Attributes!C:C))</f>
        <v>Consumer Storage Instructions</v>
      </c>
      <c r="C143" s="207" t="str">
        <f>IF($A143="","",_xlfn.XLOOKUP($A143,Attributes!$A:$A,Attributes!T:T))</f>
        <v>consumerStorageInstructions</v>
      </c>
      <c r="D143" s="207" t="str">
        <f>IF($A143="","",_xlfn.XLOOKUP($A143,Attributes!$A:$A,Attributes!I:I))</f>
        <v>N/A</v>
      </c>
      <c r="E143" s="207" t="str">
        <f>IF($A143="","",_xlfn.XLOOKUP($A143,Attributes!$A:$A,Attributes!J:J))</f>
        <v>N/A</v>
      </c>
      <c r="F143" s="194" t="s">
        <v>3851</v>
      </c>
      <c r="G143" s="194" t="s">
        <v>3769</v>
      </c>
      <c r="H143" s="194" t="s">
        <v>3852</v>
      </c>
      <c r="I143" s="194" t="s">
        <v>3853</v>
      </c>
      <c r="J143" s="194" t="s">
        <v>11</v>
      </c>
      <c r="K143" s="194" t="s">
        <v>3700</v>
      </c>
      <c r="L143" s="194" t="s">
        <v>230</v>
      </c>
      <c r="M143" s="194" t="s">
        <v>3695</v>
      </c>
      <c r="N143" s="194" t="s">
        <v>3678</v>
      </c>
      <c r="O143" s="194" t="s">
        <v>230</v>
      </c>
    </row>
    <row r="144" spans="1:15" s="225" customFormat="1" ht="27">
      <c r="A144" s="207">
        <v>667</v>
      </c>
      <c r="B144" s="207" t="str">
        <f>IF($A144="","",_xlfn.XLOOKUP($A144,Attributes!$A:$A,Attributes!C:C))</f>
        <v>Certification Standard</v>
      </c>
      <c r="C144" s="207" t="str">
        <f>IF($A144="","",_xlfn.XLOOKUP($A144,Attributes!$A:$A,Attributes!T:T))</f>
        <v>certificationStandard</v>
      </c>
      <c r="D144" s="207" t="str">
        <f>IF($A144="","",_xlfn.XLOOKUP($A144,Attributes!$A:$A,Attributes!I:I))</f>
        <v>N/A</v>
      </c>
      <c r="E144" s="207" t="str">
        <f>IF($A144="","",_xlfn.XLOOKUP($A144,Attributes!$A:$A,Attributes!J:J))</f>
        <v>N/A</v>
      </c>
      <c r="F144" s="194" t="s">
        <v>230</v>
      </c>
      <c r="G144" s="194" t="s">
        <v>230</v>
      </c>
      <c r="H144" s="194" t="s">
        <v>230</v>
      </c>
      <c r="I144" s="194" t="s">
        <v>230</v>
      </c>
      <c r="J144" s="194" t="s">
        <v>230</v>
      </c>
      <c r="K144" s="194" t="s">
        <v>230</v>
      </c>
      <c r="L144" s="194" t="s">
        <v>230</v>
      </c>
      <c r="M144" s="194" t="s">
        <v>230</v>
      </c>
      <c r="N144" s="194" t="s">
        <v>230</v>
      </c>
      <c r="O144" s="194" t="s">
        <v>230</v>
      </c>
    </row>
    <row r="145" spans="1:15" s="225" customFormat="1" ht="27">
      <c r="A145" s="207">
        <v>684</v>
      </c>
      <c r="B145" s="207" t="str">
        <f>IF($A145="","",_xlfn.XLOOKUP($A145,Attributes!$A:$A,Attributes!C:C))</f>
        <v>Certification Identification</v>
      </c>
      <c r="C145" s="207" t="str">
        <f>IF($A145="","",_xlfn.XLOOKUP($A145,Attributes!$A:$A,Attributes!T:T))</f>
        <v>certificationIdentification</v>
      </c>
      <c r="D145" s="207" t="str">
        <f>IF($A145="","",_xlfn.XLOOKUP($A145,Attributes!$A:$A,Attributes!I:I))</f>
        <v>N/A</v>
      </c>
      <c r="E145" s="207" t="str">
        <f>IF($A145="","",_xlfn.XLOOKUP($A145,Attributes!$A:$A,Attributes!J:J))</f>
        <v>N/A</v>
      </c>
      <c r="F145" s="194" t="s">
        <v>230</v>
      </c>
      <c r="G145" s="194" t="s">
        <v>230</v>
      </c>
      <c r="H145" s="194" t="s">
        <v>230</v>
      </c>
      <c r="I145" s="194" t="s">
        <v>230</v>
      </c>
      <c r="J145" s="194" t="s">
        <v>230</v>
      </c>
      <c r="K145" s="194" t="s">
        <v>230</v>
      </c>
      <c r="L145" s="194" t="s">
        <v>230</v>
      </c>
      <c r="M145" s="194" t="s">
        <v>230</v>
      </c>
      <c r="N145" s="194" t="s">
        <v>230</v>
      </c>
      <c r="O145" s="194" t="s">
        <v>230</v>
      </c>
    </row>
    <row r="146" spans="1:15" s="225" customFormat="1" ht="27">
      <c r="A146" s="207">
        <v>6399</v>
      </c>
      <c r="B146" s="207" t="str">
        <f>IF($A146="","",_xlfn.XLOOKUP($A146,Attributes!$A:$A,Attributes!C:C))</f>
        <v>Global Model Number</v>
      </c>
      <c r="C146" s="207" t="str">
        <f>IF($A146="","",_xlfn.XLOOKUP($A146,Attributes!$A:$A,Attributes!T:T))</f>
        <v>globalModelNumber</v>
      </c>
      <c r="D146" s="207" t="str">
        <f>IF($A146="","",_xlfn.XLOOKUP($A146,Attributes!$A:$A,Attributes!I:I))</f>
        <v>N/A</v>
      </c>
      <c r="E146" s="207" t="str">
        <f>IF($A146="","",_xlfn.XLOOKUP($A146,Attributes!$A:$A,Attributes!J:J))</f>
        <v>N/A</v>
      </c>
      <c r="F146" s="194" t="s">
        <v>230</v>
      </c>
      <c r="G146" s="194" t="s">
        <v>230</v>
      </c>
      <c r="H146" s="194" t="s">
        <v>230</v>
      </c>
      <c r="I146" s="194" t="s">
        <v>230</v>
      </c>
      <c r="J146" s="194" t="s">
        <v>230</v>
      </c>
      <c r="K146" s="194" t="s">
        <v>230</v>
      </c>
      <c r="L146" s="194" t="s">
        <v>230</v>
      </c>
      <c r="M146" s="194" t="s">
        <v>230</v>
      </c>
      <c r="N146" s="194" t="s">
        <v>230</v>
      </c>
      <c r="O146" s="194" t="s">
        <v>230</v>
      </c>
    </row>
    <row r="147" spans="1:15" s="225" customFormat="1" ht="27">
      <c r="A147" s="207">
        <v>6347</v>
      </c>
      <c r="B147" s="207" t="str">
        <f>IF($A147="","",_xlfn.XLOOKUP($A147,Attributes!$A:$A,Attributes!C:C))</f>
        <v>Is Active Device</v>
      </c>
      <c r="C147" s="207" t="str">
        <f>IF($A147="","",_xlfn.XLOOKUP($A147,Attributes!$A:$A,Attributes!T:T))</f>
        <v>isActiveDevice</v>
      </c>
      <c r="D147" s="207" t="str">
        <f>IF($A147="","",_xlfn.XLOOKUP($A147,Attributes!$A:$A,Attributes!I:I))</f>
        <v>N/A</v>
      </c>
      <c r="E147" s="207" t="str">
        <f>IF($A147="","",_xlfn.XLOOKUP($A147,Attributes!$A:$A,Attributes!J:J))</f>
        <v>N/A</v>
      </c>
      <c r="F147" s="194" t="s">
        <v>230</v>
      </c>
      <c r="G147" s="194" t="s">
        <v>230</v>
      </c>
      <c r="H147" s="194" t="s">
        <v>230</v>
      </c>
      <c r="I147" s="194" t="s">
        <v>230</v>
      </c>
      <c r="J147" s="194" t="s">
        <v>230</v>
      </c>
      <c r="K147" s="194" t="s">
        <v>230</v>
      </c>
      <c r="L147" s="194" t="s">
        <v>230</v>
      </c>
      <c r="M147" s="194" t="s">
        <v>230</v>
      </c>
      <c r="N147" s="194" t="s">
        <v>230</v>
      </c>
      <c r="O147" s="194" t="s">
        <v>230</v>
      </c>
    </row>
    <row r="148" spans="1:15" s="225" customFormat="1" ht="54">
      <c r="A148" s="207">
        <v>6352</v>
      </c>
      <c r="B148" s="207" t="str">
        <f>IF($A148="","",_xlfn.XLOOKUP($A148,Attributes!$A:$A,Attributes!C:C))</f>
        <v xml:space="preserve">Is Device Intended To Administer Or Remove Medicinal Product
</v>
      </c>
      <c r="C148" s="207" t="str">
        <f>IF($A148="","",_xlfn.XLOOKUP($A148,Attributes!$A:$A,Attributes!T:T))</f>
        <v xml:space="preserve">isDeviceIntendedToAdministerOrRemoveMedicinalProduct
</v>
      </c>
      <c r="D148" s="207" t="str">
        <f>IF($A148="","",_xlfn.XLOOKUP($A148,Attributes!$A:$A,Attributes!I:I))</f>
        <v>N/A</v>
      </c>
      <c r="E148" s="207" t="str">
        <f>IF($A148="","",_xlfn.XLOOKUP($A148,Attributes!$A:$A,Attributes!J:J))</f>
        <v>N/A</v>
      </c>
      <c r="F148" s="194" t="s">
        <v>230</v>
      </c>
      <c r="G148" s="194" t="s">
        <v>230</v>
      </c>
      <c r="H148" s="194" t="s">
        <v>230</v>
      </c>
      <c r="I148" s="194" t="s">
        <v>230</v>
      </c>
      <c r="J148" s="194" t="s">
        <v>230</v>
      </c>
      <c r="K148" s="194" t="s">
        <v>230</v>
      </c>
      <c r="L148" s="194" t="s">
        <v>230</v>
      </c>
      <c r="M148" s="194" t="s">
        <v>230</v>
      </c>
      <c r="N148" s="194" t="s">
        <v>230</v>
      </c>
      <c r="O148" s="194" t="s">
        <v>230</v>
      </c>
    </row>
    <row r="149" spans="1:15" s="225" customFormat="1" ht="27">
      <c r="A149" s="207">
        <v>6384</v>
      </c>
      <c r="B149" s="207" t="str">
        <f>IF($A149="","",_xlfn.XLOOKUP($A149,Attributes!$A:$A,Attributes!C:C))</f>
        <v>Does Trade Item Contain Animal Tissue</v>
      </c>
      <c r="C149" s="207" t="str">
        <f>IF($A149="","",_xlfn.XLOOKUP($A149,Attributes!$A:$A,Attributes!T:T))</f>
        <v>doesTradeItemContainAnimalTissue</v>
      </c>
      <c r="D149" s="207" t="str">
        <f>IF($A149="","",_xlfn.XLOOKUP($A149,Attributes!$A:$A,Attributes!I:I))</f>
        <v>N/A</v>
      </c>
      <c r="E149" s="207" t="str">
        <f>IF($A149="","",_xlfn.XLOOKUP($A149,Attributes!$A:$A,Attributes!J:J))</f>
        <v>N/A</v>
      </c>
      <c r="F149" s="194" t="s">
        <v>230</v>
      </c>
      <c r="G149" s="194" t="s">
        <v>230</v>
      </c>
      <c r="H149" s="194" t="s">
        <v>230</v>
      </c>
      <c r="I149" s="194" t="s">
        <v>230</v>
      </c>
      <c r="J149" s="194" t="s">
        <v>230</v>
      </c>
      <c r="K149" s="194" t="s">
        <v>230</v>
      </c>
      <c r="L149" s="194" t="s">
        <v>230</v>
      </c>
      <c r="M149" s="194" t="s">
        <v>230</v>
      </c>
      <c r="N149" s="194" t="s">
        <v>230</v>
      </c>
      <c r="O149" s="194" t="s">
        <v>230</v>
      </c>
    </row>
    <row r="150" spans="1:15" s="225" customFormat="1" ht="27">
      <c r="A150" s="207">
        <v>6383</v>
      </c>
      <c r="B150" s="207" t="str">
        <f>IF($A150="","",_xlfn.XLOOKUP($A150,Attributes!$A:$A,Attributes!C:C))</f>
        <v>Does Trade Item Contain Microbial Substance</v>
      </c>
      <c r="C150" s="207" t="str">
        <f>IF($A150="","",_xlfn.XLOOKUP($A150,Attributes!$A:$A,Attributes!T:T))</f>
        <v>doesTradeItemContainMicrobialSubstance</v>
      </c>
      <c r="D150" s="207" t="str">
        <f>IF($A150="","",_xlfn.XLOOKUP($A150,Attributes!$A:$A,Attributes!I:I))</f>
        <v>N/A</v>
      </c>
      <c r="E150" s="207" t="str">
        <f>IF($A150="","",_xlfn.XLOOKUP($A150,Attributes!$A:$A,Attributes!J:J))</f>
        <v>N/A</v>
      </c>
      <c r="F150" s="194" t="s">
        <v>230</v>
      </c>
      <c r="G150" s="194" t="s">
        <v>230</v>
      </c>
      <c r="H150" s="194" t="s">
        <v>230</v>
      </c>
      <c r="I150" s="194" t="s">
        <v>230</v>
      </c>
      <c r="J150" s="194" t="s">
        <v>230</v>
      </c>
      <c r="K150" s="194" t="s">
        <v>230</v>
      </c>
      <c r="L150" s="194" t="s">
        <v>230</v>
      </c>
      <c r="M150" s="194" t="s">
        <v>230</v>
      </c>
      <c r="N150" s="194" t="s">
        <v>230</v>
      </c>
      <c r="O150" s="194" t="s">
        <v>230</v>
      </c>
    </row>
    <row r="151" spans="1:15" s="225" customFormat="1" ht="27">
      <c r="A151" s="207">
        <v>6353</v>
      </c>
      <c r="B151" s="207" t="str">
        <f>IF($A151="","",_xlfn.XLOOKUP($A151,Attributes!$A:$A,Attributes!C:C))</f>
        <v>Is Device Medicinal Product</v>
      </c>
      <c r="C151" s="207" t="str">
        <f>IF($A151="","",_xlfn.XLOOKUP($A151,Attributes!$A:$A,Attributes!T:T))</f>
        <v>isDeviceMedicinalProduct</v>
      </c>
      <c r="D151" s="207" t="str">
        <f>IF($A151="","",_xlfn.XLOOKUP($A151,Attributes!$A:$A,Attributes!I:I))</f>
        <v>N/A</v>
      </c>
      <c r="E151" s="207" t="str">
        <f>IF($A151="","",_xlfn.XLOOKUP($A151,Attributes!$A:$A,Attributes!J:J))</f>
        <v>N/A</v>
      </c>
      <c r="F151" s="194" t="s">
        <v>230</v>
      </c>
      <c r="G151" s="194" t="s">
        <v>230</v>
      </c>
      <c r="H151" s="194" t="s">
        <v>230</v>
      </c>
      <c r="I151" s="194" t="s">
        <v>230</v>
      </c>
      <c r="J151" s="194" t="s">
        <v>230</v>
      </c>
      <c r="K151" s="194" t="s">
        <v>230</v>
      </c>
      <c r="L151" s="194" t="s">
        <v>230</v>
      </c>
      <c r="M151" s="194" t="s">
        <v>230</v>
      </c>
      <c r="N151" s="194" t="s">
        <v>230</v>
      </c>
      <c r="O151" s="194" t="s">
        <v>230</v>
      </c>
    </row>
    <row r="152" spans="1:15" s="225" customFormat="1" ht="27">
      <c r="A152" s="207">
        <v>1433</v>
      </c>
      <c r="B152" s="207" t="str">
        <f>IF($A152="","",_xlfn.XLOOKUP($A152,Attributes!$A:$A,Attributes!C:C))</f>
        <v>Does Trade Item Contain Human Blood Derivative</v>
      </c>
      <c r="C152" s="207" t="str">
        <f>IF($A152="","",_xlfn.XLOOKUP($A152,Attributes!$A:$A,Attributes!T:T))</f>
        <v>doesTradeItemContainHumanBloodDerivative</v>
      </c>
      <c r="D152" s="207" t="str">
        <f>IF($A152="","",_xlfn.XLOOKUP($A152,Attributes!$A:$A,Attributes!I:I))</f>
        <v>N/A</v>
      </c>
      <c r="E152" s="207" t="str">
        <f>IF($A152="","",_xlfn.XLOOKUP($A152,Attributes!$A:$A,Attributes!J:J))</f>
        <v>N/A</v>
      </c>
      <c r="F152" s="194" t="s">
        <v>230</v>
      </c>
      <c r="G152" s="194" t="s">
        <v>230</v>
      </c>
      <c r="H152" s="194" t="s">
        <v>230</v>
      </c>
      <c r="I152" s="194" t="s">
        <v>230</v>
      </c>
      <c r="J152" s="194" t="s">
        <v>230</v>
      </c>
      <c r="K152" s="194" t="s">
        <v>230</v>
      </c>
      <c r="L152" s="194" t="s">
        <v>230</v>
      </c>
      <c r="M152" s="194" t="s">
        <v>230</v>
      </c>
      <c r="N152" s="194" t="s">
        <v>230</v>
      </c>
      <c r="O152" s="194" t="s">
        <v>230</v>
      </c>
    </row>
    <row r="153" spans="1:15" s="225" customFormat="1" ht="27">
      <c r="A153" s="207">
        <v>6358</v>
      </c>
      <c r="B153" s="207" t="str">
        <f>IF($A153="","",_xlfn.XLOOKUP($A153,Attributes!$A:$A,Attributes!C:C))</f>
        <v>Is Reprocessed Single Use Device</v>
      </c>
      <c r="C153" s="207" t="str">
        <f>IF($A153="","",_xlfn.XLOOKUP($A153,Attributes!$A:$A,Attributes!T:T))</f>
        <v>isReprocessedSingleUseDevice</v>
      </c>
      <c r="D153" s="207" t="str">
        <f>IF($A153="","",_xlfn.XLOOKUP($A153,Attributes!$A:$A,Attributes!I:I))</f>
        <v>N/A</v>
      </c>
      <c r="E153" s="207" t="str">
        <f>IF($A153="","",_xlfn.XLOOKUP($A153,Attributes!$A:$A,Attributes!J:J))</f>
        <v>N/A</v>
      </c>
      <c r="F153" s="194" t="s">
        <v>230</v>
      </c>
      <c r="G153" s="194" t="s">
        <v>230</v>
      </c>
      <c r="H153" s="194" t="s">
        <v>230</v>
      </c>
      <c r="I153" s="194" t="s">
        <v>230</v>
      </c>
      <c r="J153" s="194" t="s">
        <v>230</v>
      </c>
      <c r="K153" s="194" t="s">
        <v>230</v>
      </c>
      <c r="L153" s="194" t="s">
        <v>230</v>
      </c>
      <c r="M153" s="194" t="s">
        <v>230</v>
      </c>
      <c r="N153" s="194" t="s">
        <v>230</v>
      </c>
      <c r="O153" s="194" t="s">
        <v>230</v>
      </c>
    </row>
    <row r="154" spans="1:15" s="225" customFormat="1" ht="27">
      <c r="A154" s="207">
        <v>6348</v>
      </c>
      <c r="B154" s="207" t="str">
        <f>IF($A154="","",_xlfn.XLOOKUP($A154,Attributes!$A:$A,Attributes!C:C))</f>
        <v>Is Device Reagent</v>
      </c>
      <c r="C154" s="207" t="str">
        <f>IF($A154="","",_xlfn.XLOOKUP($A154,Attributes!$A:$A,Attributes!T:T))</f>
        <v>isDeviceReagent</v>
      </c>
      <c r="D154" s="207" t="str">
        <f>IF($A154="","",_xlfn.XLOOKUP($A154,Attributes!$A:$A,Attributes!I:I))</f>
        <v>N/A</v>
      </c>
      <c r="E154" s="207" t="str">
        <f>IF($A154="","",_xlfn.XLOOKUP($A154,Attributes!$A:$A,Attributes!J:J))</f>
        <v>N/A</v>
      </c>
      <c r="F154" s="194" t="s">
        <v>230</v>
      </c>
      <c r="G154" s="194" t="s">
        <v>230</v>
      </c>
      <c r="H154" s="194" t="s">
        <v>230</v>
      </c>
      <c r="I154" s="194" t="s">
        <v>230</v>
      </c>
      <c r="J154" s="194" t="s">
        <v>230</v>
      </c>
      <c r="K154" s="194" t="s">
        <v>230</v>
      </c>
      <c r="L154" s="194" t="s">
        <v>230</v>
      </c>
      <c r="M154" s="194" t="s">
        <v>230</v>
      </c>
      <c r="N154" s="194" t="s">
        <v>230</v>
      </c>
      <c r="O154" s="194" t="s">
        <v>230</v>
      </c>
    </row>
    <row r="155" spans="1:15" s="225" customFormat="1" ht="27">
      <c r="A155" s="207">
        <v>6349</v>
      </c>
      <c r="B155" s="207" t="str">
        <f>IF($A155="","",_xlfn.XLOOKUP($A155,Attributes!$A:$A,Attributes!C:C))</f>
        <v>Is Device Companion Diagnostic</v>
      </c>
      <c r="C155" s="207" t="str">
        <f>IF($A155="","",_xlfn.XLOOKUP($A155,Attributes!$A:$A,Attributes!T:T))</f>
        <v>isDeviceCompanionDiagnostic</v>
      </c>
      <c r="D155" s="207" t="str">
        <f>IF($A155="","",_xlfn.XLOOKUP($A155,Attributes!$A:$A,Attributes!I:I))</f>
        <v>N/A</v>
      </c>
      <c r="E155" s="207" t="str">
        <f>IF($A155="","",_xlfn.XLOOKUP($A155,Attributes!$A:$A,Attributes!J:J))</f>
        <v>N/A</v>
      </c>
      <c r="F155" s="194" t="s">
        <v>230</v>
      </c>
      <c r="G155" s="194" t="s">
        <v>230</v>
      </c>
      <c r="H155" s="194" t="s">
        <v>230</v>
      </c>
      <c r="I155" s="194" t="s">
        <v>230</v>
      </c>
      <c r="J155" s="194" t="s">
        <v>230</v>
      </c>
      <c r="K155" s="194" t="s">
        <v>230</v>
      </c>
      <c r="L155" s="194" t="s">
        <v>230</v>
      </c>
      <c r="M155" s="194" t="s">
        <v>230</v>
      </c>
      <c r="N155" s="194" t="s">
        <v>230</v>
      </c>
      <c r="O155" s="194" t="s">
        <v>230</v>
      </c>
    </row>
    <row r="156" spans="1:15" s="225" customFormat="1" ht="27">
      <c r="A156" s="207">
        <v>6350</v>
      </c>
      <c r="B156" s="207" t="str">
        <f>IF($A156="","",_xlfn.XLOOKUP($A156,Attributes!$A:$A,Attributes!C:C))</f>
        <v>Is Device Designed For Professional Testing</v>
      </c>
      <c r="C156" s="207" t="str">
        <f>IF($A156="","",_xlfn.XLOOKUP($A156,Attributes!$A:$A,Attributes!T:T))</f>
        <v>isDeviceDesignedForProfessionalTesting</v>
      </c>
      <c r="D156" s="207" t="str">
        <f>IF($A156="","",_xlfn.XLOOKUP($A156,Attributes!$A:$A,Attributes!I:I))</f>
        <v>N/A</v>
      </c>
      <c r="E156" s="207" t="str">
        <f>IF($A156="","",_xlfn.XLOOKUP($A156,Attributes!$A:$A,Attributes!J:J))</f>
        <v>N/A</v>
      </c>
      <c r="F156" s="194" t="s">
        <v>230</v>
      </c>
      <c r="G156" s="194" t="s">
        <v>230</v>
      </c>
      <c r="H156" s="194" t="s">
        <v>230</v>
      </c>
      <c r="I156" s="194" t="s">
        <v>230</v>
      </c>
      <c r="J156" s="194" t="s">
        <v>230</v>
      </c>
      <c r="K156" s="194" t="s">
        <v>230</v>
      </c>
      <c r="L156" s="194" t="s">
        <v>230</v>
      </c>
      <c r="M156" s="194" t="s">
        <v>230</v>
      </c>
      <c r="N156" s="194" t="s">
        <v>230</v>
      </c>
      <c r="O156" s="194" t="s">
        <v>230</v>
      </c>
    </row>
    <row r="157" spans="1:15" s="225" customFormat="1" ht="27">
      <c r="A157" s="207">
        <v>6351</v>
      </c>
      <c r="B157" s="207" t="str">
        <f>IF($A157="","",_xlfn.XLOOKUP($A157,Attributes!$A:$A,Attributes!C:C))</f>
        <v>Is Device Instrument</v>
      </c>
      <c r="C157" s="207" t="str">
        <f>IF($A157="","",_xlfn.XLOOKUP($A157,Attributes!$A:$A,Attributes!T:T))</f>
        <v>isDeviceInstrument</v>
      </c>
      <c r="D157" s="207" t="str">
        <f>IF($A157="","",_xlfn.XLOOKUP($A157,Attributes!$A:$A,Attributes!I:I))</f>
        <v>N/A</v>
      </c>
      <c r="E157" s="207" t="str">
        <f>IF($A157="","",_xlfn.XLOOKUP($A157,Attributes!$A:$A,Attributes!J:J))</f>
        <v>N/A</v>
      </c>
      <c r="F157" s="194" t="s">
        <v>230</v>
      </c>
      <c r="G157" s="194" t="s">
        <v>230</v>
      </c>
      <c r="H157" s="194" t="s">
        <v>230</v>
      </c>
      <c r="I157" s="194" t="s">
        <v>230</v>
      </c>
      <c r="J157" s="194" t="s">
        <v>230</v>
      </c>
      <c r="K157" s="194" t="s">
        <v>230</v>
      </c>
      <c r="L157" s="194" t="s">
        <v>230</v>
      </c>
      <c r="M157" s="194" t="s">
        <v>230</v>
      </c>
      <c r="N157" s="194" t="s">
        <v>230</v>
      </c>
      <c r="O157" s="194" t="s">
        <v>230</v>
      </c>
    </row>
    <row r="158" spans="1:15" s="225" customFormat="1" ht="27">
      <c r="A158" s="207">
        <v>6354</v>
      </c>
      <c r="B158" s="207" t="str">
        <f>IF($A158="","",_xlfn.XLOOKUP($A158,Attributes!$A:$A,Attributes!C:C))</f>
        <v>Is Device Near Patient Testing</v>
      </c>
      <c r="C158" s="207" t="str">
        <f>IF($A158="","",_xlfn.XLOOKUP($A158,Attributes!$A:$A,Attributes!T:T))</f>
        <v>isDeviceNearPatientTesting</v>
      </c>
      <c r="D158" s="207" t="str">
        <f>IF($A158="","",_xlfn.XLOOKUP($A158,Attributes!$A:$A,Attributes!I:I))</f>
        <v>N/A</v>
      </c>
      <c r="E158" s="207" t="str">
        <f>IF($A158="","",_xlfn.XLOOKUP($A158,Attributes!$A:$A,Attributes!J:J))</f>
        <v>N/A</v>
      </c>
      <c r="F158" s="194" t="s">
        <v>230</v>
      </c>
      <c r="G158" s="194" t="s">
        <v>230</v>
      </c>
      <c r="H158" s="194" t="s">
        <v>230</v>
      </c>
      <c r="I158" s="194" t="s">
        <v>230</v>
      </c>
      <c r="J158" s="194" t="s">
        <v>230</v>
      </c>
      <c r="K158" s="194" t="s">
        <v>230</v>
      </c>
      <c r="L158" s="194" t="s">
        <v>230</v>
      </c>
      <c r="M158" s="194" t="s">
        <v>230</v>
      </c>
      <c r="N158" s="194" t="s">
        <v>230</v>
      </c>
      <c r="O158" s="194" t="s">
        <v>230</v>
      </c>
    </row>
    <row r="159" spans="1:15" s="225" customFormat="1" ht="27">
      <c r="A159" s="207">
        <v>6355</v>
      </c>
      <c r="B159" s="207" t="str">
        <f>IF($A159="","",_xlfn.XLOOKUP($A159,Attributes!$A:$A,Attributes!C:C))</f>
        <v>Is Device Patient Self Testing</v>
      </c>
      <c r="C159" s="207" t="str">
        <f>IF($A159="","",_xlfn.XLOOKUP($A159,Attributes!$A:$A,Attributes!T:T))</f>
        <v>isDevicePatientSelfTesting</v>
      </c>
      <c r="D159" s="207" t="str">
        <f>IF($A159="","",_xlfn.XLOOKUP($A159,Attributes!$A:$A,Attributes!I:I))</f>
        <v>N/A</v>
      </c>
      <c r="E159" s="207" t="str">
        <f>IF($A159="","",_xlfn.XLOOKUP($A159,Attributes!$A:$A,Attributes!J:J))</f>
        <v>N/A</v>
      </c>
      <c r="F159" s="194" t="s">
        <v>230</v>
      </c>
      <c r="G159" s="194" t="s">
        <v>230</v>
      </c>
      <c r="H159" s="194" t="s">
        <v>230</v>
      </c>
      <c r="I159" s="194" t="s">
        <v>230</v>
      </c>
      <c r="J159" s="194" t="s">
        <v>230</v>
      </c>
      <c r="K159" s="194" t="s">
        <v>230</v>
      </c>
      <c r="L159" s="194" t="s">
        <v>230</v>
      </c>
      <c r="M159" s="194" t="s">
        <v>230</v>
      </c>
      <c r="N159" s="194" t="s">
        <v>230</v>
      </c>
      <c r="O159" s="194" t="s">
        <v>230</v>
      </c>
    </row>
    <row r="160" spans="1:15" s="225" customFormat="1" ht="27">
      <c r="A160" s="207">
        <v>6357</v>
      </c>
      <c r="B160" s="207" t="str">
        <f>IF($A160="","",_xlfn.XLOOKUP($A160,Attributes!$A:$A,Attributes!C:C))</f>
        <v>Is New Device</v>
      </c>
      <c r="C160" s="207" t="str">
        <f>IF($A160="","",_xlfn.XLOOKUP($A160,Attributes!$A:$A,Attributes!T:T))</f>
        <v>isNewDevice</v>
      </c>
      <c r="D160" s="207" t="str">
        <f>IF($A160="","",_xlfn.XLOOKUP($A160,Attributes!$A:$A,Attributes!I:I))</f>
        <v>N/A</v>
      </c>
      <c r="E160" s="207" t="str">
        <f>IF($A160="","",_xlfn.XLOOKUP($A160,Attributes!$A:$A,Attributes!J:J))</f>
        <v>N/A</v>
      </c>
      <c r="F160" s="194" t="s">
        <v>230</v>
      </c>
      <c r="G160" s="194" t="s">
        <v>230</v>
      </c>
      <c r="H160" s="194" t="s">
        <v>230</v>
      </c>
      <c r="I160" s="194" t="s">
        <v>230</v>
      </c>
      <c r="J160" s="194" t="s">
        <v>230</v>
      </c>
      <c r="K160" s="194" t="s">
        <v>230</v>
      </c>
      <c r="L160" s="194" t="s">
        <v>230</v>
      </c>
      <c r="M160" s="194" t="s">
        <v>230</v>
      </c>
      <c r="N160" s="194" t="s">
        <v>230</v>
      </c>
      <c r="O160" s="194" t="s">
        <v>230</v>
      </c>
    </row>
    <row r="161" spans="1:15" s="225" customFormat="1" ht="27">
      <c r="A161" s="207">
        <v>6365</v>
      </c>
      <c r="B161" s="207" t="str">
        <f>IF($A161="","",_xlfn.XLOOKUP($A161,Attributes!$A:$A,Attributes!C:C))</f>
        <v>System Or Procedure Pack Medical Purpose Description</v>
      </c>
      <c r="C161" s="207" t="str">
        <f>IF($A161="","",_xlfn.XLOOKUP($A161,Attributes!$A:$A,Attributes!T:T))</f>
        <v>systemOrProcedurePackMedicalPurposeDescription</v>
      </c>
      <c r="D161" s="207" t="str">
        <f>IF($A161="","",_xlfn.XLOOKUP($A161,Attributes!$A:$A,Attributes!I:I))</f>
        <v>N/A</v>
      </c>
      <c r="E161" s="207" t="str">
        <f>IF($A161="","",_xlfn.XLOOKUP($A161,Attributes!$A:$A,Attributes!J:J))</f>
        <v>N/A</v>
      </c>
      <c r="F161" s="194" t="s">
        <v>230</v>
      </c>
      <c r="G161" s="194" t="s">
        <v>230</v>
      </c>
      <c r="H161" s="194" t="s">
        <v>230</v>
      </c>
      <c r="I161" s="194" t="s">
        <v>230</v>
      </c>
      <c r="J161" s="194" t="s">
        <v>230</v>
      </c>
      <c r="K161" s="194" t="s">
        <v>230</v>
      </c>
      <c r="L161" s="194" t="s">
        <v>230</v>
      </c>
      <c r="M161" s="194" t="s">
        <v>230</v>
      </c>
      <c r="N161" s="194" t="s">
        <v>230</v>
      </c>
      <c r="O161" s="194" t="s">
        <v>230</v>
      </c>
    </row>
    <row r="162" spans="1:15" s="225" customFormat="1" ht="27">
      <c r="A162" s="207">
        <v>6362</v>
      </c>
      <c r="B162" s="207" t="str">
        <f>IF($A162="","",_xlfn.XLOOKUP($A162,Attributes!$A:$A,Attributes!C:C))</f>
        <v>System Or Procedure Pack Type Code</v>
      </c>
      <c r="C162" s="207" t="str">
        <f>IF($A162="","",_xlfn.XLOOKUP($A162,Attributes!$A:$A,Attributes!T:T))</f>
        <v>systemOrProcedurePackTypeCode</v>
      </c>
      <c r="D162" s="207" t="str">
        <f>IF($A162="","",_xlfn.XLOOKUP($A162,Attributes!$A:$A,Attributes!I:I))</f>
        <v>N/A</v>
      </c>
      <c r="E162" s="207" t="str">
        <f>IF($A162="","",_xlfn.XLOOKUP($A162,Attributes!$A:$A,Attributes!J:J))</f>
        <v>N/A</v>
      </c>
      <c r="F162" s="194" t="s">
        <v>230</v>
      </c>
      <c r="G162" s="194" t="s">
        <v>230</v>
      </c>
      <c r="H162" s="194" t="s">
        <v>230</v>
      </c>
      <c r="I162" s="194" t="s">
        <v>230</v>
      </c>
      <c r="J162" s="194" t="s">
        <v>230</v>
      </c>
      <c r="K162" s="194" t="s">
        <v>230</v>
      </c>
      <c r="L162" s="194" t="s">
        <v>230</v>
      </c>
      <c r="M162" s="194" t="s">
        <v>230</v>
      </c>
      <c r="N162" s="194" t="s">
        <v>230</v>
      </c>
      <c r="O162" s="194" t="s">
        <v>230</v>
      </c>
    </row>
    <row r="163" spans="1:15" s="225" customFormat="1" ht="27">
      <c r="A163" s="207">
        <v>6360</v>
      </c>
      <c r="B163" s="207" t="str">
        <f>IF($A163="","",_xlfn.XLOOKUP($A163,Attributes!$A:$A,Attributes!C:C))</f>
        <v>Multi Component Device Type Code</v>
      </c>
      <c r="C163" s="207" t="str">
        <f>IF($A163="","",_xlfn.XLOOKUP($A163,Attributes!$A:$A,Attributes!T:T))</f>
        <v>multiComponentDeviceTypeCode</v>
      </c>
      <c r="D163" s="207" t="str">
        <f>IF($A163="","",_xlfn.XLOOKUP($A163,Attributes!$A:$A,Attributes!I:I))</f>
        <v>N/A</v>
      </c>
      <c r="E163" s="207" t="str">
        <f>IF($A163="","",_xlfn.XLOOKUP($A163,Attributes!$A:$A,Attributes!J:J))</f>
        <v>N/A</v>
      </c>
      <c r="F163" s="194" t="s">
        <v>230</v>
      </c>
      <c r="G163" s="194" t="s">
        <v>230</v>
      </c>
      <c r="H163" s="194" t="s">
        <v>230</v>
      </c>
      <c r="I163" s="194" t="s">
        <v>230</v>
      </c>
      <c r="J163" s="194" t="s">
        <v>230</v>
      </c>
      <c r="K163" s="194" t="s">
        <v>230</v>
      </c>
      <c r="L163" s="194" t="s">
        <v>230</v>
      </c>
      <c r="M163" s="194" t="s">
        <v>230</v>
      </c>
      <c r="N163" s="194" t="s">
        <v>230</v>
      </c>
      <c r="O163" s="194" t="s">
        <v>230</v>
      </c>
    </row>
    <row r="164" spans="1:15" s="225" customFormat="1" ht="27">
      <c r="A164" s="207">
        <v>6361</v>
      </c>
      <c r="B164" s="207" t="str">
        <f>IF($A164="","",_xlfn.XLOOKUP($A164,Attributes!$A:$A,Attributes!C:C))</f>
        <v>Special Device Type Code</v>
      </c>
      <c r="C164" s="207" t="str">
        <f>IF($A164="","",_xlfn.XLOOKUP($A164,Attributes!$A:$A,Attributes!T:T))</f>
        <v>specialDeviceTypeCode</v>
      </c>
      <c r="D164" s="207" t="str">
        <f>IF($A164="","",_xlfn.XLOOKUP($A164,Attributes!$A:$A,Attributes!I:I))</f>
        <v>N/A</v>
      </c>
      <c r="E164" s="207" t="str">
        <f>IF($A164="","",_xlfn.XLOOKUP($A164,Attributes!$A:$A,Attributes!J:J))</f>
        <v>N/A</v>
      </c>
      <c r="F164" s="194" t="s">
        <v>230</v>
      </c>
      <c r="G164" s="194" t="s">
        <v>230</v>
      </c>
      <c r="H164" s="194" t="s">
        <v>230</v>
      </c>
      <c r="I164" s="194" t="s">
        <v>230</v>
      </c>
      <c r="J164" s="194" t="s">
        <v>230</v>
      </c>
      <c r="K164" s="194" t="s">
        <v>230</v>
      </c>
      <c r="L164" s="194" t="s">
        <v>230</v>
      </c>
      <c r="M164" s="194" t="s">
        <v>230</v>
      </c>
      <c r="N164" s="194" t="s">
        <v>230</v>
      </c>
      <c r="O164" s="194" t="s">
        <v>230</v>
      </c>
    </row>
    <row r="165" spans="1:15" s="225" customFormat="1" ht="27">
      <c r="A165" s="207">
        <v>6345</v>
      </c>
      <c r="B165" s="207" t="str">
        <f>IF($A165="","",_xlfn.XLOOKUP($A165,Attributes!$A:$A,Attributes!C:C))</f>
        <v>Annex X V I Intended Purpose Type Code</v>
      </c>
      <c r="C165" s="207" t="str">
        <f>IF($A165="","",_xlfn.XLOOKUP($A165,Attributes!$A:$A,Attributes!T:T))</f>
        <v>annexXVIintendedPurposeTypeCode</v>
      </c>
      <c r="D165" s="207" t="str">
        <f>IF($A165="","",_xlfn.XLOOKUP($A165,Attributes!$A:$A,Attributes!I:I))</f>
        <v>N/A</v>
      </c>
      <c r="E165" s="207" t="str">
        <f>IF($A165="","",_xlfn.XLOOKUP($A165,Attributes!$A:$A,Attributes!J:J))</f>
        <v>N/A</v>
      </c>
      <c r="F165" s="194" t="s">
        <v>230</v>
      </c>
      <c r="G165" s="194" t="s">
        <v>230</v>
      </c>
      <c r="H165" s="194" t="s">
        <v>230</v>
      </c>
      <c r="I165" s="194" t="s">
        <v>230</v>
      </c>
      <c r="J165" s="194" t="s">
        <v>230</v>
      </c>
      <c r="K165" s="194" t="s">
        <v>230</v>
      </c>
      <c r="L165" s="194" t="s">
        <v>230</v>
      </c>
      <c r="M165" s="194" t="s">
        <v>230</v>
      </c>
      <c r="N165" s="194" t="s">
        <v>230</v>
      </c>
      <c r="O165" s="194" t="s">
        <v>230</v>
      </c>
    </row>
    <row r="166" spans="1:15" s="225" customFormat="1" ht="27">
      <c r="A166" s="207">
        <v>6363</v>
      </c>
      <c r="B166" s="207" t="str">
        <f>IF($A166="","",_xlfn.XLOOKUP($A166,Attributes!$A:$A,Attributes!C:C))</f>
        <v>EU Medical Device Status Code</v>
      </c>
      <c r="C166" s="207" t="str">
        <f>IF($A166="","",_xlfn.XLOOKUP($A166,Attributes!$A:$A,Attributes!T:T))</f>
        <v>eUMedicalDeviceStatusCode</v>
      </c>
      <c r="D166" s="207" t="str">
        <f>IF($A166="","",_xlfn.XLOOKUP($A166,Attributes!$A:$A,Attributes!I:I))</f>
        <v>N/A</v>
      </c>
      <c r="E166" s="207" t="str">
        <f>IF($A166="","",_xlfn.XLOOKUP($A166,Attributes!$A:$A,Attributes!J:J))</f>
        <v>N/A</v>
      </c>
      <c r="F166" s="194" t="s">
        <v>230</v>
      </c>
      <c r="G166" s="194" t="s">
        <v>230</v>
      </c>
      <c r="H166" s="194" t="s">
        <v>230</v>
      </c>
      <c r="I166" s="194" t="s">
        <v>230</v>
      </c>
      <c r="J166" s="194" t="s">
        <v>230</v>
      </c>
      <c r="K166" s="194" t="s">
        <v>230</v>
      </c>
      <c r="L166" s="194" t="s">
        <v>230</v>
      </c>
      <c r="M166" s="194" t="s">
        <v>230</v>
      </c>
      <c r="N166" s="194" t="s">
        <v>230</v>
      </c>
      <c r="O166" s="194" t="s">
        <v>230</v>
      </c>
    </row>
    <row r="167" spans="1:15" s="225" customFormat="1" ht="27">
      <c r="A167" s="207">
        <v>6370</v>
      </c>
      <c r="B167" s="207" t="str">
        <f>IF($A167="","",_xlfn.XLOOKUP($A167,Attributes!$A:$A,Attributes!C:C))</f>
        <v>EU Medical Device Sub Status Code</v>
      </c>
      <c r="C167" s="207" t="str">
        <f>IF($A167="","",_xlfn.XLOOKUP($A167,Attributes!$A:$A,Attributes!T:T))</f>
        <v>eUMedicalDeviceSubStatusCode</v>
      </c>
      <c r="D167" s="207" t="str">
        <f>IF($A167="","",_xlfn.XLOOKUP($A167,Attributes!$A:$A,Attributes!I:I))</f>
        <v>N/A</v>
      </c>
      <c r="E167" s="207" t="str">
        <f>IF($A167="","",_xlfn.XLOOKUP($A167,Attributes!$A:$A,Attributes!J:J))</f>
        <v>N/A</v>
      </c>
      <c r="F167" s="194" t="s">
        <v>230</v>
      </c>
      <c r="G167" s="194" t="s">
        <v>230</v>
      </c>
      <c r="H167" s="194" t="s">
        <v>230</v>
      </c>
      <c r="I167" s="194" t="s">
        <v>230</v>
      </c>
      <c r="J167" s="194" t="s">
        <v>230</v>
      </c>
      <c r="K167" s="194" t="s">
        <v>230</v>
      </c>
      <c r="L167" s="194" t="s">
        <v>230</v>
      </c>
      <c r="M167" s="194" t="s">
        <v>230</v>
      </c>
      <c r="N167" s="194" t="s">
        <v>230</v>
      </c>
      <c r="O167" s="194" t="s">
        <v>230</v>
      </c>
    </row>
    <row r="168" spans="1:15" s="225" customFormat="1" ht="27">
      <c r="A168" s="207">
        <v>6368</v>
      </c>
      <c r="B168" s="207" t="str">
        <f>IF($A168="","",_xlfn.XLOOKUP($A168,Attributes!$A:$A,Attributes!C:C))</f>
        <v>Device Sub Status End Date Time</v>
      </c>
      <c r="C168" s="207" t="str">
        <f>IF($A168="","",_xlfn.XLOOKUP($A168,Attributes!$A:$A,Attributes!T:T))</f>
        <v>deviceSubStatusEndDateTime</v>
      </c>
      <c r="D168" s="207" t="str">
        <f>IF($A168="","",_xlfn.XLOOKUP($A168,Attributes!$A:$A,Attributes!I:I))</f>
        <v>N/A</v>
      </c>
      <c r="E168" s="207" t="str">
        <f>IF($A168="","",_xlfn.XLOOKUP($A168,Attributes!$A:$A,Attributes!J:J))</f>
        <v>N/A</v>
      </c>
      <c r="F168" s="194" t="s">
        <v>230</v>
      </c>
      <c r="G168" s="194" t="s">
        <v>230</v>
      </c>
      <c r="H168" s="194" t="s">
        <v>230</v>
      </c>
      <c r="I168" s="194" t="s">
        <v>230</v>
      </c>
      <c r="J168" s="194" t="s">
        <v>230</v>
      </c>
      <c r="K168" s="194" t="s">
        <v>230</v>
      </c>
      <c r="L168" s="194" t="s">
        <v>230</v>
      </c>
      <c r="M168" s="194" t="s">
        <v>230</v>
      </c>
      <c r="N168" s="194" t="s">
        <v>230</v>
      </c>
      <c r="O168" s="194" t="s">
        <v>230</v>
      </c>
    </row>
    <row r="169" spans="1:15" s="225" customFormat="1" ht="27">
      <c r="A169" s="207">
        <v>6369</v>
      </c>
      <c r="B169" s="207" t="str">
        <f>IF($A169="","",_xlfn.XLOOKUP($A169,Attributes!$A:$A,Attributes!C:C))</f>
        <v>Device Sub Status Start Date Time</v>
      </c>
      <c r="C169" s="207" t="str">
        <f>IF($A169="","",_xlfn.XLOOKUP($A169,Attributes!$A:$A,Attributes!T:T))</f>
        <v>deviceSubStatusStartDateTime</v>
      </c>
      <c r="D169" s="207" t="str">
        <f>IF($A169="","",_xlfn.XLOOKUP($A169,Attributes!$A:$A,Attributes!I:I))</f>
        <v>N/A</v>
      </c>
      <c r="E169" s="207" t="str">
        <f>IF($A169="","",_xlfn.XLOOKUP($A169,Attributes!$A:$A,Attributes!J:J))</f>
        <v>N/A</v>
      </c>
      <c r="F169" s="194" t="s">
        <v>230</v>
      </c>
      <c r="G169" s="194" t="s">
        <v>230</v>
      </c>
      <c r="H169" s="194" t="s">
        <v>230</v>
      </c>
      <c r="I169" s="194" t="s">
        <v>230</v>
      </c>
      <c r="J169" s="194" t="s">
        <v>230</v>
      </c>
      <c r="K169" s="194" t="s">
        <v>230</v>
      </c>
      <c r="L169" s="194" t="s">
        <v>230</v>
      </c>
      <c r="M169" s="194" t="s">
        <v>230</v>
      </c>
      <c r="N169" s="194" t="s">
        <v>230</v>
      </c>
      <c r="O169" s="194" t="s">
        <v>230</v>
      </c>
    </row>
    <row r="170" spans="1:15" s="225" customFormat="1" ht="27">
      <c r="A170" s="207">
        <v>6162</v>
      </c>
      <c r="B170" s="207" t="str">
        <f>IF($A170="","",_xlfn.XLOOKUP($A170,Attributes!$A:$A,Attributes!C:C))</f>
        <v>Referenced Trade Item Type Code</v>
      </c>
      <c r="C170" s="207" t="str">
        <f>IF($A170="","",_xlfn.XLOOKUP($A170,Attributes!$A:$A,Attributes!T:T))</f>
        <v>referencedTradeItemTypeCode</v>
      </c>
      <c r="D170" s="207" t="str">
        <f>IF($A170="","",_xlfn.XLOOKUP($A170,Attributes!$A:$A,Attributes!I:I))</f>
        <v>N/A</v>
      </c>
      <c r="E170" s="207" t="str">
        <f>IF($A170="","",_xlfn.XLOOKUP($A170,Attributes!$A:$A,Attributes!J:J))</f>
        <v>N/A</v>
      </c>
      <c r="F170" s="194" t="s">
        <v>230</v>
      </c>
      <c r="G170" s="194" t="s">
        <v>230</v>
      </c>
      <c r="H170" s="194" t="s">
        <v>230</v>
      </c>
      <c r="I170" s="194" t="s">
        <v>230</v>
      </c>
      <c r="J170" s="194" t="s">
        <v>230</v>
      </c>
      <c r="K170" s="194" t="s">
        <v>230</v>
      </c>
      <c r="L170" s="194" t="s">
        <v>230</v>
      </c>
      <c r="M170" s="194" t="s">
        <v>230</v>
      </c>
      <c r="N170" s="194" t="s">
        <v>230</v>
      </c>
      <c r="O170" s="194" t="s">
        <v>230</v>
      </c>
    </row>
    <row r="171" spans="1:15" s="225" customFormat="1" ht="27">
      <c r="A171" s="207">
        <v>6163</v>
      </c>
      <c r="B171" s="207" t="str">
        <f>IF($A171="","",_xlfn.XLOOKUP($A171,Attributes!$A:$A,Attributes!C:C))</f>
        <v>Additional Trade Item Identification</v>
      </c>
      <c r="C171" s="207" t="str">
        <f>IF($A171="","",_xlfn.XLOOKUP($A171,Attributes!$A:$A,Attributes!T:T))</f>
        <v>additionalTradeItemIdentification</v>
      </c>
      <c r="D171" s="207" t="str">
        <f>IF($A171="","",_xlfn.XLOOKUP($A171,Attributes!$A:$A,Attributes!I:I))</f>
        <v>N/A</v>
      </c>
      <c r="E171" s="207" t="str">
        <f>IF($A171="","",_xlfn.XLOOKUP($A171,Attributes!$A:$A,Attributes!J:J))</f>
        <v>N/A</v>
      </c>
      <c r="F171" s="194" t="s">
        <v>230</v>
      </c>
      <c r="G171" s="194" t="s">
        <v>230</v>
      </c>
      <c r="H171" s="194" t="s">
        <v>230</v>
      </c>
      <c r="I171" s="194" t="s">
        <v>230</v>
      </c>
      <c r="J171" s="194" t="s">
        <v>230</v>
      </c>
      <c r="K171" s="194" t="s">
        <v>230</v>
      </c>
      <c r="L171" s="194" t="s">
        <v>230</v>
      </c>
      <c r="M171" s="194" t="s">
        <v>230</v>
      </c>
      <c r="N171" s="194" t="s">
        <v>230</v>
      </c>
      <c r="O171" s="194" t="s">
        <v>230</v>
      </c>
    </row>
    <row r="172" spans="1:15" s="225" customFormat="1" ht="27">
      <c r="A172" s="207">
        <v>6164</v>
      </c>
      <c r="B172" s="207" t="str">
        <f>IF($A172="","",_xlfn.XLOOKUP($A172,Attributes!$A:$A,Attributes!C:C))</f>
        <v>Additional Trade Item Identification Type Code</v>
      </c>
      <c r="C172" s="207" t="str">
        <f>IF($A172="","",_xlfn.XLOOKUP($A172,Attributes!$A:$A,Attributes!T:T))</f>
        <v>additionalTradeItemIdentificationTypeCode</v>
      </c>
      <c r="D172" s="207" t="str">
        <f>IF($A172="","",_xlfn.XLOOKUP($A172,Attributes!$A:$A,Attributes!I:I))</f>
        <v>N/A</v>
      </c>
      <c r="E172" s="207" t="str">
        <f>IF($A172="","",_xlfn.XLOOKUP($A172,Attributes!$A:$A,Attributes!J:J))</f>
        <v>N/A</v>
      </c>
      <c r="F172" s="194" t="s">
        <v>230</v>
      </c>
      <c r="G172" s="194" t="s">
        <v>230</v>
      </c>
      <c r="H172" s="194" t="s">
        <v>230</v>
      </c>
      <c r="I172" s="194" t="s">
        <v>230</v>
      </c>
      <c r="J172" s="194" t="s">
        <v>230</v>
      </c>
      <c r="K172" s="194" t="s">
        <v>230</v>
      </c>
      <c r="L172" s="194" t="s">
        <v>230</v>
      </c>
      <c r="M172" s="194" t="s">
        <v>230</v>
      </c>
      <c r="N172" s="194" t="s">
        <v>230</v>
      </c>
      <c r="O172" s="194" t="s">
        <v>230</v>
      </c>
    </row>
    <row r="173" spans="1:15" s="225" customFormat="1" ht="27">
      <c r="A173" s="207">
        <v>727</v>
      </c>
      <c r="B173" s="207" t="str">
        <f>IF($A173="","",_xlfn.XLOOKUP($A173,Attributes!$A:$A,Attributes!C:C))</f>
        <v>Regulated Chemical Description</v>
      </c>
      <c r="C173" s="207" t="str">
        <f>IF($A173="","",_xlfn.XLOOKUP($A173,Attributes!$A:$A,Attributes!T:T))</f>
        <v>regulatedChemicalDescription</v>
      </c>
      <c r="D173" s="207" t="str">
        <f>IF($A173="","",_xlfn.XLOOKUP($A173,Attributes!$A:$A,Attributes!I:I))</f>
        <v>N/A</v>
      </c>
      <c r="E173" s="207" t="str">
        <f>IF($A173="","",_xlfn.XLOOKUP($A173,Attributes!$A:$A,Attributes!J:J))</f>
        <v>N/A</v>
      </c>
      <c r="F173" s="194" t="s">
        <v>230</v>
      </c>
      <c r="G173" s="194" t="s">
        <v>230</v>
      </c>
      <c r="H173" s="194" t="s">
        <v>230</v>
      </c>
      <c r="I173" s="194" t="s">
        <v>230</v>
      </c>
      <c r="J173" s="194" t="s">
        <v>230</v>
      </c>
      <c r="K173" s="194" t="s">
        <v>230</v>
      </c>
      <c r="L173" s="194" t="s">
        <v>230</v>
      </c>
      <c r="M173" s="194" t="s">
        <v>230</v>
      </c>
      <c r="N173" s="194" t="s">
        <v>230</v>
      </c>
      <c r="O173" s="194" t="s">
        <v>230</v>
      </c>
    </row>
    <row r="174" spans="1:15" s="225" customFormat="1" ht="27">
      <c r="A174" s="207">
        <v>729</v>
      </c>
      <c r="B174" s="207" t="str">
        <f>IF($A174="","",_xlfn.XLOOKUP($A174,Attributes!$A:$A,Attributes!C:C))</f>
        <v>Regulated Chemical Name</v>
      </c>
      <c r="C174" s="207" t="str">
        <f>IF($A174="","",_xlfn.XLOOKUP($A174,Attributes!$A:$A,Attributes!T:T))</f>
        <v>regulatedChemicalName</v>
      </c>
      <c r="D174" s="207" t="str">
        <f>IF($A174="","",_xlfn.XLOOKUP($A174,Attributes!$A:$A,Attributes!I:I))</f>
        <v>N/A</v>
      </c>
      <c r="E174" s="207" t="str">
        <f>IF($A174="","",_xlfn.XLOOKUP($A174,Attributes!$A:$A,Attributes!J:J))</f>
        <v>N/A</v>
      </c>
      <c r="F174" s="194" t="s">
        <v>230</v>
      </c>
      <c r="G174" s="194" t="s">
        <v>230</v>
      </c>
      <c r="H174" s="194" t="s">
        <v>230</v>
      </c>
      <c r="I174" s="194" t="s">
        <v>230</v>
      </c>
      <c r="J174" s="194" t="s">
        <v>230</v>
      </c>
      <c r="K174" s="194" t="s">
        <v>230</v>
      </c>
      <c r="L174" s="194" t="s">
        <v>230</v>
      </c>
      <c r="M174" s="194" t="s">
        <v>230</v>
      </c>
      <c r="N174" s="194" t="s">
        <v>230</v>
      </c>
      <c r="O174" s="194" t="s">
        <v>230</v>
      </c>
    </row>
    <row r="175" spans="1:15" s="225" customFormat="1" ht="27">
      <c r="A175" s="207">
        <v>734</v>
      </c>
      <c r="B175" s="207" t="str">
        <f>IF($A175="","",_xlfn.XLOOKUP($A175,Attributes!$A:$A,Attributes!C:C))</f>
        <v>Regulated Chemical Identifier Code Reference</v>
      </c>
      <c r="C175" s="207" t="str">
        <f>IF($A175="","",_xlfn.XLOOKUP($A175,Attributes!$A:$A,Attributes!T:T))</f>
        <v>regulatedChemicalIdentifierCodeReference</v>
      </c>
      <c r="D175" s="207" t="str">
        <f>IF($A175="","",_xlfn.XLOOKUP($A175,Attributes!$A:$A,Attributes!I:I))</f>
        <v>N/A</v>
      </c>
      <c r="E175" s="207" t="str">
        <f>IF($A175="","",_xlfn.XLOOKUP($A175,Attributes!$A:$A,Attributes!J:J))</f>
        <v>N/A</v>
      </c>
      <c r="F175" s="194" t="s">
        <v>230</v>
      </c>
      <c r="G175" s="194" t="s">
        <v>230</v>
      </c>
      <c r="H175" s="194" t="s">
        <v>230</v>
      </c>
      <c r="I175" s="194" t="s">
        <v>230</v>
      </c>
      <c r="J175" s="194" t="s">
        <v>230</v>
      </c>
      <c r="K175" s="194" t="s">
        <v>230</v>
      </c>
      <c r="L175" s="194" t="s">
        <v>230</v>
      </c>
      <c r="M175" s="194" t="s">
        <v>230</v>
      </c>
      <c r="N175" s="194" t="s">
        <v>230</v>
      </c>
      <c r="O175" s="194" t="s">
        <v>230</v>
      </c>
    </row>
    <row r="176" spans="1:15" s="225" customFormat="1" ht="27">
      <c r="A176" s="207">
        <v>6386</v>
      </c>
      <c r="B176" s="207" t="str">
        <f>IF($A176="","",_xlfn.XLOOKUP($A176,Attributes!$A:$A,Attributes!C:C))</f>
        <v>Regulated Chemical Type Code</v>
      </c>
      <c r="C176" s="207" t="str">
        <f>IF($A176="","",_xlfn.XLOOKUP($A176,Attributes!$A:$A,Attributes!T:T))</f>
        <v>regulatedChemicalTypeCode</v>
      </c>
      <c r="D176" s="207" t="str">
        <f>IF($A176="","",_xlfn.XLOOKUP($A176,Attributes!$A:$A,Attributes!I:I))</f>
        <v>N/A</v>
      </c>
      <c r="E176" s="207" t="str">
        <f>IF($A176="","",_xlfn.XLOOKUP($A176,Attributes!$A:$A,Attributes!J:J))</f>
        <v>N/A</v>
      </c>
      <c r="F176" s="194" t="s">
        <v>230</v>
      </c>
      <c r="G176" s="194" t="s">
        <v>230</v>
      </c>
      <c r="H176" s="194" t="s">
        <v>230</v>
      </c>
      <c r="I176" s="194" t="s">
        <v>230</v>
      </c>
      <c r="J176" s="194" t="s">
        <v>230</v>
      </c>
      <c r="K176" s="194" t="s">
        <v>230</v>
      </c>
      <c r="L176" s="194" t="s">
        <v>230</v>
      </c>
      <c r="M176" s="194" t="s">
        <v>230</v>
      </c>
      <c r="N176" s="194" t="s">
        <v>230</v>
      </c>
      <c r="O176" s="194" t="s">
        <v>230</v>
      </c>
    </row>
    <row r="177" spans="1:21" s="225" customFormat="1" ht="27">
      <c r="A177" s="207">
        <v>738</v>
      </c>
      <c r="B177" s="207" t="str">
        <f>IF($A177="","",_xlfn.XLOOKUP($A177,Attributes!$A:$A,Attributes!C:C))</f>
        <v>Chemical Code List Agency Name</v>
      </c>
      <c r="C177" s="207" t="str">
        <f>IF($A177="","",_xlfn.XLOOKUP($A177,Attributes!$A:$A,Attributes!T:T))</f>
        <v>codeListAgencyName</v>
      </c>
      <c r="D177" s="207" t="str">
        <f>IF($A177="","",_xlfn.XLOOKUP($A177,Attributes!$A:$A,Attributes!I:I))</f>
        <v>N/A</v>
      </c>
      <c r="E177" s="207" t="str">
        <f>IF($A177="","",_xlfn.XLOOKUP($A177,Attributes!$A:$A,Attributes!J:J))</f>
        <v>N/A</v>
      </c>
      <c r="F177" s="194" t="s">
        <v>230</v>
      </c>
      <c r="G177" s="194" t="s">
        <v>230</v>
      </c>
      <c r="H177" s="194" t="s">
        <v>230</v>
      </c>
      <c r="I177" s="194" t="s">
        <v>230</v>
      </c>
      <c r="J177" s="194" t="s">
        <v>230</v>
      </c>
      <c r="K177" s="194" t="s">
        <v>230</v>
      </c>
      <c r="L177" s="194" t="s">
        <v>230</v>
      </c>
      <c r="M177" s="194" t="s">
        <v>230</v>
      </c>
      <c r="N177" s="194" t="s">
        <v>230</v>
      </c>
      <c r="O177" s="194" t="s">
        <v>230</v>
      </c>
    </row>
    <row r="178" spans="1:21" s="225" customFormat="1" ht="27">
      <c r="A178" s="207">
        <v>5964</v>
      </c>
      <c r="B178" s="207" t="str">
        <f>IF($A178="","",_xlfn.XLOOKUP($A178,Attributes!$A:$A,Attributes!C:C))</f>
        <v>Street Address</v>
      </c>
      <c r="C178" s="207" t="str">
        <f>IF($A178="","",_xlfn.XLOOKUP($A178,Attributes!$A:$A,Attributes!T:T))</f>
        <v>streetAddress</v>
      </c>
      <c r="D178" s="207" t="str">
        <f>IF($A178="","",_xlfn.XLOOKUP($A178,Attributes!$A:$A,Attributes!I:I))</f>
        <v>N/A</v>
      </c>
      <c r="E178" s="207" t="str">
        <f>IF($A178="","",_xlfn.XLOOKUP($A178,Attributes!$A:$A,Attributes!J:J))</f>
        <v>N/A</v>
      </c>
      <c r="F178" s="194" t="s">
        <v>230</v>
      </c>
      <c r="G178" s="194" t="s">
        <v>230</v>
      </c>
      <c r="H178" s="194" t="s">
        <v>230</v>
      </c>
      <c r="I178" s="194" t="s">
        <v>230</v>
      </c>
      <c r="J178" s="194" t="s">
        <v>230</v>
      </c>
      <c r="K178" s="194" t="s">
        <v>230</v>
      </c>
      <c r="L178" s="194" t="s">
        <v>230</v>
      </c>
      <c r="M178" s="194" t="s">
        <v>230</v>
      </c>
      <c r="N178" s="194" t="s">
        <v>230</v>
      </c>
      <c r="O178" s="194" t="s">
        <v>230</v>
      </c>
    </row>
    <row r="179" spans="1:21" s="225" customFormat="1" ht="27">
      <c r="A179" s="207">
        <v>6509</v>
      </c>
      <c r="B179" s="207" t="str">
        <f>IF($A179="","",_xlfn.XLOOKUP($A179,Attributes!$A:$A,Attributes!C:C))</f>
        <v>Street Number</v>
      </c>
      <c r="C179" s="207" t="str">
        <f>IF($A179="","",_xlfn.XLOOKUP($A179,Attributes!$A:$A,Attributes!T:T))</f>
        <v>streetNumber</v>
      </c>
      <c r="D179" s="207" t="str">
        <f>IF($A179="","",_xlfn.XLOOKUP($A179,Attributes!$A:$A,Attributes!I:I))</f>
        <v>N/A</v>
      </c>
      <c r="E179" s="207" t="str">
        <f>IF($A179="","",_xlfn.XLOOKUP($A179,Attributes!$A:$A,Attributes!J:J))</f>
        <v>N/A</v>
      </c>
      <c r="F179" s="194" t="s">
        <v>230</v>
      </c>
      <c r="G179" s="194" t="s">
        <v>230</v>
      </c>
      <c r="H179" s="194" t="s">
        <v>230</v>
      </c>
      <c r="I179" s="194" t="s">
        <v>230</v>
      </c>
      <c r="J179" s="194" t="s">
        <v>230</v>
      </c>
      <c r="K179" s="194" t="s">
        <v>230</v>
      </c>
      <c r="L179" s="194" t="s">
        <v>230</v>
      </c>
      <c r="M179" s="194" t="s">
        <v>230</v>
      </c>
      <c r="N179" s="194" t="s">
        <v>230</v>
      </c>
      <c r="O179" s="194" t="s">
        <v>230</v>
      </c>
    </row>
    <row r="180" spans="1:21" s="225" customFormat="1" ht="27">
      <c r="A180" s="207">
        <v>5960</v>
      </c>
      <c r="B180" s="207" t="str">
        <f>IF($A180="","",_xlfn.XLOOKUP($A180,Attributes!$A:$A,Attributes!C:C))</f>
        <v>City Name</v>
      </c>
      <c r="C180" s="207" t="str">
        <f>IF($A180="","",_xlfn.XLOOKUP($A180,Attributes!$A:$A,Attributes!T:T))</f>
        <v xml:space="preserve"> city</v>
      </c>
      <c r="D180" s="207" t="str">
        <f>IF($A180="","",_xlfn.XLOOKUP($A180,Attributes!$A:$A,Attributes!I:I))</f>
        <v>N/A</v>
      </c>
      <c r="E180" s="207" t="str">
        <f>IF($A180="","",_xlfn.XLOOKUP($A180,Attributes!$A:$A,Attributes!J:J))</f>
        <v>N/A</v>
      </c>
      <c r="F180" s="194" t="s">
        <v>230</v>
      </c>
      <c r="G180" s="194" t="s">
        <v>230</v>
      </c>
      <c r="H180" s="194" t="s">
        <v>230</v>
      </c>
      <c r="I180" s="194" t="s">
        <v>230</v>
      </c>
      <c r="J180" s="194" t="s">
        <v>230</v>
      </c>
      <c r="K180" s="194" t="s">
        <v>230</v>
      </c>
      <c r="L180" s="194" t="s">
        <v>230</v>
      </c>
      <c r="M180" s="194" t="s">
        <v>230</v>
      </c>
      <c r="N180" s="194" t="s">
        <v>230</v>
      </c>
      <c r="O180" s="194" t="s">
        <v>230</v>
      </c>
    </row>
    <row r="181" spans="1:21" s="225" customFormat="1" ht="27">
      <c r="A181" s="207">
        <v>5962</v>
      </c>
      <c r="B181" s="207" t="str">
        <f>IF($A181="","",_xlfn.XLOOKUP($A181,Attributes!$A:$A,Attributes!C:C))</f>
        <v>Postal Code</v>
      </c>
      <c r="C181" s="207" t="str">
        <f>IF($A181="","",_xlfn.XLOOKUP($A181,Attributes!$A:$A,Attributes!T:T))</f>
        <v>postalCode</v>
      </c>
      <c r="D181" s="207" t="str">
        <f>IF($A181="","",_xlfn.XLOOKUP($A181,Attributes!$A:$A,Attributes!I:I))</f>
        <v>N/A</v>
      </c>
      <c r="E181" s="207" t="str">
        <f>IF($A181="","",_xlfn.XLOOKUP($A181,Attributes!$A:$A,Attributes!J:J))</f>
        <v>N/A</v>
      </c>
      <c r="F181" s="194" t="s">
        <v>230</v>
      </c>
      <c r="G181" s="194" t="s">
        <v>230</v>
      </c>
      <c r="H181" s="194" t="s">
        <v>230</v>
      </c>
      <c r="I181" s="194" t="s">
        <v>230</v>
      </c>
      <c r="J181" s="194" t="s">
        <v>230</v>
      </c>
      <c r="K181" s="194" t="s">
        <v>230</v>
      </c>
      <c r="L181" s="194" t="s">
        <v>230</v>
      </c>
      <c r="M181" s="194" t="s">
        <v>230</v>
      </c>
      <c r="N181" s="194" t="s">
        <v>230</v>
      </c>
      <c r="O181" s="194" t="s">
        <v>230</v>
      </c>
    </row>
    <row r="182" spans="1:21" s="225" customFormat="1" ht="27">
      <c r="A182" s="207">
        <v>6434</v>
      </c>
      <c r="B182" s="207" t="str">
        <f>IF($A182="","",_xlfn.XLOOKUP($A182,Attributes!$A:$A,Attributes!C:C))</f>
        <v>Complement Address</v>
      </c>
      <c r="C182" s="207" t="str">
        <f>IF($A182="","",_xlfn.XLOOKUP($A182,Attributes!$A:$A,Attributes!T:T))</f>
        <v>complementAddress</v>
      </c>
      <c r="D182" s="207" t="str">
        <f>IF($A182="","",_xlfn.XLOOKUP($A182,Attributes!$A:$A,Attributes!I:I))</f>
        <v>N/A</v>
      </c>
      <c r="E182" s="207" t="str">
        <f>IF($A182="","",_xlfn.XLOOKUP($A182,Attributes!$A:$A,Attributes!J:J))</f>
        <v>N/A</v>
      </c>
      <c r="F182" s="194" t="s">
        <v>230</v>
      </c>
      <c r="G182" s="194" t="s">
        <v>230</v>
      </c>
      <c r="H182" s="194" t="s">
        <v>230</v>
      </c>
      <c r="I182" s="194" t="s">
        <v>230</v>
      </c>
      <c r="J182" s="194" t="s">
        <v>230</v>
      </c>
      <c r="K182" s="194" t="s">
        <v>230</v>
      </c>
      <c r="L182" s="194" t="s">
        <v>230</v>
      </c>
      <c r="M182" s="194" t="s">
        <v>230</v>
      </c>
      <c r="N182" s="194" t="s">
        <v>230</v>
      </c>
      <c r="O182" s="194" t="s">
        <v>230</v>
      </c>
    </row>
    <row r="183" spans="1:21" s="225" customFormat="1" ht="27">
      <c r="A183" s="207">
        <v>6493</v>
      </c>
      <c r="B183" s="207" t="str">
        <f>IF($A183="","",_xlfn.XLOOKUP($A183,Attributes!$A:$A,Attributes!C:C))</f>
        <v>Po Box</v>
      </c>
      <c r="C183" s="207" t="str">
        <f>IF($A183="","",_xlfn.XLOOKUP($A183,Attributes!$A:$A,Attributes!T:T))</f>
        <v>poBox</v>
      </c>
      <c r="D183" s="207" t="str">
        <f>IF($A183="","",_xlfn.XLOOKUP($A183,Attributes!$A:$A,Attributes!I:I))</f>
        <v>N/A</v>
      </c>
      <c r="E183" s="207" t="str">
        <f>IF($A183="","",_xlfn.XLOOKUP($A183,Attributes!$A:$A,Attributes!J:J))</f>
        <v>N/A</v>
      </c>
      <c r="F183" s="194" t="s">
        <v>230</v>
      </c>
      <c r="G183" s="194" t="s">
        <v>230</v>
      </c>
      <c r="H183" s="194" t="s">
        <v>230</v>
      </c>
      <c r="I183" s="194" t="s">
        <v>230</v>
      </c>
      <c r="J183" s="194" t="s">
        <v>230</v>
      </c>
      <c r="K183" s="194" t="s">
        <v>230</v>
      </c>
      <c r="L183" s="194" t="s">
        <v>230</v>
      </c>
      <c r="M183" s="194" t="s">
        <v>230</v>
      </c>
      <c r="N183" s="194" t="s">
        <v>230</v>
      </c>
      <c r="O183" s="194" t="s">
        <v>230</v>
      </c>
    </row>
    <row r="184" spans="1:21" s="225" customFormat="1" ht="27">
      <c r="A184" s="207">
        <v>5961</v>
      </c>
      <c r="B184" s="207" t="str">
        <f>IF($A184="","",_xlfn.XLOOKUP($A184,Attributes!$A:$A,Attributes!C:C))</f>
        <v>Country Code</v>
      </c>
      <c r="C184" s="207" t="str">
        <f>IF($A184="","",_xlfn.XLOOKUP($A184,Attributes!$A:$A,Attributes!T:T))</f>
        <v>countryCode</v>
      </c>
      <c r="D184" s="207" t="str">
        <f>IF($A184="","",_xlfn.XLOOKUP($A184,Attributes!$A:$A,Attributes!I:I))</f>
        <v>N/A</v>
      </c>
      <c r="E184" s="207" t="str">
        <f>IF($A184="","",_xlfn.XLOOKUP($A184,Attributes!$A:$A,Attributes!J:J))</f>
        <v>N/A</v>
      </c>
      <c r="F184" s="194" t="s">
        <v>230</v>
      </c>
      <c r="G184" s="194" t="s">
        <v>230</v>
      </c>
      <c r="H184" s="194" t="s">
        <v>230</v>
      </c>
      <c r="I184" s="194" t="s">
        <v>230</v>
      </c>
      <c r="J184" s="194" t="s">
        <v>230</v>
      </c>
      <c r="K184" s="194" t="s">
        <v>230</v>
      </c>
      <c r="L184" s="194" t="s">
        <v>230</v>
      </c>
      <c r="M184" s="194" t="s">
        <v>230</v>
      </c>
      <c r="N184" s="194" t="s">
        <v>230</v>
      </c>
      <c r="O184" s="194" t="s">
        <v>230</v>
      </c>
    </row>
    <row r="185" spans="1:21" s="225" customFormat="1" ht="27">
      <c r="A185" s="207">
        <v>6343</v>
      </c>
      <c r="B185" s="207" t="str">
        <f>IF($A185="","",_xlfn.XLOOKUP($A185,Attributes!$A:$A,Attributes!C:C))</f>
        <v>Country Specific: End Availability Date Time</v>
      </c>
      <c r="C185" s="207" t="str">
        <f>IF($A185="","",_xlfn.XLOOKUP($A185,Attributes!$A:$A,Attributes!T:T))</f>
        <v>endAvailabilityDateTime</v>
      </c>
      <c r="D185" s="207" t="str">
        <f>IF($A185="","",_xlfn.XLOOKUP($A185,Attributes!$A:$A,Attributes!I:I))</f>
        <v>N/A</v>
      </c>
      <c r="E185" s="207" t="str">
        <f>IF($A185="","",_xlfn.XLOOKUP($A185,Attributes!$A:$A,Attributes!J:J))</f>
        <v>N/A</v>
      </c>
      <c r="F185" s="194" t="s">
        <v>230</v>
      </c>
      <c r="G185" s="194" t="s">
        <v>230</v>
      </c>
      <c r="H185" s="194" t="s">
        <v>230</v>
      </c>
      <c r="I185" s="194" t="s">
        <v>230</v>
      </c>
      <c r="J185" s="194" t="s">
        <v>230</v>
      </c>
      <c r="K185" s="194" t="s">
        <v>230</v>
      </c>
      <c r="L185" s="194" t="s">
        <v>230</v>
      </c>
      <c r="M185" s="194" t="s">
        <v>230</v>
      </c>
      <c r="N185" s="194" t="s">
        <v>230</v>
      </c>
      <c r="O185" s="194" t="s">
        <v>230</v>
      </c>
    </row>
    <row r="186" spans="1:21" s="225" customFormat="1" ht="27">
      <c r="A186" s="207">
        <v>6344</v>
      </c>
      <c r="B186" s="207" t="str">
        <f>IF($A186="","",_xlfn.XLOOKUP($A186,Attributes!$A:$A,Attributes!C:C))</f>
        <v>Country Specific: Start Availability Date Time</v>
      </c>
      <c r="C186" s="207" t="str">
        <f>IF($A186="","",_xlfn.XLOOKUP($A186,Attributes!$A:$A,Attributes!T:T))</f>
        <v>startAvailabilityDateTime</v>
      </c>
      <c r="D186" s="207" t="str">
        <f>IF($A186="","",_xlfn.XLOOKUP($A186,Attributes!$A:$A,Attributes!I:I))</f>
        <v>N/A</v>
      </c>
      <c r="E186" s="207" t="str">
        <f>IF($A186="","",_xlfn.XLOOKUP($A186,Attributes!$A:$A,Attributes!J:J))</f>
        <v>N/A</v>
      </c>
      <c r="F186" s="194" t="s">
        <v>230</v>
      </c>
      <c r="G186" s="194" t="s">
        <v>230</v>
      </c>
      <c r="H186" s="194" t="s">
        <v>230</v>
      </c>
      <c r="I186" s="194" t="s">
        <v>230</v>
      </c>
      <c r="J186" s="194" t="s">
        <v>230</v>
      </c>
      <c r="K186" s="194" t="s">
        <v>230</v>
      </c>
      <c r="L186" s="194" t="s">
        <v>230</v>
      </c>
      <c r="M186" s="194" t="s">
        <v>230</v>
      </c>
      <c r="N186" s="194" t="s">
        <v>230</v>
      </c>
      <c r="O186" s="194" t="s">
        <v>230</v>
      </c>
    </row>
    <row r="187" spans="1:21" s="225" customFormat="1" ht="27">
      <c r="A187" s="207">
        <v>6385</v>
      </c>
      <c r="B187" s="207" t="str">
        <f>IF($A187="","",_xlfn.XLOOKUP($A187,Attributes!$A:$A,Attributes!C:C))</f>
        <v>Carcinogenic Mutagenic Reprotoxic Type Code</v>
      </c>
      <c r="C187" s="207" t="str">
        <f>IF($A187="","",_xlfn.XLOOKUP($A187,Attributes!$A:$A,Attributes!T:T))</f>
        <v>carcinogenicMutagenicReprotoxicTypeCode</v>
      </c>
      <c r="D187" s="207" t="str">
        <f>IF($A187="","",_xlfn.XLOOKUP($A187,Attributes!$A:$A,Attributes!I:I))</f>
        <v>N/A</v>
      </c>
      <c r="E187" s="207" t="str">
        <f>IF($A187="","",_xlfn.XLOOKUP($A187,Attributes!$A:$A,Attributes!J:J))</f>
        <v>N/A</v>
      </c>
      <c r="F187" s="194" t="s">
        <v>230</v>
      </c>
      <c r="G187" s="194" t="s">
        <v>230</v>
      </c>
      <c r="H187" s="194" t="s">
        <v>230</v>
      </c>
      <c r="I187" s="194" t="s">
        <v>230</v>
      </c>
      <c r="J187" s="194" t="s">
        <v>230</v>
      </c>
      <c r="K187" s="194" t="s">
        <v>230</v>
      </c>
      <c r="L187" s="194" t="s">
        <v>230</v>
      </c>
      <c r="M187" s="194" t="s">
        <v>230</v>
      </c>
      <c r="N187" s="194" t="s">
        <v>230</v>
      </c>
      <c r="O187" s="194" t="s">
        <v>230</v>
      </c>
    </row>
    <row r="188" spans="1:21" s="225" customFormat="1" ht="27">
      <c r="A188" s="207">
        <v>6400</v>
      </c>
      <c r="B188" s="207" t="str">
        <f>IF($A188="","",_xlfn.XLOOKUP($A188,Attributes!$A:$A,Attributes!C:C))</f>
        <v xml:space="preserve">Global Model Description </v>
      </c>
      <c r="C188" s="207" t="str">
        <f>IF($A188="","",_xlfn.XLOOKUP($A188,Attributes!$A:$A,Attributes!T:T))</f>
        <v xml:space="preserve">globalModelDescription </v>
      </c>
      <c r="D188" s="207" t="str">
        <f>IF($A188="","",_xlfn.XLOOKUP($A188,Attributes!$A:$A,Attributes!I:I))</f>
        <v>N/A</v>
      </c>
      <c r="E188" s="207" t="str">
        <f>IF($A188="","",_xlfn.XLOOKUP($A188,Attributes!$A:$A,Attributes!J:J))</f>
        <v>N/A</v>
      </c>
      <c r="F188" s="194" t="s">
        <v>230</v>
      </c>
      <c r="G188" s="194" t="s">
        <v>230</v>
      </c>
      <c r="H188" s="194" t="s">
        <v>230</v>
      </c>
      <c r="I188" s="194" t="s">
        <v>230</v>
      </c>
      <c r="J188" s="194" t="s">
        <v>230</v>
      </c>
      <c r="K188" s="194" t="s">
        <v>230</v>
      </c>
      <c r="L188" s="194" t="s">
        <v>230</v>
      </c>
      <c r="M188" s="194" t="s">
        <v>230</v>
      </c>
      <c r="N188" s="194" t="s">
        <v>230</v>
      </c>
      <c r="O188" s="194" t="s">
        <v>230</v>
      </c>
    </row>
    <row r="189" spans="1:21" s="225" customFormat="1" ht="27">
      <c r="A189" s="207">
        <v>6387</v>
      </c>
      <c r="B189" s="207" t="str">
        <f>IF($A189="","",_xlfn.XLOOKUP($A189,Attributes!$A:$A,Attributes!C:C))</f>
        <v xml:space="preserve">Certification Execution Country Code </v>
      </c>
      <c r="C189" s="207" t="str">
        <f>IF($A189="","",_xlfn.XLOOKUP($A189,Attributes!$A:$A,Attributes!T:T))</f>
        <v xml:space="preserve">certificationExecutionCountryCode </v>
      </c>
      <c r="D189" s="207" t="str">
        <f>IF($A189="","",_xlfn.XLOOKUP($A189,Attributes!$A:$A,Attributes!I:I))</f>
        <v>N/A</v>
      </c>
      <c r="E189" s="207" t="str">
        <f>IF($A189="","",_xlfn.XLOOKUP($A189,Attributes!$A:$A,Attributes!J:J))</f>
        <v>N/A</v>
      </c>
      <c r="F189" s="194" t="s">
        <v>230</v>
      </c>
      <c r="G189" s="194" t="s">
        <v>230</v>
      </c>
      <c r="H189" s="194" t="s">
        <v>230</v>
      </c>
      <c r="I189" s="194" t="s">
        <v>230</v>
      </c>
      <c r="J189" s="194" t="s">
        <v>230</v>
      </c>
      <c r="K189" s="194" t="s">
        <v>230</v>
      </c>
      <c r="L189" s="194" t="s">
        <v>230</v>
      </c>
      <c r="M189" s="194" t="s">
        <v>230</v>
      </c>
      <c r="N189" s="194" t="s">
        <v>230</v>
      </c>
      <c r="O189" s="194" t="s">
        <v>230</v>
      </c>
    </row>
    <row r="190" spans="1:21" s="225" customFormat="1" ht="27">
      <c r="A190" s="207">
        <v>6081</v>
      </c>
      <c r="B190" s="207" t="str">
        <f>IF($A190="","",_xlfn.XLOOKUP($A190,Attributes!$A:$A,Attributes!C:C))</f>
        <v>Clinical Warning Code</v>
      </c>
      <c r="C190" s="207" t="str">
        <f>IF($A190="","",_xlfn.XLOOKUP($A190,Attributes!$A:$A,Attributes!T:T))</f>
        <v>clinicalWarningCode</v>
      </c>
      <c r="D190" s="207" t="str">
        <f>IF($A190="","",_xlfn.XLOOKUP($A190,Attributes!$A:$A,Attributes!I:I))</f>
        <v>N/A</v>
      </c>
      <c r="E190" s="207" t="str">
        <f>IF($A190="","",_xlfn.XLOOKUP($A190,Attributes!$A:$A,Attributes!J:J))</f>
        <v>N/A</v>
      </c>
      <c r="F190" s="194" t="s">
        <v>230</v>
      </c>
      <c r="G190" s="194" t="s">
        <v>230</v>
      </c>
      <c r="H190" s="194" t="s">
        <v>230</v>
      </c>
      <c r="I190" s="194" t="s">
        <v>230</v>
      </c>
      <c r="J190" s="194" t="s">
        <v>230</v>
      </c>
      <c r="K190" s="194" t="s">
        <v>230</v>
      </c>
      <c r="L190" s="194" t="s">
        <v>230</v>
      </c>
      <c r="M190" s="194" t="s">
        <v>230</v>
      </c>
      <c r="N190" s="194" t="s">
        <v>230</v>
      </c>
      <c r="O190" s="194" t="s">
        <v>230</v>
      </c>
    </row>
    <row r="191" spans="1:21" s="225" customFormat="1" ht="27">
      <c r="A191" s="207">
        <v>6403</v>
      </c>
      <c r="B191" s="207" t="str">
        <f>IF($A191="","",_xlfn.XLOOKUP($A191,Attributes!$A:$A,Attributes!C:C))</f>
        <v>Global Model Regulatory Act</v>
      </c>
      <c r="C191" s="207" t="str">
        <f>IF($A191="","",_xlfn.XLOOKUP($A191,Attributes!$A:$A,Attributes!T:T))</f>
        <v>globalModelRegulatoryAct</v>
      </c>
      <c r="D191" s="207" t="str">
        <f>IF($A191="","",_xlfn.XLOOKUP($A191,Attributes!$A:$A,Attributes!I:I))</f>
        <v>N/A</v>
      </c>
      <c r="E191" s="207" t="str">
        <f>IF($A191="","",_xlfn.XLOOKUP($A191,Attributes!$A:$A,Attributes!J:J))</f>
        <v>N/A</v>
      </c>
      <c r="F191" s="194" t="s">
        <v>230</v>
      </c>
      <c r="G191" s="194" t="s">
        <v>230</v>
      </c>
      <c r="H191" s="194" t="s">
        <v>230</v>
      </c>
      <c r="I191" s="194" t="s">
        <v>230</v>
      </c>
      <c r="J191" s="194" t="s">
        <v>230</v>
      </c>
      <c r="K191" s="194" t="s">
        <v>230</v>
      </c>
      <c r="L191" s="194" t="s">
        <v>230</v>
      </c>
      <c r="M191" s="194" t="s">
        <v>230</v>
      </c>
      <c r="N191" s="194" t="s">
        <v>230</v>
      </c>
      <c r="O191" s="194" t="s">
        <v>230</v>
      </c>
      <c r="P191" s="224"/>
      <c r="Q191" s="224"/>
      <c r="R191" s="224"/>
      <c r="S191" s="224"/>
      <c r="T191" s="224"/>
      <c r="U191" s="224"/>
    </row>
    <row r="192" spans="1:21" s="225" customFormat="1" ht="27">
      <c r="A192" s="207">
        <v>6341</v>
      </c>
      <c r="B192" s="207" t="str">
        <f>IF($A192="","",_xlfn.XLOOKUP($A192,Attributes!$A:$A,Attributes!C:C))</f>
        <v>Country Code</v>
      </c>
      <c r="C192" s="207" t="str">
        <f>IF($A192="","",_xlfn.XLOOKUP($A192,Attributes!$A:$A,Attributes!T:T))</f>
        <v>countryCode</v>
      </c>
      <c r="D192" s="207" t="str">
        <f>IF($A192="","",_xlfn.XLOOKUP($A192,Attributes!$A:$A,Attributes!I:I))</f>
        <v>N/A</v>
      </c>
      <c r="E192" s="207" t="str">
        <f>IF($A192="","",_xlfn.XLOOKUP($A192,Attributes!$A:$A,Attributes!J:J))</f>
        <v>N/A</v>
      </c>
      <c r="F192" s="194" t="s">
        <v>230</v>
      </c>
      <c r="G192" s="194" t="s">
        <v>230</v>
      </c>
      <c r="H192" s="194" t="s">
        <v>230</v>
      </c>
      <c r="I192" s="194" t="s">
        <v>230</v>
      </c>
      <c r="J192" s="194" t="s">
        <v>230</v>
      </c>
      <c r="K192" s="194" t="s">
        <v>230</v>
      </c>
      <c r="L192" s="194" t="s">
        <v>230</v>
      </c>
      <c r="M192" s="194" t="s">
        <v>230</v>
      </c>
      <c r="N192" s="194" t="s">
        <v>230</v>
      </c>
      <c r="O192" s="194" t="s">
        <v>230</v>
      </c>
      <c r="P192" s="224"/>
      <c r="Q192" s="224"/>
      <c r="R192" s="224"/>
      <c r="S192" s="224"/>
      <c r="T192" s="224"/>
      <c r="U192" s="224"/>
    </row>
    <row r="193" spans="1:15" s="225" customFormat="1" ht="27">
      <c r="A193" s="250">
        <v>5832</v>
      </c>
      <c r="B193" s="250" t="str">
        <f>IF($A193="","",_xlfn.XLOOKUP($A193,Attributes!$A:$A,Attributes!C:C))</f>
        <v xml:space="preserve">Target Market Sales Condition Code </v>
      </c>
      <c r="C193" s="250" t="str">
        <f>IF($A193="","",_xlfn.XLOOKUP($A193,Attributes!$A:$A,Attributes!T:T))</f>
        <v>targetMarketConsumerSalesConditionCode</v>
      </c>
      <c r="D193" s="207" t="str">
        <f>IF($A193="","",_xlfn.XLOOKUP($A193,Attributes!$A:$A,Attributes!I:I))</f>
        <v>N/A</v>
      </c>
      <c r="E193" s="207" t="str">
        <f>IF($A193="","",_xlfn.XLOOKUP($A193,Attributes!$A:$A,Attributes!J:J))</f>
        <v>N/A</v>
      </c>
      <c r="F193" s="194" t="s">
        <v>230</v>
      </c>
      <c r="G193" s="194" t="s">
        <v>230</v>
      </c>
      <c r="H193" s="194" t="s">
        <v>230</v>
      </c>
      <c r="I193" s="194" t="s">
        <v>230</v>
      </c>
      <c r="J193" s="194" t="s">
        <v>230</v>
      </c>
      <c r="K193" s="194" t="s">
        <v>230</v>
      </c>
      <c r="L193" s="194" t="s">
        <v>230</v>
      </c>
      <c r="M193" s="194" t="s">
        <v>230</v>
      </c>
      <c r="N193" s="194" t="s">
        <v>230</v>
      </c>
      <c r="O193" s="194" t="s">
        <v>230</v>
      </c>
    </row>
    <row r="194" spans="1:15" s="225" customFormat="1" ht="409.5">
      <c r="A194" s="265">
        <v>72</v>
      </c>
      <c r="B194" s="265" t="str">
        <f>IF($A194="","",_xlfn.XLOOKUP($A194,Attributes!$A:$A,Attributes!C:C))</f>
        <v>Additional Party Identification</v>
      </c>
      <c r="C194" s="265" t="str">
        <f>IF($A194="","",_xlfn.XLOOKUP($A194,Attributes!$A:$A,Attributes!T:T))</f>
        <v>additionalPartyIdentification</v>
      </c>
      <c r="D194" s="207" t="str">
        <f>IF($A194="","",_xlfn.XLOOKUP($A194,Attributes!$A:$A,Attributes!I:I))</f>
        <v>N/A</v>
      </c>
      <c r="E194" s="207" t="str">
        <f>IF($A194="","",_xlfn.XLOOKUP($A194,Attributes!$A:$A,Attributes!J:J))</f>
        <v>N/A</v>
      </c>
      <c r="F194" s="194" t="s">
        <v>3854</v>
      </c>
      <c r="G194" s="194" t="s">
        <v>230</v>
      </c>
      <c r="H194" s="194" t="s">
        <v>3855</v>
      </c>
      <c r="I194" s="194" t="s">
        <v>3856</v>
      </c>
      <c r="J194" s="194" t="s">
        <v>178</v>
      </c>
      <c r="K194" s="194" t="s">
        <v>3810</v>
      </c>
      <c r="L194" s="194" t="s">
        <v>3857</v>
      </c>
      <c r="M194" s="194" t="s">
        <v>3695</v>
      </c>
      <c r="N194" s="194" t="s">
        <v>3709</v>
      </c>
      <c r="O194" s="194" t="s">
        <v>3858</v>
      </c>
    </row>
    <row r="195" spans="1:15" s="225" customFormat="1" ht="409.5">
      <c r="A195" s="265">
        <v>73</v>
      </c>
      <c r="B195" s="265" t="str">
        <f>IF($A195="","",_xlfn.XLOOKUP($A195,Attributes!$A:$A,Attributes!C:C))</f>
        <v>Additional Party Identification Code</v>
      </c>
      <c r="C195" s="265">
        <f>IF($A195="","",_xlfn.XLOOKUP($A195,Attributes!$A:$A,Attributes!T:T))</f>
        <v>0</v>
      </c>
      <c r="D195" s="207" t="str">
        <f>IF($A195="","",_xlfn.XLOOKUP($A195,Attributes!$A:$A,Attributes!I:I))</f>
        <v>N/A</v>
      </c>
      <c r="E195" s="207" t="str">
        <f>IF($A195="","",_xlfn.XLOOKUP($A195,Attributes!$A:$A,Attributes!J:J))</f>
        <v>N/A</v>
      </c>
      <c r="F195" s="194" t="s">
        <v>3854</v>
      </c>
      <c r="G195" s="194" t="s">
        <v>230</v>
      </c>
      <c r="H195" s="194" t="s">
        <v>3855</v>
      </c>
      <c r="I195" s="194" t="s">
        <v>3856</v>
      </c>
      <c r="J195" s="194" t="s">
        <v>178</v>
      </c>
      <c r="K195" s="194" t="s">
        <v>3810</v>
      </c>
      <c r="L195" s="194" t="s">
        <v>3857</v>
      </c>
      <c r="M195" s="194" t="s">
        <v>3695</v>
      </c>
      <c r="N195" s="194" t="s">
        <v>3709</v>
      </c>
      <c r="O195" s="194" t="s">
        <v>230</v>
      </c>
    </row>
    <row r="196" spans="1:15" ht="27" hidden="1">
      <c r="A196" s="265"/>
      <c r="B196" s="265" t="str">
        <f>IF($A196="","",_xlfn.XLOOKUP($A196,Attributes!$A:$A,Attributes!C:C))</f>
        <v/>
      </c>
      <c r="C196" s="265" t="str">
        <f>IF($A196="","",_xlfn.XLOOKUP($A196,Attributes!$A:$A,Attributes!T:T))</f>
        <v/>
      </c>
      <c r="D196" s="207" t="str">
        <f>IF($A196="","",_xlfn.XLOOKUP($A196,Attributes!$A:$A,Attributes!I:I))</f>
        <v/>
      </c>
      <c r="E196" s="207" t="str">
        <f>IF($A196="","",_xlfn.XLOOKUP($A196,Attributes!$A:$A,Attributes!J:J))</f>
        <v/>
      </c>
      <c r="F196" s="266"/>
      <c r="G196" s="266"/>
      <c r="H196" s="266"/>
      <c r="I196" s="267"/>
      <c r="J196" s="266"/>
      <c r="K196" s="266"/>
      <c r="L196" s="266"/>
      <c r="M196" s="266"/>
      <c r="N196" s="266"/>
      <c r="O196" s="268"/>
    </row>
    <row r="197" spans="1:15" ht="27" hidden="1">
      <c r="A197" s="265"/>
      <c r="B197" s="265" t="str">
        <f>IF($A197="","",_xlfn.XLOOKUP($A197,Attributes!$A:$A,Attributes!C:C))</f>
        <v/>
      </c>
      <c r="C197" s="265" t="str">
        <f>IF($A197="","",_xlfn.XLOOKUP($A197,Attributes!$A:$A,Attributes!T:T))</f>
        <v/>
      </c>
      <c r="D197" s="207" t="str">
        <f>IF($A197="","",_xlfn.XLOOKUP($A197,Attributes!$A:$A,Attributes!I:I))</f>
        <v/>
      </c>
      <c r="E197" s="207" t="str">
        <f>IF($A197="","",_xlfn.XLOOKUP($A197,Attributes!$A:$A,Attributes!J:J))</f>
        <v/>
      </c>
      <c r="F197" s="266"/>
      <c r="G197" s="266"/>
      <c r="H197" s="266"/>
      <c r="I197" s="267"/>
      <c r="J197" s="266"/>
      <c r="K197" s="266"/>
      <c r="L197" s="266"/>
      <c r="M197" s="266"/>
      <c r="N197" s="266"/>
      <c r="O197" s="268"/>
    </row>
    <row r="198" spans="1:15" ht="27" hidden="1">
      <c r="A198" s="265"/>
      <c r="B198" s="265" t="str">
        <f>IF($A198="","",_xlfn.XLOOKUP($A198,Attributes!$A:$A,Attributes!C:C))</f>
        <v/>
      </c>
      <c r="C198" s="265" t="str">
        <f>IF($A198="","",_xlfn.XLOOKUP($A198,Attributes!$A:$A,Attributes!T:T))</f>
        <v/>
      </c>
      <c r="D198" s="207" t="str">
        <f>IF($A198="","",_xlfn.XLOOKUP($A198,Attributes!$A:$A,Attributes!I:I))</f>
        <v/>
      </c>
      <c r="E198" s="207" t="str">
        <f>IF($A198="","",_xlfn.XLOOKUP($A198,Attributes!$A:$A,Attributes!J:J))</f>
        <v/>
      </c>
      <c r="F198" s="266"/>
      <c r="G198" s="266"/>
      <c r="H198" s="266"/>
      <c r="I198" s="267"/>
      <c r="J198" s="266"/>
      <c r="K198" s="266"/>
      <c r="L198" s="266"/>
      <c r="M198" s="266"/>
      <c r="N198" s="266"/>
      <c r="O198" s="268"/>
    </row>
    <row r="199" spans="1:15" ht="27" hidden="1">
      <c r="A199" s="265"/>
      <c r="B199" s="265" t="str">
        <f>IF($A199="","",_xlfn.XLOOKUP($A199,Attributes!$A:$A,Attributes!C:C))</f>
        <v/>
      </c>
      <c r="C199" s="265" t="str">
        <f>IF($A199="","",_xlfn.XLOOKUP($A199,Attributes!$A:$A,Attributes!T:T))</f>
        <v/>
      </c>
      <c r="D199" s="207" t="str">
        <f>IF($A199="","",_xlfn.XLOOKUP($A199,Attributes!$A:$A,Attributes!I:I))</f>
        <v/>
      </c>
      <c r="E199" s="207" t="str">
        <f>IF($A199="","",_xlfn.XLOOKUP($A199,Attributes!$A:$A,Attributes!J:J))</f>
        <v/>
      </c>
      <c r="F199" s="266"/>
      <c r="G199" s="266"/>
      <c r="H199" s="266"/>
      <c r="I199" s="267"/>
      <c r="J199" s="266"/>
      <c r="K199" s="266"/>
      <c r="L199" s="266"/>
      <c r="M199" s="266"/>
      <c r="N199" s="266"/>
      <c r="O199" s="268"/>
    </row>
    <row r="200" spans="1:15" ht="27" hidden="1">
      <c r="A200" s="265"/>
      <c r="B200" s="265" t="str">
        <f>IF($A200="","",_xlfn.XLOOKUP($A200,Attributes!$A:$A,Attributes!C:C))</f>
        <v/>
      </c>
      <c r="C200" s="265" t="str">
        <f>IF($A200="","",_xlfn.XLOOKUP($A200,Attributes!$A:$A,Attributes!T:T))</f>
        <v/>
      </c>
      <c r="D200" s="207" t="str">
        <f>IF($A200="","",_xlfn.XLOOKUP($A200,Attributes!$A:$A,Attributes!I:I))</f>
        <v/>
      </c>
      <c r="E200" s="207" t="str">
        <f>IF($A200="","",_xlfn.XLOOKUP($A200,Attributes!$A:$A,Attributes!J:J))</f>
        <v/>
      </c>
      <c r="F200" s="266"/>
      <c r="G200" s="266"/>
      <c r="H200" s="266"/>
      <c r="I200" s="267"/>
      <c r="J200" s="266"/>
      <c r="K200" s="266"/>
      <c r="L200" s="266"/>
      <c r="M200" s="266"/>
      <c r="N200" s="266"/>
      <c r="O200" s="268"/>
    </row>
    <row r="201" spans="1:15" ht="27" hidden="1">
      <c r="A201" s="265"/>
      <c r="B201" s="265" t="str">
        <f>IF($A201="","",_xlfn.XLOOKUP($A201,Attributes!$A:$A,Attributes!C:C))</f>
        <v/>
      </c>
      <c r="C201" s="265" t="str">
        <f>IF($A201="","",_xlfn.XLOOKUP($A201,Attributes!$A:$A,Attributes!T:T))</f>
        <v/>
      </c>
      <c r="D201" s="207" t="str">
        <f>IF($A201="","",_xlfn.XLOOKUP($A201,Attributes!$A:$A,Attributes!I:I))</f>
        <v/>
      </c>
      <c r="E201" s="207" t="str">
        <f>IF($A201="","",_xlfn.XLOOKUP($A201,Attributes!$A:$A,Attributes!J:J))</f>
        <v/>
      </c>
      <c r="F201" s="266"/>
      <c r="G201" s="266"/>
      <c r="H201" s="266"/>
      <c r="I201" s="267"/>
      <c r="J201" s="266"/>
      <c r="K201" s="266"/>
      <c r="L201" s="266"/>
      <c r="M201" s="266"/>
      <c r="N201" s="266"/>
      <c r="O201" s="268"/>
    </row>
    <row r="202" spans="1:15" ht="27" hidden="1">
      <c r="A202" s="265"/>
      <c r="B202" s="265" t="str">
        <f>IF($A202="","",_xlfn.XLOOKUP($A202,Attributes!$A:$A,Attributes!C:C))</f>
        <v/>
      </c>
      <c r="C202" s="265" t="str">
        <f>IF($A202="","",_xlfn.XLOOKUP($A202,Attributes!$A:$A,Attributes!T:T))</f>
        <v/>
      </c>
      <c r="D202" s="207" t="str">
        <f>IF($A202="","",_xlfn.XLOOKUP($A202,Attributes!$A:$A,Attributes!I:I))</f>
        <v/>
      </c>
      <c r="E202" s="207" t="str">
        <f>IF($A202="","",_xlfn.XLOOKUP($A202,Attributes!$A:$A,Attributes!J:J))</f>
        <v/>
      </c>
      <c r="F202" s="266"/>
      <c r="G202" s="266"/>
      <c r="H202" s="266"/>
      <c r="I202" s="267"/>
      <c r="J202" s="266"/>
      <c r="K202" s="266"/>
      <c r="L202" s="266"/>
      <c r="M202" s="266"/>
      <c r="N202" s="266"/>
      <c r="O202" s="268"/>
    </row>
    <row r="203" spans="1:15" ht="27" hidden="1">
      <c r="A203" s="265"/>
      <c r="B203" s="265" t="str">
        <f>IF($A203="","",_xlfn.XLOOKUP($A203,Attributes!$A:$A,Attributes!C:C))</f>
        <v/>
      </c>
      <c r="C203" s="265" t="str">
        <f>IF($A203="","",_xlfn.XLOOKUP($A203,Attributes!$A:$A,Attributes!T:T))</f>
        <v/>
      </c>
      <c r="D203" s="207" t="str">
        <f>IF($A203="","",_xlfn.XLOOKUP($A203,Attributes!$A:$A,Attributes!I:I))</f>
        <v/>
      </c>
      <c r="E203" s="207" t="str">
        <f>IF($A203="","",_xlfn.XLOOKUP($A203,Attributes!$A:$A,Attributes!J:J))</f>
        <v/>
      </c>
      <c r="F203" s="266"/>
      <c r="G203" s="266"/>
      <c r="H203" s="266"/>
      <c r="I203" s="267"/>
      <c r="J203" s="266"/>
      <c r="K203" s="266"/>
      <c r="L203" s="266"/>
      <c r="M203" s="266"/>
      <c r="N203" s="266"/>
      <c r="O203" s="268"/>
    </row>
    <row r="204" spans="1:15" ht="27" hidden="1">
      <c r="A204" s="265"/>
      <c r="B204" s="265" t="str">
        <f>IF($A204="","",_xlfn.XLOOKUP($A204,Attributes!$A:$A,Attributes!C:C))</f>
        <v/>
      </c>
      <c r="C204" s="265" t="str">
        <f>IF($A204="","",_xlfn.XLOOKUP($A204,Attributes!$A:$A,Attributes!T:T))</f>
        <v/>
      </c>
      <c r="D204" s="207" t="str">
        <f>IF($A204="","",_xlfn.XLOOKUP($A204,Attributes!$A:$A,Attributes!I:I))</f>
        <v/>
      </c>
      <c r="E204" s="207" t="str">
        <f>IF($A204="","",_xlfn.XLOOKUP($A204,Attributes!$A:$A,Attributes!J:J))</f>
        <v/>
      </c>
      <c r="F204" s="266"/>
      <c r="G204" s="266"/>
      <c r="H204" s="266"/>
      <c r="I204" s="267"/>
      <c r="J204" s="266"/>
      <c r="K204" s="266"/>
      <c r="L204" s="266"/>
      <c r="M204" s="266"/>
      <c r="N204" s="266"/>
      <c r="O204" s="268"/>
    </row>
    <row r="205" spans="1:15" ht="27" hidden="1">
      <c r="A205" s="265"/>
      <c r="B205" s="265" t="str">
        <f>IF($A205="","",_xlfn.XLOOKUP($A205,Attributes!$A:$A,Attributes!C:C))</f>
        <v/>
      </c>
      <c r="C205" s="265" t="str">
        <f>IF($A205="","",_xlfn.XLOOKUP($A205,Attributes!$A:$A,Attributes!T:T))</f>
        <v/>
      </c>
      <c r="D205" s="207" t="str">
        <f>IF($A205="","",_xlfn.XLOOKUP($A205,Attributes!$A:$A,Attributes!I:I))</f>
        <v/>
      </c>
      <c r="E205" s="207" t="str">
        <f>IF($A205="","",_xlfn.XLOOKUP($A205,Attributes!$A:$A,Attributes!J:J))</f>
        <v/>
      </c>
      <c r="F205" s="266"/>
      <c r="G205" s="266"/>
      <c r="H205" s="266"/>
      <c r="I205" s="267"/>
      <c r="J205" s="266"/>
      <c r="K205" s="266"/>
      <c r="L205" s="266"/>
      <c r="M205" s="266"/>
      <c r="N205" s="266"/>
      <c r="O205" s="268"/>
    </row>
    <row r="206" spans="1:15" ht="27" hidden="1">
      <c r="A206" s="265"/>
      <c r="B206" s="265" t="str">
        <f>IF($A206="","",_xlfn.XLOOKUP($A206,Attributes!$A:$A,Attributes!C:C))</f>
        <v/>
      </c>
      <c r="C206" s="265" t="str">
        <f>IF($A206="","",_xlfn.XLOOKUP($A206,Attributes!$A:$A,Attributes!T:T))</f>
        <v/>
      </c>
      <c r="D206" s="207" t="str">
        <f>IF($A206="","",_xlfn.XLOOKUP($A206,Attributes!$A:$A,Attributes!I:I))</f>
        <v/>
      </c>
      <c r="E206" s="207" t="str">
        <f>IF($A206="","",_xlfn.XLOOKUP($A206,Attributes!$A:$A,Attributes!J:J))</f>
        <v/>
      </c>
      <c r="F206" s="266"/>
      <c r="G206" s="266"/>
      <c r="H206" s="266"/>
      <c r="I206" s="267"/>
      <c r="J206" s="266"/>
      <c r="K206" s="266"/>
      <c r="L206" s="266"/>
      <c r="M206" s="266"/>
      <c r="N206" s="266"/>
      <c r="O206" s="268"/>
    </row>
    <row r="207" spans="1:15" ht="27" hidden="1">
      <c r="A207" s="265"/>
      <c r="B207" s="265" t="str">
        <f>IF($A207="","",_xlfn.XLOOKUP($A207,Attributes!$A:$A,Attributes!C:C))</f>
        <v/>
      </c>
      <c r="C207" s="265" t="str">
        <f>IF($A207="","",_xlfn.XLOOKUP($A207,Attributes!$A:$A,Attributes!T:T))</f>
        <v/>
      </c>
      <c r="D207" s="207" t="str">
        <f>IF($A207="","",_xlfn.XLOOKUP($A207,Attributes!$A:$A,Attributes!I:I))</f>
        <v/>
      </c>
      <c r="E207" s="207" t="str">
        <f>IF($A207="","",_xlfn.XLOOKUP($A207,Attributes!$A:$A,Attributes!J:J))</f>
        <v/>
      </c>
      <c r="F207" s="266"/>
      <c r="G207" s="266"/>
      <c r="H207" s="266"/>
      <c r="I207" s="267"/>
      <c r="J207" s="266"/>
      <c r="K207" s="266"/>
      <c r="L207" s="266"/>
      <c r="M207" s="266"/>
      <c r="N207" s="266"/>
      <c r="O207" s="268"/>
    </row>
    <row r="208" spans="1:15" ht="27" hidden="1">
      <c r="A208" s="265"/>
      <c r="B208" s="265" t="str">
        <f>IF($A208="","",_xlfn.XLOOKUP($A208,Attributes!$A:$A,Attributes!C:C))</f>
        <v/>
      </c>
      <c r="C208" s="265" t="str">
        <f>IF($A208="","",_xlfn.XLOOKUP($A208,Attributes!$A:$A,Attributes!T:T))</f>
        <v/>
      </c>
      <c r="D208" s="207" t="str">
        <f>IF($A208="","",_xlfn.XLOOKUP($A208,Attributes!$A:$A,Attributes!I:I))</f>
        <v/>
      </c>
      <c r="E208" s="207" t="str">
        <f>IF($A208="","",_xlfn.XLOOKUP($A208,Attributes!$A:$A,Attributes!J:J))</f>
        <v/>
      </c>
      <c r="F208" s="266"/>
      <c r="G208" s="266"/>
      <c r="H208" s="266"/>
      <c r="I208" s="267"/>
      <c r="J208" s="266"/>
      <c r="K208" s="266"/>
      <c r="L208" s="266"/>
      <c r="M208" s="266"/>
      <c r="N208" s="266"/>
      <c r="O208" s="268"/>
    </row>
    <row r="209" spans="1:15" ht="27" hidden="1">
      <c r="A209" s="265"/>
      <c r="B209" s="265" t="str">
        <f>IF($A209="","",_xlfn.XLOOKUP($A209,Attributes!$A:$A,Attributes!C:C))</f>
        <v/>
      </c>
      <c r="C209" s="265" t="str">
        <f>IF($A209="","",_xlfn.XLOOKUP($A209,Attributes!$A:$A,Attributes!T:T))</f>
        <v/>
      </c>
      <c r="D209" s="207" t="str">
        <f>IF($A209="","",_xlfn.XLOOKUP($A209,Attributes!$A:$A,Attributes!I:I))</f>
        <v/>
      </c>
      <c r="E209" s="207" t="str">
        <f>IF($A209="","",_xlfn.XLOOKUP($A209,Attributes!$A:$A,Attributes!J:J))</f>
        <v/>
      </c>
      <c r="F209" s="266"/>
      <c r="G209" s="266"/>
      <c r="H209" s="266"/>
      <c r="I209" s="267"/>
      <c r="J209" s="266"/>
      <c r="K209" s="266"/>
      <c r="L209" s="266"/>
      <c r="M209" s="266"/>
      <c r="N209" s="266"/>
      <c r="O209" s="268"/>
    </row>
    <row r="210" spans="1:15" ht="27" hidden="1">
      <c r="A210" s="265"/>
      <c r="B210" s="265" t="str">
        <f>IF($A210="","",_xlfn.XLOOKUP($A210,Attributes!$A:$A,Attributes!C:C))</f>
        <v/>
      </c>
      <c r="C210" s="265" t="str">
        <f>IF($A210="","",_xlfn.XLOOKUP($A210,Attributes!$A:$A,Attributes!T:T))</f>
        <v/>
      </c>
      <c r="D210" s="207" t="str">
        <f>IF($A210="","",_xlfn.XLOOKUP($A210,Attributes!$A:$A,Attributes!I:I))</f>
        <v/>
      </c>
      <c r="E210" s="207" t="str">
        <f>IF($A210="","",_xlfn.XLOOKUP($A210,Attributes!$A:$A,Attributes!J:J))</f>
        <v/>
      </c>
      <c r="F210" s="266"/>
      <c r="G210" s="266"/>
      <c r="H210" s="266"/>
      <c r="I210" s="267"/>
      <c r="J210" s="266"/>
      <c r="K210" s="266"/>
      <c r="L210" s="266"/>
      <c r="M210" s="266"/>
      <c r="N210" s="266"/>
      <c r="O210" s="268"/>
    </row>
    <row r="211" spans="1:15" ht="27" hidden="1">
      <c r="A211" s="265"/>
      <c r="B211" s="265" t="str">
        <f>IF($A211="","",_xlfn.XLOOKUP($A211,Attributes!$A:$A,Attributes!C:C))</f>
        <v/>
      </c>
      <c r="C211" s="265" t="str">
        <f>IF($A211="","",_xlfn.XLOOKUP($A211,Attributes!$A:$A,Attributes!T:T))</f>
        <v/>
      </c>
      <c r="D211" s="207" t="str">
        <f>IF($A211="","",_xlfn.XLOOKUP($A211,Attributes!$A:$A,Attributes!I:I))</f>
        <v/>
      </c>
      <c r="E211" s="207" t="str">
        <f>IF($A211="","",_xlfn.XLOOKUP($A211,Attributes!$A:$A,Attributes!J:J))</f>
        <v/>
      </c>
      <c r="F211" s="266"/>
      <c r="G211" s="266"/>
      <c r="H211" s="266"/>
      <c r="I211" s="267"/>
      <c r="J211" s="266"/>
      <c r="K211" s="266"/>
      <c r="L211" s="266"/>
      <c r="M211" s="266"/>
      <c r="N211" s="266"/>
      <c r="O211" s="268"/>
    </row>
    <row r="212" spans="1:15" ht="27" hidden="1">
      <c r="A212" s="265"/>
      <c r="B212" s="265" t="str">
        <f>IF($A212="","",_xlfn.XLOOKUP($A212,Attributes!$A:$A,Attributes!C:C))</f>
        <v/>
      </c>
      <c r="C212" s="265" t="str">
        <f>IF($A212="","",_xlfn.XLOOKUP($A212,Attributes!$A:$A,Attributes!T:T))</f>
        <v/>
      </c>
      <c r="D212" s="207" t="str">
        <f>IF($A212="","",_xlfn.XLOOKUP($A212,Attributes!$A:$A,Attributes!I:I))</f>
        <v/>
      </c>
      <c r="E212" s="207" t="str">
        <f>IF($A212="","",_xlfn.XLOOKUP($A212,Attributes!$A:$A,Attributes!J:J))</f>
        <v/>
      </c>
      <c r="F212" s="266"/>
      <c r="G212" s="266"/>
      <c r="H212" s="266"/>
      <c r="I212" s="267"/>
      <c r="J212" s="266"/>
      <c r="K212" s="266"/>
      <c r="L212" s="266"/>
      <c r="M212" s="266"/>
      <c r="N212" s="266"/>
      <c r="O212" s="268"/>
    </row>
    <row r="213" spans="1:15" ht="27" hidden="1">
      <c r="A213" s="265"/>
      <c r="B213" s="265" t="str">
        <f>IF($A213="","",_xlfn.XLOOKUP($A213,Attributes!$A:$A,Attributes!C:C))</f>
        <v/>
      </c>
      <c r="C213" s="265" t="str">
        <f>IF($A213="","",_xlfn.XLOOKUP($A213,Attributes!$A:$A,Attributes!T:T))</f>
        <v/>
      </c>
      <c r="D213" s="207" t="str">
        <f>IF($A213="","",_xlfn.XLOOKUP($A213,Attributes!$A:$A,Attributes!I:I))</f>
        <v/>
      </c>
      <c r="E213" s="207" t="str">
        <f>IF($A213="","",_xlfn.XLOOKUP($A213,Attributes!$A:$A,Attributes!J:J))</f>
        <v/>
      </c>
      <c r="F213" s="266"/>
      <c r="G213" s="266"/>
      <c r="H213" s="266"/>
      <c r="I213" s="267"/>
      <c r="J213" s="266"/>
      <c r="K213" s="266"/>
      <c r="L213" s="266"/>
      <c r="M213" s="266"/>
      <c r="N213" s="266"/>
      <c r="O213" s="268"/>
    </row>
    <row r="214" spans="1:15" ht="27" hidden="1">
      <c r="A214" s="265"/>
      <c r="B214" s="265" t="str">
        <f>IF($A214="","",_xlfn.XLOOKUP($A214,Attributes!$A:$A,Attributes!C:C))</f>
        <v/>
      </c>
      <c r="C214" s="265" t="str">
        <f>IF($A214="","",_xlfn.XLOOKUP($A214,Attributes!$A:$A,Attributes!T:T))</f>
        <v/>
      </c>
      <c r="D214" s="207" t="str">
        <f>IF($A214="","",_xlfn.XLOOKUP($A214,Attributes!$A:$A,Attributes!I:I))</f>
        <v/>
      </c>
      <c r="E214" s="207" t="str">
        <f>IF($A214="","",_xlfn.XLOOKUP($A214,Attributes!$A:$A,Attributes!J:J))</f>
        <v/>
      </c>
      <c r="F214" s="266"/>
      <c r="G214" s="266"/>
      <c r="H214" s="266"/>
      <c r="I214" s="267"/>
      <c r="J214" s="266"/>
      <c r="K214" s="266"/>
      <c r="L214" s="266"/>
      <c r="M214" s="266"/>
      <c r="N214" s="266"/>
      <c r="O214" s="268"/>
    </row>
    <row r="215" spans="1:15" ht="27" hidden="1">
      <c r="A215" s="265"/>
      <c r="B215" s="265" t="str">
        <f>IF($A215="","",_xlfn.XLOOKUP($A215,Attributes!$A:$A,Attributes!C:C))</f>
        <v/>
      </c>
      <c r="C215" s="265" t="str">
        <f>IF($A215="","",_xlfn.XLOOKUP($A215,Attributes!$A:$A,Attributes!T:T))</f>
        <v/>
      </c>
      <c r="D215" s="207" t="str">
        <f>IF($A215="","",_xlfn.XLOOKUP($A215,Attributes!$A:$A,Attributes!I:I))</f>
        <v/>
      </c>
      <c r="E215" s="207" t="str">
        <f>IF($A215="","",_xlfn.XLOOKUP($A215,Attributes!$A:$A,Attributes!J:J))</f>
        <v/>
      </c>
      <c r="F215" s="266"/>
      <c r="G215" s="266"/>
      <c r="H215" s="266"/>
      <c r="I215" s="267"/>
      <c r="J215" s="266"/>
      <c r="K215" s="266"/>
      <c r="L215" s="266"/>
      <c r="M215" s="266"/>
      <c r="N215" s="266"/>
      <c r="O215" s="268"/>
    </row>
    <row r="216" spans="1:15" ht="27" hidden="1">
      <c r="A216" s="265"/>
      <c r="B216" s="265" t="str">
        <f>IF($A216="","",_xlfn.XLOOKUP($A216,Attributes!$A:$A,Attributes!C:C))</f>
        <v/>
      </c>
      <c r="C216" s="265" t="str">
        <f>IF($A216="","",_xlfn.XLOOKUP($A216,Attributes!$A:$A,Attributes!T:T))</f>
        <v/>
      </c>
      <c r="D216" s="207" t="str">
        <f>IF($A216="","",_xlfn.XLOOKUP($A216,Attributes!$A:$A,Attributes!I:I))</f>
        <v/>
      </c>
      <c r="E216" s="207" t="str">
        <f>IF($A216="","",_xlfn.XLOOKUP($A216,Attributes!$A:$A,Attributes!J:J))</f>
        <v/>
      </c>
      <c r="F216" s="266"/>
      <c r="G216" s="266"/>
      <c r="H216" s="266"/>
      <c r="I216" s="267"/>
      <c r="J216" s="266"/>
      <c r="K216" s="266"/>
      <c r="L216" s="266"/>
      <c r="M216" s="266"/>
      <c r="N216" s="266"/>
      <c r="O216" s="268"/>
    </row>
    <row r="217" spans="1:15" ht="27" hidden="1">
      <c r="A217" s="265"/>
      <c r="B217" s="265" t="str">
        <f>IF($A217="","",_xlfn.XLOOKUP($A217,Attributes!$A:$A,Attributes!C:C))</f>
        <v/>
      </c>
      <c r="C217" s="265" t="str">
        <f>IF($A217="","",_xlfn.XLOOKUP($A217,Attributes!$A:$A,Attributes!T:T))</f>
        <v/>
      </c>
      <c r="D217" s="207" t="str">
        <f>IF($A217="","",_xlfn.XLOOKUP($A217,Attributes!$A:$A,Attributes!I:I))</f>
        <v/>
      </c>
      <c r="E217" s="207" t="str">
        <f>IF($A217="","",_xlfn.XLOOKUP($A217,Attributes!$A:$A,Attributes!J:J))</f>
        <v/>
      </c>
      <c r="F217" s="266"/>
      <c r="G217" s="266"/>
      <c r="H217" s="266"/>
      <c r="I217" s="267"/>
      <c r="J217" s="266"/>
      <c r="K217" s="266"/>
      <c r="L217" s="266"/>
      <c r="M217" s="266"/>
      <c r="N217" s="266"/>
      <c r="O217" s="268"/>
    </row>
    <row r="218" spans="1:15" ht="27" hidden="1">
      <c r="A218" s="265"/>
      <c r="B218" s="265" t="str">
        <f>IF($A218="","",_xlfn.XLOOKUP($A218,Attributes!$A:$A,Attributes!C:C))</f>
        <v/>
      </c>
      <c r="C218" s="265" t="str">
        <f>IF($A218="","",_xlfn.XLOOKUP($A218,Attributes!$A:$A,Attributes!T:T))</f>
        <v/>
      </c>
      <c r="D218" s="207" t="str">
        <f>IF($A218="","",_xlfn.XLOOKUP($A218,Attributes!$A:$A,Attributes!I:I))</f>
        <v/>
      </c>
      <c r="E218" s="207" t="str">
        <f>IF($A218="","",_xlfn.XLOOKUP($A218,Attributes!$A:$A,Attributes!J:J))</f>
        <v/>
      </c>
      <c r="F218" s="266"/>
      <c r="G218" s="266"/>
      <c r="H218" s="266"/>
      <c r="I218" s="267"/>
      <c r="J218" s="266"/>
      <c r="K218" s="266"/>
      <c r="L218" s="266"/>
      <c r="M218" s="266"/>
      <c r="N218" s="266"/>
      <c r="O218" s="268"/>
    </row>
    <row r="219" spans="1:15" ht="27" hidden="1">
      <c r="A219" s="265"/>
      <c r="B219" s="265" t="str">
        <f>IF($A219="","",_xlfn.XLOOKUP($A219,Attributes!$A:$A,Attributes!C:C))</f>
        <v/>
      </c>
      <c r="C219" s="265" t="str">
        <f>IF($A219="","",_xlfn.XLOOKUP($A219,Attributes!$A:$A,Attributes!T:T))</f>
        <v/>
      </c>
      <c r="D219" s="207" t="str">
        <f>IF($A219="","",_xlfn.XLOOKUP($A219,Attributes!$A:$A,Attributes!I:I))</f>
        <v/>
      </c>
      <c r="E219" s="207" t="str">
        <f>IF($A219="","",_xlfn.XLOOKUP($A219,Attributes!$A:$A,Attributes!J:J))</f>
        <v/>
      </c>
      <c r="F219" s="266"/>
      <c r="G219" s="266"/>
      <c r="H219" s="266"/>
      <c r="I219" s="267"/>
      <c r="J219" s="266"/>
      <c r="K219" s="266"/>
      <c r="L219" s="266"/>
      <c r="M219" s="266"/>
      <c r="N219" s="266"/>
      <c r="O219" s="268"/>
    </row>
    <row r="220" spans="1:15" ht="27" hidden="1">
      <c r="A220" s="265"/>
      <c r="B220" s="265" t="str">
        <f>IF($A220="","",_xlfn.XLOOKUP($A220,Attributes!$A:$A,Attributes!C:C))</f>
        <v/>
      </c>
      <c r="C220" s="265" t="str">
        <f>IF($A220="","",_xlfn.XLOOKUP($A220,Attributes!$A:$A,Attributes!T:T))</f>
        <v/>
      </c>
      <c r="D220" s="207" t="str">
        <f>IF($A220="","",_xlfn.XLOOKUP($A220,Attributes!$A:$A,Attributes!I:I))</f>
        <v/>
      </c>
      <c r="E220" s="207" t="str">
        <f>IF($A220="","",_xlfn.XLOOKUP($A220,Attributes!$A:$A,Attributes!J:J))</f>
        <v/>
      </c>
      <c r="F220" s="266"/>
      <c r="G220" s="266"/>
      <c r="H220" s="266"/>
      <c r="I220" s="267"/>
      <c r="J220" s="266"/>
      <c r="K220" s="266"/>
      <c r="L220" s="266"/>
      <c r="M220" s="266"/>
      <c r="N220" s="266"/>
      <c r="O220" s="268"/>
    </row>
    <row r="221" spans="1:15" ht="27" hidden="1">
      <c r="A221" s="265"/>
      <c r="B221" s="265" t="str">
        <f>IF($A221="","",_xlfn.XLOOKUP($A221,Attributes!$A:$A,Attributes!C:C))</f>
        <v/>
      </c>
      <c r="C221" s="265" t="str">
        <f>IF($A221="","",_xlfn.XLOOKUP($A221,Attributes!$A:$A,Attributes!T:T))</f>
        <v/>
      </c>
      <c r="D221" s="207" t="str">
        <f>IF($A221="","",_xlfn.XLOOKUP($A221,Attributes!$A:$A,Attributes!I:I))</f>
        <v/>
      </c>
      <c r="E221" s="207" t="str">
        <f>IF($A221="","",_xlfn.XLOOKUP($A221,Attributes!$A:$A,Attributes!J:J))</f>
        <v/>
      </c>
      <c r="F221" s="266"/>
      <c r="G221" s="266"/>
      <c r="H221" s="266"/>
      <c r="I221" s="267"/>
      <c r="J221" s="266"/>
      <c r="K221" s="266"/>
      <c r="L221" s="266"/>
      <c r="M221" s="266"/>
      <c r="N221" s="266"/>
      <c r="O221" s="268"/>
    </row>
    <row r="222" spans="1:15" ht="27" hidden="1">
      <c r="A222" s="265"/>
      <c r="B222" s="265" t="str">
        <f>IF($A222="","",_xlfn.XLOOKUP($A222,Attributes!$A:$A,Attributes!C:C))</f>
        <v/>
      </c>
      <c r="C222" s="265" t="str">
        <f>IF($A222="","",_xlfn.XLOOKUP($A222,Attributes!$A:$A,Attributes!T:T))</f>
        <v/>
      </c>
      <c r="D222" s="207" t="str">
        <f>IF($A222="","",_xlfn.XLOOKUP($A222,Attributes!$A:$A,Attributes!I:I))</f>
        <v/>
      </c>
      <c r="E222" s="207" t="str">
        <f>IF($A222="","",_xlfn.XLOOKUP($A222,Attributes!$A:$A,Attributes!J:J))</f>
        <v/>
      </c>
      <c r="F222" s="266"/>
      <c r="G222" s="266"/>
      <c r="H222" s="266"/>
      <c r="I222" s="267"/>
      <c r="J222" s="266"/>
      <c r="K222" s="266"/>
      <c r="L222" s="266"/>
      <c r="M222" s="266"/>
      <c r="N222" s="266"/>
      <c r="O222" s="268"/>
    </row>
    <row r="223" spans="1:15" ht="27" hidden="1">
      <c r="A223" s="265"/>
      <c r="B223" s="265" t="str">
        <f>IF($A223="","",_xlfn.XLOOKUP($A223,Attributes!$A:$A,Attributes!C:C))</f>
        <v/>
      </c>
      <c r="C223" s="265" t="str">
        <f>IF($A223="","",_xlfn.XLOOKUP($A223,Attributes!$A:$A,Attributes!T:T))</f>
        <v/>
      </c>
      <c r="D223" s="207" t="str">
        <f>IF($A223="","",_xlfn.XLOOKUP($A223,Attributes!$A:$A,Attributes!I:I))</f>
        <v/>
      </c>
      <c r="E223" s="207" t="str">
        <f>IF($A223="","",_xlfn.XLOOKUP($A223,Attributes!$A:$A,Attributes!J:J))</f>
        <v/>
      </c>
      <c r="F223" s="266"/>
      <c r="G223" s="266"/>
      <c r="H223" s="266"/>
      <c r="I223" s="267"/>
      <c r="J223" s="266"/>
      <c r="K223" s="266"/>
      <c r="L223" s="266"/>
      <c r="M223" s="266"/>
      <c r="N223" s="266"/>
      <c r="O223" s="268"/>
    </row>
    <row r="224" spans="1:15" ht="27" hidden="1">
      <c r="A224" s="265"/>
      <c r="B224" s="265" t="str">
        <f>IF($A224="","",_xlfn.XLOOKUP($A224,Attributes!$A:$A,Attributes!C:C))</f>
        <v/>
      </c>
      <c r="C224" s="265" t="str">
        <f>IF($A224="","",_xlfn.XLOOKUP($A224,Attributes!$A:$A,Attributes!T:T))</f>
        <v/>
      </c>
      <c r="D224" s="207" t="str">
        <f>IF($A224="","",_xlfn.XLOOKUP($A224,Attributes!$A:$A,Attributes!I:I))</f>
        <v/>
      </c>
      <c r="E224" s="207" t="str">
        <f>IF($A224="","",_xlfn.XLOOKUP($A224,Attributes!$A:$A,Attributes!J:J))</f>
        <v/>
      </c>
      <c r="F224" s="266"/>
      <c r="G224" s="266"/>
      <c r="H224" s="266"/>
      <c r="I224" s="267"/>
      <c r="J224" s="266"/>
      <c r="K224" s="266"/>
      <c r="L224" s="266"/>
      <c r="M224" s="266"/>
      <c r="N224" s="266"/>
      <c r="O224" s="268"/>
    </row>
    <row r="225" spans="1:15" ht="27" hidden="1">
      <c r="A225" s="265"/>
      <c r="B225" s="265" t="str">
        <f>IF($A225="","",_xlfn.XLOOKUP($A225,Attributes!$A:$A,Attributes!C:C))</f>
        <v/>
      </c>
      <c r="C225" s="265" t="str">
        <f>IF($A225="","",_xlfn.XLOOKUP($A225,Attributes!$A:$A,Attributes!T:T))</f>
        <v/>
      </c>
      <c r="D225" s="207" t="str">
        <f>IF($A225="","",_xlfn.XLOOKUP($A225,Attributes!$A:$A,Attributes!I:I))</f>
        <v/>
      </c>
      <c r="E225" s="207" t="str">
        <f>IF($A225="","",_xlfn.XLOOKUP($A225,Attributes!$A:$A,Attributes!J:J))</f>
        <v/>
      </c>
      <c r="F225" s="266"/>
      <c r="G225" s="266"/>
      <c r="H225" s="266"/>
      <c r="I225" s="267"/>
      <c r="J225" s="266"/>
      <c r="K225" s="266"/>
      <c r="L225" s="266"/>
      <c r="M225" s="266"/>
      <c r="N225" s="266"/>
      <c r="O225" s="268"/>
    </row>
    <row r="226" spans="1:15" ht="27" hidden="1">
      <c r="A226" s="265"/>
      <c r="B226" s="265" t="str">
        <f>IF($A226="","",_xlfn.XLOOKUP($A226,Attributes!$A:$A,Attributes!C:C))</f>
        <v/>
      </c>
      <c r="C226" s="265" t="str">
        <f>IF($A226="","",_xlfn.XLOOKUP($A226,Attributes!$A:$A,Attributes!T:T))</f>
        <v/>
      </c>
      <c r="D226" s="207" t="str">
        <f>IF($A226="","",_xlfn.XLOOKUP($A226,Attributes!$A:$A,Attributes!I:I))</f>
        <v/>
      </c>
      <c r="E226" s="207" t="str">
        <f>IF($A226="","",_xlfn.XLOOKUP($A226,Attributes!$A:$A,Attributes!J:J))</f>
        <v/>
      </c>
      <c r="F226" s="266"/>
      <c r="G226" s="266"/>
      <c r="H226" s="266"/>
      <c r="I226" s="267"/>
      <c r="J226" s="266"/>
      <c r="K226" s="266"/>
      <c r="L226" s="266"/>
      <c r="M226" s="266"/>
      <c r="N226" s="266"/>
      <c r="O226" s="268"/>
    </row>
    <row r="227" spans="1:15" ht="27" hidden="1">
      <c r="A227" s="265"/>
      <c r="B227" s="265" t="str">
        <f>IF($A227="","",_xlfn.XLOOKUP($A227,Attributes!$A:$A,Attributes!C:C))</f>
        <v/>
      </c>
      <c r="C227" s="265" t="str">
        <f>IF($A227="","",_xlfn.XLOOKUP($A227,Attributes!$A:$A,Attributes!T:T))</f>
        <v/>
      </c>
      <c r="D227" s="207" t="str">
        <f>IF($A227="","",_xlfn.XLOOKUP($A227,Attributes!$A:$A,Attributes!I:I))</f>
        <v/>
      </c>
      <c r="E227" s="207" t="str">
        <f>IF($A227="","",_xlfn.XLOOKUP($A227,Attributes!$A:$A,Attributes!J:J))</f>
        <v/>
      </c>
      <c r="F227" s="266"/>
      <c r="G227" s="266"/>
      <c r="H227" s="266"/>
      <c r="I227" s="267"/>
      <c r="J227" s="266"/>
      <c r="K227" s="266"/>
      <c r="L227" s="266"/>
      <c r="M227" s="266"/>
      <c r="N227" s="266"/>
      <c r="O227" s="268"/>
    </row>
    <row r="228" spans="1:15" ht="27" hidden="1">
      <c r="A228" s="265"/>
      <c r="B228" s="265" t="str">
        <f>IF($A228="","",_xlfn.XLOOKUP($A228,Attributes!$A:$A,Attributes!C:C))</f>
        <v/>
      </c>
      <c r="C228" s="265" t="str">
        <f>IF($A228="","",_xlfn.XLOOKUP($A228,Attributes!$A:$A,Attributes!T:T))</f>
        <v/>
      </c>
      <c r="D228" s="207" t="str">
        <f>IF($A228="","",_xlfn.XLOOKUP($A228,Attributes!$A:$A,Attributes!I:I))</f>
        <v/>
      </c>
      <c r="E228" s="207" t="str">
        <f>IF($A228="","",_xlfn.XLOOKUP($A228,Attributes!$A:$A,Attributes!J:J))</f>
        <v/>
      </c>
      <c r="F228" s="266"/>
      <c r="G228" s="266"/>
      <c r="H228" s="266"/>
      <c r="I228" s="267"/>
      <c r="J228" s="266"/>
      <c r="K228" s="266"/>
      <c r="L228" s="266"/>
      <c r="M228" s="266"/>
      <c r="N228" s="266"/>
      <c r="O228" s="268"/>
    </row>
    <row r="229" spans="1:15" ht="27" hidden="1">
      <c r="A229" s="265"/>
      <c r="B229" s="265" t="str">
        <f>IF($A229="","",_xlfn.XLOOKUP($A229,Attributes!$A:$A,Attributes!C:C))</f>
        <v/>
      </c>
      <c r="C229" s="265" t="str">
        <f>IF($A229="","",_xlfn.XLOOKUP($A229,Attributes!$A:$A,Attributes!T:T))</f>
        <v/>
      </c>
      <c r="D229" s="207" t="str">
        <f>IF($A229="","",_xlfn.XLOOKUP($A229,Attributes!$A:$A,Attributes!I:I))</f>
        <v/>
      </c>
      <c r="E229" s="207" t="str">
        <f>IF($A229="","",_xlfn.XLOOKUP($A229,Attributes!$A:$A,Attributes!J:J))</f>
        <v/>
      </c>
      <c r="F229" s="266"/>
      <c r="G229" s="266"/>
      <c r="H229" s="266"/>
      <c r="I229" s="267"/>
      <c r="J229" s="266"/>
      <c r="K229" s="266"/>
      <c r="L229" s="266"/>
      <c r="M229" s="266"/>
      <c r="N229" s="266"/>
      <c r="O229" s="268"/>
    </row>
    <row r="230" spans="1:15" ht="27" hidden="1">
      <c r="A230" s="265"/>
      <c r="B230" s="265" t="str">
        <f>IF($A230="","",_xlfn.XLOOKUP($A230,Attributes!$A:$A,Attributes!C:C))</f>
        <v/>
      </c>
      <c r="C230" s="265" t="str">
        <f>IF($A230="","",_xlfn.XLOOKUP($A230,Attributes!$A:$A,Attributes!T:T))</f>
        <v/>
      </c>
      <c r="D230" s="207" t="str">
        <f>IF($A230="","",_xlfn.XLOOKUP($A230,Attributes!$A:$A,Attributes!I:I))</f>
        <v/>
      </c>
      <c r="E230" s="207" t="str">
        <f>IF($A230="","",_xlfn.XLOOKUP($A230,Attributes!$A:$A,Attributes!J:J))</f>
        <v/>
      </c>
      <c r="F230" s="266"/>
      <c r="G230" s="266"/>
      <c r="H230" s="266"/>
      <c r="I230" s="267"/>
      <c r="J230" s="266"/>
      <c r="K230" s="266"/>
      <c r="L230" s="266"/>
      <c r="M230" s="266"/>
      <c r="N230" s="266"/>
      <c r="O230" s="268"/>
    </row>
    <row r="231" spans="1:15" ht="27" hidden="1">
      <c r="A231" s="265"/>
      <c r="B231" s="265" t="str">
        <f>IF($A231="","",_xlfn.XLOOKUP($A231,Attributes!$A:$A,Attributes!C:C))</f>
        <v/>
      </c>
      <c r="C231" s="265" t="str">
        <f>IF($A231="","",_xlfn.XLOOKUP($A231,Attributes!$A:$A,Attributes!T:T))</f>
        <v/>
      </c>
      <c r="D231" s="207" t="str">
        <f>IF($A231="","",_xlfn.XLOOKUP($A231,Attributes!$A:$A,Attributes!I:I))</f>
        <v/>
      </c>
      <c r="E231" s="207" t="str">
        <f>IF($A231="","",_xlfn.XLOOKUP($A231,Attributes!$A:$A,Attributes!J:J))</f>
        <v/>
      </c>
      <c r="F231" s="266"/>
      <c r="G231" s="266"/>
      <c r="H231" s="266"/>
      <c r="I231" s="267"/>
      <c r="J231" s="266"/>
      <c r="K231" s="266"/>
      <c r="L231" s="266"/>
      <c r="M231" s="266"/>
      <c r="N231" s="266"/>
      <c r="O231" s="268"/>
    </row>
    <row r="232" spans="1:15" ht="27" hidden="1">
      <c r="A232" s="265"/>
      <c r="B232" s="265" t="str">
        <f>IF($A232="","",_xlfn.XLOOKUP($A232,Attributes!$A:$A,Attributes!C:C))</f>
        <v/>
      </c>
      <c r="C232" s="265" t="str">
        <f>IF($A232="","",_xlfn.XLOOKUP($A232,Attributes!$A:$A,Attributes!T:T))</f>
        <v/>
      </c>
      <c r="D232" s="207" t="str">
        <f>IF($A232="","",_xlfn.XLOOKUP($A232,Attributes!$A:$A,Attributes!I:I))</f>
        <v/>
      </c>
      <c r="E232" s="207" t="str">
        <f>IF($A232="","",_xlfn.XLOOKUP($A232,Attributes!$A:$A,Attributes!J:J))</f>
        <v/>
      </c>
      <c r="F232" s="266"/>
      <c r="G232" s="266"/>
      <c r="H232" s="266"/>
      <c r="I232" s="267"/>
      <c r="J232" s="266"/>
      <c r="K232" s="266"/>
      <c r="L232" s="266"/>
      <c r="M232" s="266"/>
      <c r="N232" s="266"/>
      <c r="O232" s="268"/>
    </row>
    <row r="233" spans="1:15" ht="27" hidden="1">
      <c r="A233" s="265"/>
      <c r="B233" s="265" t="str">
        <f>IF($A233="","",_xlfn.XLOOKUP($A233,Attributes!$A:$A,Attributes!C:C))</f>
        <v/>
      </c>
      <c r="C233" s="265" t="str">
        <f>IF($A233="","",_xlfn.XLOOKUP($A233,Attributes!$A:$A,Attributes!T:T))</f>
        <v/>
      </c>
      <c r="D233" s="207" t="str">
        <f>IF($A233="","",_xlfn.XLOOKUP($A233,Attributes!$A:$A,Attributes!I:I))</f>
        <v/>
      </c>
      <c r="E233" s="207" t="str">
        <f>IF($A233="","",_xlfn.XLOOKUP($A233,Attributes!$A:$A,Attributes!J:J))</f>
        <v/>
      </c>
      <c r="F233" s="266"/>
      <c r="G233" s="266"/>
      <c r="H233" s="266"/>
      <c r="I233" s="267"/>
      <c r="J233" s="266"/>
      <c r="K233" s="266"/>
      <c r="L233" s="266"/>
      <c r="M233" s="266"/>
      <c r="N233" s="266"/>
      <c r="O233" s="268"/>
    </row>
    <row r="234" spans="1:15" ht="27" hidden="1">
      <c r="A234" s="265"/>
      <c r="B234" s="265" t="str">
        <f>IF($A234="","",_xlfn.XLOOKUP($A234,Attributes!$A:$A,Attributes!C:C))</f>
        <v/>
      </c>
      <c r="C234" s="265" t="str">
        <f>IF($A234="","",_xlfn.XLOOKUP($A234,Attributes!$A:$A,Attributes!T:T))</f>
        <v/>
      </c>
      <c r="D234" s="207" t="str">
        <f>IF($A234="","",_xlfn.XLOOKUP($A234,Attributes!$A:$A,Attributes!I:I))</f>
        <v/>
      </c>
      <c r="E234" s="207" t="str">
        <f>IF($A234="","",_xlfn.XLOOKUP($A234,Attributes!$A:$A,Attributes!J:J))</f>
        <v/>
      </c>
      <c r="F234" s="266"/>
      <c r="G234" s="266"/>
      <c r="H234" s="266"/>
      <c r="I234" s="267"/>
      <c r="J234" s="266"/>
      <c r="K234" s="266"/>
      <c r="L234" s="266"/>
      <c r="M234" s="266"/>
      <c r="N234" s="266"/>
      <c r="O234" s="268"/>
    </row>
    <row r="235" spans="1:15" ht="27" hidden="1">
      <c r="A235" s="265"/>
      <c r="B235" s="265" t="str">
        <f>IF($A235="","",_xlfn.XLOOKUP($A235,Attributes!$A:$A,Attributes!C:C))</f>
        <v/>
      </c>
      <c r="C235" s="265" t="str">
        <f>IF($A235="","",_xlfn.XLOOKUP($A235,Attributes!$A:$A,Attributes!T:T))</f>
        <v/>
      </c>
      <c r="D235" s="207" t="str">
        <f>IF($A235="","",_xlfn.XLOOKUP($A235,Attributes!$A:$A,Attributes!I:I))</f>
        <v/>
      </c>
      <c r="E235" s="207" t="str">
        <f>IF($A235="","",_xlfn.XLOOKUP($A235,Attributes!$A:$A,Attributes!J:J))</f>
        <v/>
      </c>
      <c r="F235" s="266"/>
      <c r="G235" s="266"/>
      <c r="H235" s="266"/>
      <c r="I235" s="267"/>
      <c r="J235" s="266"/>
      <c r="K235" s="266"/>
      <c r="L235" s="266"/>
      <c r="M235" s="266"/>
      <c r="N235" s="266"/>
      <c r="O235" s="268"/>
    </row>
    <row r="236" spans="1:15" ht="27" hidden="1">
      <c r="A236" s="265"/>
      <c r="B236" s="265" t="str">
        <f>IF($A236="","",_xlfn.XLOOKUP($A236,Attributes!$A:$A,Attributes!C:C))</f>
        <v/>
      </c>
      <c r="C236" s="265" t="str">
        <f>IF($A236="","",_xlfn.XLOOKUP($A236,Attributes!$A:$A,Attributes!T:T))</f>
        <v/>
      </c>
      <c r="D236" s="207" t="str">
        <f>IF($A236="","",_xlfn.XLOOKUP($A236,Attributes!$A:$A,Attributes!I:I))</f>
        <v/>
      </c>
      <c r="E236" s="207" t="str">
        <f>IF($A236="","",_xlfn.XLOOKUP($A236,Attributes!$A:$A,Attributes!J:J))</f>
        <v/>
      </c>
      <c r="F236" s="266"/>
      <c r="G236" s="266"/>
      <c r="H236" s="266"/>
      <c r="I236" s="267"/>
      <c r="J236" s="266"/>
      <c r="K236" s="266"/>
      <c r="L236" s="266"/>
      <c r="M236" s="266"/>
      <c r="N236" s="266"/>
      <c r="O236" s="268"/>
    </row>
    <row r="237" spans="1:15" ht="27" hidden="1">
      <c r="A237" s="265"/>
      <c r="B237" s="265" t="str">
        <f>IF($A237="","",_xlfn.XLOOKUP($A237,Attributes!$A:$A,Attributes!C:C))</f>
        <v/>
      </c>
      <c r="C237" s="265" t="str">
        <f>IF($A237="","",_xlfn.XLOOKUP($A237,Attributes!$A:$A,Attributes!T:T))</f>
        <v/>
      </c>
      <c r="D237" s="207" t="str">
        <f>IF($A237="","",_xlfn.XLOOKUP($A237,Attributes!$A:$A,Attributes!I:I))</f>
        <v/>
      </c>
      <c r="E237" s="207" t="str">
        <f>IF($A237="","",_xlfn.XLOOKUP($A237,Attributes!$A:$A,Attributes!J:J))</f>
        <v/>
      </c>
      <c r="F237" s="266"/>
      <c r="G237" s="266"/>
      <c r="H237" s="266"/>
      <c r="I237" s="267"/>
      <c r="J237" s="266"/>
      <c r="K237" s="266"/>
      <c r="L237" s="266"/>
      <c r="M237" s="266"/>
      <c r="N237" s="266"/>
      <c r="O237" s="268"/>
    </row>
    <row r="238" spans="1:15" ht="27" hidden="1">
      <c r="A238" s="265"/>
      <c r="B238" s="265" t="str">
        <f>IF($A238="","",_xlfn.XLOOKUP($A238,Attributes!$A:$A,Attributes!C:C))</f>
        <v/>
      </c>
      <c r="C238" s="265" t="str">
        <f>IF($A238="","",_xlfn.XLOOKUP($A238,Attributes!$A:$A,Attributes!T:T))</f>
        <v/>
      </c>
      <c r="D238" s="207" t="str">
        <f>IF($A238="","",_xlfn.XLOOKUP($A238,Attributes!$A:$A,Attributes!I:I))</f>
        <v/>
      </c>
      <c r="E238" s="207" t="str">
        <f>IF($A238="","",_xlfn.XLOOKUP($A238,Attributes!$A:$A,Attributes!J:J))</f>
        <v/>
      </c>
      <c r="F238" s="266"/>
      <c r="G238" s="266"/>
      <c r="H238" s="266"/>
      <c r="I238" s="267"/>
      <c r="J238" s="266"/>
      <c r="K238" s="266"/>
      <c r="L238" s="266"/>
      <c r="M238" s="266"/>
      <c r="N238" s="266"/>
      <c r="O238" s="268"/>
    </row>
    <row r="239" spans="1:15" ht="27" hidden="1">
      <c r="A239" s="265"/>
      <c r="B239" s="265" t="str">
        <f>IF($A239="","",_xlfn.XLOOKUP($A239,Attributes!$A:$A,Attributes!C:C))</f>
        <v/>
      </c>
      <c r="C239" s="265" t="str">
        <f>IF($A239="","",_xlfn.XLOOKUP($A239,Attributes!$A:$A,Attributes!T:T))</f>
        <v/>
      </c>
      <c r="D239" s="207" t="str">
        <f>IF($A239="","",_xlfn.XLOOKUP($A239,Attributes!$A:$A,Attributes!I:I))</f>
        <v/>
      </c>
      <c r="E239" s="207" t="str">
        <f>IF($A239="","",_xlfn.XLOOKUP($A239,Attributes!$A:$A,Attributes!J:J))</f>
        <v/>
      </c>
      <c r="F239" s="266"/>
      <c r="G239" s="266"/>
      <c r="H239" s="266"/>
      <c r="I239" s="267"/>
      <c r="J239" s="266"/>
      <c r="K239" s="266"/>
      <c r="L239" s="266"/>
      <c r="M239" s="266"/>
      <c r="N239" s="266"/>
      <c r="O239" s="268"/>
    </row>
    <row r="240" spans="1:15" ht="27" hidden="1">
      <c r="A240" s="265"/>
      <c r="B240" s="265" t="str">
        <f>IF($A240="","",_xlfn.XLOOKUP($A240,Attributes!$A:$A,Attributes!C:C))</f>
        <v/>
      </c>
      <c r="C240" s="265" t="str">
        <f>IF($A240="","",_xlfn.XLOOKUP($A240,Attributes!$A:$A,Attributes!T:T))</f>
        <v/>
      </c>
      <c r="D240" s="207" t="str">
        <f>IF($A240="","",_xlfn.XLOOKUP($A240,Attributes!$A:$A,Attributes!I:I))</f>
        <v/>
      </c>
      <c r="E240" s="207" t="str">
        <f>IF($A240="","",_xlfn.XLOOKUP($A240,Attributes!$A:$A,Attributes!J:J))</f>
        <v/>
      </c>
      <c r="F240" s="266"/>
      <c r="G240" s="266"/>
      <c r="H240" s="266"/>
      <c r="I240" s="267"/>
      <c r="J240" s="266"/>
      <c r="K240" s="266"/>
      <c r="L240" s="266"/>
      <c r="M240" s="266"/>
      <c r="N240" s="266"/>
      <c r="O240" s="268"/>
    </row>
    <row r="241" spans="1:15" ht="27" hidden="1">
      <c r="A241" s="265"/>
      <c r="B241" s="265" t="str">
        <f>IF($A241="","",_xlfn.XLOOKUP($A241,Attributes!$A:$A,Attributes!C:C))</f>
        <v/>
      </c>
      <c r="C241" s="265" t="str">
        <f>IF($A241="","",_xlfn.XLOOKUP($A241,Attributes!$A:$A,Attributes!T:T))</f>
        <v/>
      </c>
      <c r="D241" s="207" t="str">
        <f>IF($A241="","",_xlfn.XLOOKUP($A241,Attributes!$A:$A,Attributes!I:I))</f>
        <v/>
      </c>
      <c r="E241" s="207" t="str">
        <f>IF($A241="","",_xlfn.XLOOKUP($A241,Attributes!$A:$A,Attributes!J:J))</f>
        <v/>
      </c>
      <c r="F241" s="266"/>
      <c r="G241" s="266"/>
      <c r="H241" s="266"/>
      <c r="I241" s="267"/>
      <c r="J241" s="266"/>
      <c r="K241" s="266"/>
      <c r="L241" s="266"/>
      <c r="M241" s="266"/>
      <c r="N241" s="266"/>
      <c r="O241" s="268"/>
    </row>
    <row r="242" spans="1:15" ht="27" hidden="1">
      <c r="A242" s="265"/>
      <c r="B242" s="265" t="str">
        <f>IF($A242="","",_xlfn.XLOOKUP($A242,Attributes!$A:$A,Attributes!C:C))</f>
        <v/>
      </c>
      <c r="C242" s="265" t="str">
        <f>IF($A242="","",_xlfn.XLOOKUP($A242,Attributes!$A:$A,Attributes!T:T))</f>
        <v/>
      </c>
      <c r="D242" s="207" t="str">
        <f>IF($A242="","",_xlfn.XLOOKUP($A242,Attributes!$A:$A,Attributes!I:I))</f>
        <v/>
      </c>
      <c r="E242" s="207" t="str">
        <f>IF($A242="","",_xlfn.XLOOKUP($A242,Attributes!$A:$A,Attributes!J:J))</f>
        <v/>
      </c>
      <c r="F242" s="266"/>
      <c r="G242" s="266"/>
      <c r="H242" s="266"/>
      <c r="I242" s="267"/>
      <c r="J242" s="266"/>
      <c r="K242" s="266"/>
      <c r="L242" s="266"/>
      <c r="M242" s="266"/>
      <c r="N242" s="266"/>
      <c r="O242" s="268"/>
    </row>
    <row r="243" spans="1:15" ht="27" hidden="1">
      <c r="A243" s="265"/>
      <c r="B243" s="265" t="str">
        <f>IF($A243="","",_xlfn.XLOOKUP($A243,Attributes!$A:$A,Attributes!C:C))</f>
        <v/>
      </c>
      <c r="C243" s="265" t="str">
        <f>IF($A243="","",_xlfn.XLOOKUP($A243,Attributes!$A:$A,Attributes!T:T))</f>
        <v/>
      </c>
      <c r="D243" s="207" t="str">
        <f>IF($A243="","",_xlfn.XLOOKUP($A243,Attributes!$A:$A,Attributes!I:I))</f>
        <v/>
      </c>
      <c r="E243" s="207" t="str">
        <f>IF($A243="","",_xlfn.XLOOKUP($A243,Attributes!$A:$A,Attributes!J:J))</f>
        <v/>
      </c>
      <c r="F243" s="266"/>
      <c r="G243" s="266"/>
      <c r="H243" s="266"/>
      <c r="I243" s="267"/>
      <c r="J243" s="266"/>
      <c r="K243" s="266"/>
      <c r="L243" s="266"/>
      <c r="M243" s="266"/>
      <c r="N243" s="266"/>
      <c r="O243" s="268"/>
    </row>
    <row r="244" spans="1:15" ht="27" hidden="1">
      <c r="A244" s="265"/>
      <c r="B244" s="265" t="str">
        <f>IF($A244="","",_xlfn.XLOOKUP($A244,Attributes!$A:$A,Attributes!C:C))</f>
        <v/>
      </c>
      <c r="C244" s="265" t="str">
        <f>IF($A244="","",_xlfn.XLOOKUP($A244,Attributes!$A:$A,Attributes!T:T))</f>
        <v/>
      </c>
      <c r="D244" s="207" t="str">
        <f>IF($A244="","",_xlfn.XLOOKUP($A244,Attributes!$A:$A,Attributes!I:I))</f>
        <v/>
      </c>
      <c r="E244" s="207" t="str">
        <f>IF($A244="","",_xlfn.XLOOKUP($A244,Attributes!$A:$A,Attributes!J:J))</f>
        <v/>
      </c>
      <c r="F244" s="266"/>
      <c r="G244" s="266"/>
      <c r="H244" s="266"/>
      <c r="I244" s="267"/>
      <c r="J244" s="266"/>
      <c r="K244" s="266"/>
      <c r="L244" s="266"/>
      <c r="M244" s="266"/>
      <c r="N244" s="266"/>
      <c r="O244" s="268"/>
    </row>
    <row r="245" spans="1:15" ht="27" hidden="1">
      <c r="A245" s="265"/>
      <c r="B245" s="265" t="str">
        <f>IF($A245="","",_xlfn.XLOOKUP($A245,Attributes!$A:$A,Attributes!C:C))</f>
        <v/>
      </c>
      <c r="C245" s="265" t="str">
        <f>IF($A245="","",_xlfn.XLOOKUP($A245,Attributes!$A:$A,Attributes!T:T))</f>
        <v/>
      </c>
      <c r="D245" s="207" t="str">
        <f>IF($A245="","",_xlfn.XLOOKUP($A245,Attributes!$A:$A,Attributes!I:I))</f>
        <v/>
      </c>
      <c r="E245" s="207" t="str">
        <f>IF($A245="","",_xlfn.XLOOKUP($A245,Attributes!$A:$A,Attributes!J:J))</f>
        <v/>
      </c>
      <c r="F245" s="266"/>
      <c r="G245" s="266"/>
      <c r="H245" s="266"/>
      <c r="I245" s="267"/>
      <c r="J245" s="266"/>
      <c r="K245" s="266"/>
      <c r="L245" s="266"/>
      <c r="M245" s="266"/>
      <c r="N245" s="266"/>
      <c r="O245" s="268"/>
    </row>
    <row r="246" spans="1:15" ht="27" hidden="1">
      <c r="A246" s="265"/>
      <c r="B246" s="265" t="str">
        <f>IF($A246="","",_xlfn.XLOOKUP($A246,Attributes!$A:$A,Attributes!C:C))</f>
        <v/>
      </c>
      <c r="C246" s="265" t="str">
        <f>IF($A246="","",_xlfn.XLOOKUP($A246,Attributes!$A:$A,Attributes!T:T))</f>
        <v/>
      </c>
      <c r="D246" s="207" t="str">
        <f>IF($A246="","",_xlfn.XLOOKUP($A246,Attributes!$A:$A,Attributes!I:I))</f>
        <v/>
      </c>
      <c r="E246" s="207" t="str">
        <f>IF($A246="","",_xlfn.XLOOKUP($A246,Attributes!$A:$A,Attributes!J:J))</f>
        <v/>
      </c>
      <c r="F246" s="266"/>
      <c r="G246" s="266"/>
      <c r="H246" s="266"/>
      <c r="I246" s="267"/>
      <c r="J246" s="266"/>
      <c r="K246" s="266"/>
      <c r="L246" s="266"/>
      <c r="M246" s="266"/>
      <c r="N246" s="266"/>
      <c r="O246" s="268"/>
    </row>
    <row r="247" spans="1:15" ht="27" hidden="1">
      <c r="A247" s="265"/>
      <c r="B247" s="265" t="str">
        <f>IF($A247="","",_xlfn.XLOOKUP($A247,Attributes!$A:$A,Attributes!C:C))</f>
        <v/>
      </c>
      <c r="C247" s="265" t="str">
        <f>IF($A247="","",_xlfn.XLOOKUP($A247,Attributes!$A:$A,Attributes!T:T))</f>
        <v/>
      </c>
      <c r="D247" s="207" t="str">
        <f>IF($A247="","",_xlfn.XLOOKUP($A247,Attributes!$A:$A,Attributes!I:I))</f>
        <v/>
      </c>
      <c r="E247" s="207" t="str">
        <f>IF($A247="","",_xlfn.XLOOKUP($A247,Attributes!$A:$A,Attributes!J:J))</f>
        <v/>
      </c>
      <c r="F247" s="266"/>
      <c r="G247" s="266"/>
      <c r="H247" s="266"/>
      <c r="I247" s="267"/>
      <c r="J247" s="266"/>
      <c r="K247" s="266"/>
      <c r="L247" s="266"/>
      <c r="M247" s="266"/>
      <c r="N247" s="266"/>
      <c r="O247" s="268"/>
    </row>
    <row r="248" spans="1:15" ht="27" hidden="1">
      <c r="A248" s="265"/>
      <c r="B248" s="265" t="str">
        <f>IF($A248="","",_xlfn.XLOOKUP($A248,Attributes!$A:$A,Attributes!C:C))</f>
        <v/>
      </c>
      <c r="C248" s="265" t="str">
        <f>IF($A248="","",_xlfn.XLOOKUP($A248,Attributes!$A:$A,Attributes!T:T))</f>
        <v/>
      </c>
      <c r="D248" s="207" t="str">
        <f>IF($A248="","",_xlfn.XLOOKUP($A248,Attributes!$A:$A,Attributes!I:I))</f>
        <v/>
      </c>
      <c r="E248" s="207" t="str">
        <f>IF($A248="","",_xlfn.XLOOKUP($A248,Attributes!$A:$A,Attributes!J:J))</f>
        <v/>
      </c>
      <c r="F248" s="266"/>
      <c r="G248" s="266"/>
      <c r="H248" s="266"/>
      <c r="I248" s="267"/>
      <c r="J248" s="266"/>
      <c r="K248" s="266"/>
      <c r="L248" s="266"/>
      <c r="M248" s="266"/>
      <c r="N248" s="266"/>
      <c r="O248" s="268"/>
    </row>
    <row r="249" spans="1:15" ht="27" hidden="1">
      <c r="A249" s="265"/>
      <c r="B249" s="265" t="str">
        <f>IF($A249="","",_xlfn.XLOOKUP($A249,Attributes!$A:$A,Attributes!C:C))</f>
        <v/>
      </c>
      <c r="C249" s="265" t="str">
        <f>IF($A249="","",_xlfn.XLOOKUP($A249,Attributes!$A:$A,Attributes!T:T))</f>
        <v/>
      </c>
      <c r="D249" s="207" t="str">
        <f>IF($A249="","",_xlfn.XLOOKUP($A249,Attributes!$A:$A,Attributes!I:I))</f>
        <v/>
      </c>
      <c r="E249" s="207" t="str">
        <f>IF($A249="","",_xlfn.XLOOKUP($A249,Attributes!$A:$A,Attributes!J:J))</f>
        <v/>
      </c>
      <c r="F249" s="266"/>
      <c r="G249" s="266"/>
      <c r="H249" s="266"/>
      <c r="I249" s="267"/>
      <c r="J249" s="266"/>
      <c r="K249" s="266"/>
      <c r="L249" s="266"/>
      <c r="M249" s="266"/>
      <c r="N249" s="266"/>
      <c r="O249" s="268"/>
    </row>
    <row r="250" spans="1:15" ht="27" hidden="1">
      <c r="A250" s="265"/>
      <c r="B250" s="265" t="str">
        <f>IF($A250="","",_xlfn.XLOOKUP($A250,Attributes!$A:$A,Attributes!C:C))</f>
        <v/>
      </c>
      <c r="C250" s="265" t="str">
        <f>IF($A250="","",_xlfn.XLOOKUP($A250,Attributes!$A:$A,Attributes!T:T))</f>
        <v/>
      </c>
      <c r="D250" s="207" t="str">
        <f>IF($A250="","",_xlfn.XLOOKUP($A250,Attributes!$A:$A,Attributes!I:I))</f>
        <v/>
      </c>
      <c r="E250" s="207" t="str">
        <f>IF($A250="","",_xlfn.XLOOKUP($A250,Attributes!$A:$A,Attributes!J:J))</f>
        <v/>
      </c>
      <c r="F250" s="266"/>
      <c r="G250" s="266"/>
      <c r="H250" s="266"/>
      <c r="I250" s="267"/>
      <c r="J250" s="266"/>
      <c r="K250" s="266"/>
      <c r="L250" s="266"/>
      <c r="M250" s="266"/>
      <c r="N250" s="266"/>
      <c r="O250" s="268"/>
    </row>
    <row r="251" spans="1:15" ht="27" hidden="1">
      <c r="A251" s="265"/>
      <c r="B251" s="265" t="str">
        <f>IF($A251="","",_xlfn.XLOOKUP($A251,Attributes!$A:$A,Attributes!C:C))</f>
        <v/>
      </c>
      <c r="C251" s="265" t="str">
        <f>IF($A251="","",_xlfn.XLOOKUP($A251,Attributes!$A:$A,Attributes!T:T))</f>
        <v/>
      </c>
      <c r="D251" s="207" t="str">
        <f>IF($A251="","",_xlfn.XLOOKUP($A251,Attributes!$A:$A,Attributes!I:I))</f>
        <v/>
      </c>
      <c r="E251" s="207" t="str">
        <f>IF($A251="","",_xlfn.XLOOKUP($A251,Attributes!$A:$A,Attributes!J:J))</f>
        <v/>
      </c>
      <c r="F251" s="266"/>
      <c r="G251" s="266"/>
      <c r="H251" s="266"/>
      <c r="I251" s="267"/>
      <c r="J251" s="266"/>
      <c r="K251" s="266"/>
      <c r="L251" s="266"/>
      <c r="M251" s="266"/>
      <c r="N251" s="266"/>
      <c r="O251" s="268"/>
    </row>
    <row r="252" spans="1:15" ht="27" hidden="1">
      <c r="A252" s="265"/>
      <c r="B252" s="265" t="str">
        <f>IF($A252="","",_xlfn.XLOOKUP($A252,Attributes!$A:$A,Attributes!C:C))</f>
        <v/>
      </c>
      <c r="C252" s="265" t="str">
        <f>IF($A252="","",_xlfn.XLOOKUP($A252,Attributes!$A:$A,Attributes!T:T))</f>
        <v/>
      </c>
      <c r="D252" s="207" t="str">
        <f>IF($A252="","",_xlfn.XLOOKUP($A252,Attributes!$A:$A,Attributes!I:I))</f>
        <v/>
      </c>
      <c r="E252" s="207" t="str">
        <f>IF($A252="","",_xlfn.XLOOKUP($A252,Attributes!$A:$A,Attributes!J:J))</f>
        <v/>
      </c>
      <c r="F252" s="266"/>
      <c r="G252" s="266"/>
      <c r="H252" s="266"/>
      <c r="I252" s="267"/>
      <c r="J252" s="266"/>
      <c r="K252" s="266"/>
      <c r="L252" s="266"/>
      <c r="M252" s="266"/>
      <c r="N252" s="266"/>
      <c r="O252" s="268"/>
    </row>
    <row r="253" spans="1:15" ht="27" hidden="1">
      <c r="A253" s="265"/>
      <c r="B253" s="265" t="str">
        <f>IF($A253="","",_xlfn.XLOOKUP($A253,Attributes!$A:$A,Attributes!C:C))</f>
        <v/>
      </c>
      <c r="C253" s="265" t="str">
        <f>IF($A253="","",_xlfn.XLOOKUP($A253,Attributes!$A:$A,Attributes!T:T))</f>
        <v/>
      </c>
      <c r="D253" s="207" t="str">
        <f>IF($A253="","",_xlfn.XLOOKUP($A253,Attributes!$A:$A,Attributes!I:I))</f>
        <v/>
      </c>
      <c r="E253" s="207" t="str">
        <f>IF($A253="","",_xlfn.XLOOKUP($A253,Attributes!$A:$A,Attributes!J:J))</f>
        <v/>
      </c>
      <c r="F253" s="266"/>
      <c r="G253" s="266"/>
      <c r="H253" s="266"/>
      <c r="I253" s="267"/>
      <c r="J253" s="266"/>
      <c r="K253" s="266"/>
      <c r="L253" s="266"/>
      <c r="M253" s="266"/>
      <c r="N253" s="266"/>
      <c r="O253" s="268"/>
    </row>
    <row r="254" spans="1:15" ht="27" hidden="1">
      <c r="A254" s="265"/>
      <c r="B254" s="265" t="str">
        <f>IF($A254="","",_xlfn.XLOOKUP($A254,Attributes!$A:$A,Attributes!C:C))</f>
        <v/>
      </c>
      <c r="C254" s="265" t="str">
        <f>IF($A254="","",_xlfn.XLOOKUP($A254,Attributes!$A:$A,Attributes!T:T))</f>
        <v/>
      </c>
      <c r="D254" s="207" t="str">
        <f>IF($A254="","",_xlfn.XLOOKUP($A254,Attributes!$A:$A,Attributes!I:I))</f>
        <v/>
      </c>
      <c r="E254" s="207" t="str">
        <f>IF($A254="","",_xlfn.XLOOKUP($A254,Attributes!$A:$A,Attributes!J:J))</f>
        <v/>
      </c>
      <c r="F254" s="266"/>
      <c r="G254" s="266"/>
      <c r="H254" s="266"/>
      <c r="I254" s="267"/>
      <c r="J254" s="266"/>
      <c r="K254" s="266"/>
      <c r="L254" s="266"/>
      <c r="M254" s="266"/>
      <c r="N254" s="266"/>
      <c r="O254" s="268"/>
    </row>
    <row r="255" spans="1:15" ht="27" hidden="1">
      <c r="A255" s="265"/>
      <c r="B255" s="265" t="str">
        <f>IF($A255="","",_xlfn.XLOOKUP($A255,Attributes!$A:$A,Attributes!C:C))</f>
        <v/>
      </c>
      <c r="C255" s="265" t="str">
        <f>IF($A255="","",_xlfn.XLOOKUP($A255,Attributes!$A:$A,Attributes!T:T))</f>
        <v/>
      </c>
      <c r="D255" s="207" t="str">
        <f>IF($A255="","",_xlfn.XLOOKUP($A255,Attributes!$A:$A,Attributes!I:I))</f>
        <v/>
      </c>
      <c r="E255" s="207" t="str">
        <f>IF($A255="","",_xlfn.XLOOKUP($A255,Attributes!$A:$A,Attributes!J:J))</f>
        <v/>
      </c>
      <c r="F255" s="266"/>
      <c r="G255" s="266"/>
      <c r="H255" s="266"/>
      <c r="I255" s="267"/>
      <c r="J255" s="266"/>
      <c r="K255" s="266"/>
      <c r="L255" s="266"/>
      <c r="M255" s="266"/>
      <c r="N255" s="266"/>
      <c r="O255" s="268"/>
    </row>
    <row r="256" spans="1:15" ht="27" hidden="1">
      <c r="A256" s="265"/>
      <c r="B256" s="265" t="str">
        <f>IF($A256="","",_xlfn.XLOOKUP($A256,Attributes!$A:$A,Attributes!C:C))</f>
        <v/>
      </c>
      <c r="C256" s="265" t="str">
        <f>IF($A256="","",_xlfn.XLOOKUP($A256,Attributes!$A:$A,Attributes!T:T))</f>
        <v/>
      </c>
      <c r="D256" s="207" t="str">
        <f>IF($A256="","",_xlfn.XLOOKUP($A256,Attributes!$A:$A,Attributes!I:I))</f>
        <v/>
      </c>
      <c r="E256" s="207" t="str">
        <f>IF($A256="","",_xlfn.XLOOKUP($A256,Attributes!$A:$A,Attributes!J:J))</f>
        <v/>
      </c>
      <c r="F256" s="266"/>
      <c r="G256" s="266"/>
      <c r="H256" s="266"/>
      <c r="I256" s="267"/>
      <c r="J256" s="266"/>
      <c r="K256" s="266"/>
      <c r="L256" s="266"/>
      <c r="M256" s="266"/>
      <c r="N256" s="266"/>
      <c r="O256" s="268"/>
    </row>
    <row r="257" spans="1:15" ht="27" hidden="1">
      <c r="A257" s="265"/>
      <c r="B257" s="265" t="str">
        <f>IF($A257="","",_xlfn.XLOOKUP($A257,Attributes!$A:$A,Attributes!C:C))</f>
        <v/>
      </c>
      <c r="C257" s="265" t="str">
        <f>IF($A257="","",_xlfn.XLOOKUP($A257,Attributes!$A:$A,Attributes!T:T))</f>
        <v/>
      </c>
      <c r="D257" s="207" t="str">
        <f>IF($A257="","",_xlfn.XLOOKUP($A257,Attributes!$A:$A,Attributes!I:I))</f>
        <v/>
      </c>
      <c r="E257" s="207" t="str">
        <f>IF($A257="","",_xlfn.XLOOKUP($A257,Attributes!$A:$A,Attributes!J:J))</f>
        <v/>
      </c>
      <c r="F257" s="266"/>
      <c r="G257" s="266"/>
      <c r="H257" s="266"/>
      <c r="I257" s="267"/>
      <c r="J257" s="266"/>
      <c r="K257" s="266"/>
      <c r="L257" s="266"/>
      <c r="M257" s="266"/>
      <c r="N257" s="266"/>
      <c r="O257" s="268"/>
    </row>
    <row r="258" spans="1:15" ht="27" hidden="1">
      <c r="A258" s="265"/>
      <c r="B258" s="265" t="str">
        <f>IF($A258="","",_xlfn.XLOOKUP($A258,Attributes!$A:$A,Attributes!C:C))</f>
        <v/>
      </c>
      <c r="C258" s="265" t="str">
        <f>IF($A258="","",_xlfn.XLOOKUP($A258,Attributes!$A:$A,Attributes!T:T))</f>
        <v/>
      </c>
      <c r="D258" s="207" t="str">
        <f>IF($A258="","",_xlfn.XLOOKUP($A258,Attributes!$A:$A,Attributes!I:I))</f>
        <v/>
      </c>
      <c r="E258" s="207" t="str">
        <f>IF($A258="","",_xlfn.XLOOKUP($A258,Attributes!$A:$A,Attributes!J:J))</f>
        <v/>
      </c>
      <c r="F258" s="266"/>
      <c r="G258" s="266"/>
      <c r="H258" s="266"/>
      <c r="I258" s="267"/>
      <c r="J258" s="266"/>
      <c r="K258" s="266"/>
      <c r="L258" s="266"/>
      <c r="M258" s="266"/>
      <c r="N258" s="266"/>
      <c r="O258" s="268"/>
    </row>
    <row r="259" spans="1:15" ht="27" hidden="1">
      <c r="A259" s="265"/>
      <c r="B259" s="265" t="str">
        <f>IF($A259="","",_xlfn.XLOOKUP($A259,Attributes!$A:$A,Attributes!C:C))</f>
        <v/>
      </c>
      <c r="C259" s="265" t="str">
        <f>IF($A259="","",_xlfn.XLOOKUP($A259,Attributes!$A:$A,Attributes!T:T))</f>
        <v/>
      </c>
      <c r="D259" s="207" t="str">
        <f>IF($A259="","",_xlfn.XLOOKUP($A259,Attributes!$A:$A,Attributes!I:I))</f>
        <v/>
      </c>
      <c r="E259" s="207" t="str">
        <f>IF($A259="","",_xlfn.XLOOKUP($A259,Attributes!$A:$A,Attributes!J:J))</f>
        <v/>
      </c>
      <c r="F259" s="266"/>
      <c r="G259" s="266"/>
      <c r="H259" s="266"/>
      <c r="I259" s="267"/>
      <c r="J259" s="266"/>
      <c r="K259" s="266"/>
      <c r="L259" s="266"/>
      <c r="M259" s="266"/>
      <c r="N259" s="266"/>
      <c r="O259" s="268"/>
    </row>
    <row r="260" spans="1:15" ht="27" hidden="1">
      <c r="A260" s="265"/>
      <c r="B260" s="265" t="str">
        <f>IF($A260="","",_xlfn.XLOOKUP($A260,Attributes!$A:$A,Attributes!C:C))</f>
        <v/>
      </c>
      <c r="C260" s="265" t="str">
        <f>IF($A260="","",_xlfn.XLOOKUP($A260,Attributes!$A:$A,Attributes!T:T))</f>
        <v/>
      </c>
      <c r="D260" s="207" t="str">
        <f>IF($A260="","",_xlfn.XLOOKUP($A260,Attributes!$A:$A,Attributes!I:I))</f>
        <v/>
      </c>
      <c r="E260" s="207" t="str">
        <f>IF($A260="","",_xlfn.XLOOKUP($A260,Attributes!$A:$A,Attributes!J:J))</f>
        <v/>
      </c>
      <c r="F260" s="266"/>
      <c r="G260" s="266"/>
      <c r="H260" s="266"/>
      <c r="I260" s="267"/>
      <c r="J260" s="266"/>
      <c r="K260" s="266"/>
      <c r="L260" s="266"/>
      <c r="M260" s="266"/>
      <c r="N260" s="266"/>
      <c r="O260" s="268"/>
    </row>
    <row r="261" spans="1:15" ht="27" hidden="1">
      <c r="A261" s="265"/>
      <c r="B261" s="265" t="str">
        <f>IF($A261="","",_xlfn.XLOOKUP($A261,Attributes!$A:$A,Attributes!C:C))</f>
        <v/>
      </c>
      <c r="C261" s="265" t="str">
        <f>IF($A261="","",_xlfn.XLOOKUP($A261,Attributes!$A:$A,Attributes!T:T))</f>
        <v/>
      </c>
      <c r="D261" s="207" t="str">
        <f>IF($A261="","",_xlfn.XLOOKUP($A261,Attributes!$A:$A,Attributes!I:I))</f>
        <v/>
      </c>
      <c r="E261" s="207" t="str">
        <f>IF($A261="","",_xlfn.XLOOKUP($A261,Attributes!$A:$A,Attributes!J:J))</f>
        <v/>
      </c>
      <c r="F261" s="266"/>
      <c r="G261" s="266"/>
      <c r="H261" s="266"/>
      <c r="I261" s="267"/>
      <c r="J261" s="266"/>
      <c r="K261" s="266"/>
      <c r="L261" s="266"/>
      <c r="M261" s="266"/>
      <c r="N261" s="266"/>
      <c r="O261" s="268"/>
    </row>
    <row r="262" spans="1:15" ht="27" hidden="1">
      <c r="A262" s="265"/>
      <c r="B262" s="265" t="str">
        <f>IF($A262="","",_xlfn.XLOOKUP($A262,Attributes!$A:$A,Attributes!C:C))</f>
        <v/>
      </c>
      <c r="C262" s="265" t="str">
        <f>IF($A262="","",_xlfn.XLOOKUP($A262,Attributes!$A:$A,Attributes!T:T))</f>
        <v/>
      </c>
      <c r="D262" s="207" t="str">
        <f>IF($A262="","",_xlfn.XLOOKUP($A262,Attributes!$A:$A,Attributes!I:I))</f>
        <v/>
      </c>
      <c r="E262" s="207" t="str">
        <f>IF($A262="","",_xlfn.XLOOKUP($A262,Attributes!$A:$A,Attributes!J:J))</f>
        <v/>
      </c>
      <c r="F262" s="266"/>
      <c r="G262" s="266"/>
      <c r="H262" s="266"/>
      <c r="I262" s="267"/>
      <c r="J262" s="266"/>
      <c r="K262" s="266"/>
      <c r="L262" s="266"/>
      <c r="M262" s="266"/>
      <c r="N262" s="266"/>
      <c r="O262" s="268"/>
    </row>
    <row r="263" spans="1:15" ht="27" hidden="1">
      <c r="A263" s="265"/>
      <c r="B263" s="265" t="str">
        <f>IF($A263="","",_xlfn.XLOOKUP($A263,Attributes!$A:$A,Attributes!C:C))</f>
        <v/>
      </c>
      <c r="C263" s="265" t="str">
        <f>IF($A263="","",_xlfn.XLOOKUP($A263,Attributes!$A:$A,Attributes!T:T))</f>
        <v/>
      </c>
      <c r="D263" s="207" t="str">
        <f>IF($A263="","",_xlfn.XLOOKUP($A263,Attributes!$A:$A,Attributes!I:I))</f>
        <v/>
      </c>
      <c r="E263" s="207" t="str">
        <f>IF($A263="","",_xlfn.XLOOKUP($A263,Attributes!$A:$A,Attributes!J:J))</f>
        <v/>
      </c>
      <c r="F263" s="266"/>
      <c r="G263" s="266"/>
      <c r="H263" s="266"/>
      <c r="I263" s="267"/>
      <c r="J263" s="266"/>
      <c r="K263" s="266"/>
      <c r="L263" s="266"/>
      <c r="M263" s="266"/>
      <c r="N263" s="266"/>
      <c r="O263" s="268"/>
    </row>
    <row r="264" spans="1:15" ht="27" hidden="1">
      <c r="A264" s="265"/>
      <c r="B264" s="265" t="str">
        <f>IF($A264="","",_xlfn.XLOOKUP($A264,Attributes!$A:$A,Attributes!C:C))</f>
        <v/>
      </c>
      <c r="C264" s="265" t="str">
        <f>IF($A264="","",_xlfn.XLOOKUP($A264,Attributes!$A:$A,Attributes!T:T))</f>
        <v/>
      </c>
      <c r="D264" s="207" t="str">
        <f>IF($A264="","",_xlfn.XLOOKUP($A264,Attributes!$A:$A,Attributes!I:I))</f>
        <v/>
      </c>
      <c r="E264" s="207" t="str">
        <f>IF($A264="","",_xlfn.XLOOKUP($A264,Attributes!$A:$A,Attributes!J:J))</f>
        <v/>
      </c>
      <c r="F264" s="266"/>
      <c r="G264" s="266"/>
      <c r="H264" s="266"/>
      <c r="I264" s="267"/>
      <c r="J264" s="266"/>
      <c r="K264" s="266"/>
      <c r="L264" s="266"/>
      <c r="M264" s="266"/>
      <c r="N264" s="266"/>
      <c r="O264" s="268"/>
    </row>
    <row r="265" spans="1:15" ht="27" hidden="1">
      <c r="A265" s="265"/>
      <c r="B265" s="265" t="str">
        <f>IF($A265="","",_xlfn.XLOOKUP($A265,Attributes!$A:$A,Attributes!C:C))</f>
        <v/>
      </c>
      <c r="C265" s="265" t="str">
        <f>IF($A265="","",_xlfn.XLOOKUP($A265,Attributes!$A:$A,Attributes!T:T))</f>
        <v/>
      </c>
      <c r="D265" s="207" t="str">
        <f>IF($A265="","",_xlfn.XLOOKUP($A265,Attributes!$A:$A,Attributes!I:I))</f>
        <v/>
      </c>
      <c r="E265" s="207" t="str">
        <f>IF($A265="","",_xlfn.XLOOKUP($A265,Attributes!$A:$A,Attributes!J:J))</f>
        <v/>
      </c>
      <c r="F265" s="266"/>
      <c r="G265" s="266"/>
      <c r="H265" s="266"/>
      <c r="I265" s="267"/>
      <c r="J265" s="266"/>
      <c r="K265" s="266"/>
      <c r="L265" s="266"/>
      <c r="M265" s="266"/>
      <c r="N265" s="266"/>
      <c r="O265" s="268"/>
    </row>
    <row r="266" spans="1:15" ht="27" hidden="1">
      <c r="A266" s="265"/>
      <c r="B266" s="265" t="str">
        <f>IF($A266="","",_xlfn.XLOOKUP($A266,Attributes!$A:$A,Attributes!C:C))</f>
        <v/>
      </c>
      <c r="C266" s="265" t="str">
        <f>IF($A266="","",_xlfn.XLOOKUP($A266,Attributes!$A:$A,Attributes!T:T))</f>
        <v/>
      </c>
      <c r="D266" s="207" t="str">
        <f>IF($A266="","",_xlfn.XLOOKUP($A266,Attributes!$A:$A,Attributes!I:I))</f>
        <v/>
      </c>
      <c r="E266" s="207" t="str">
        <f>IF($A266="","",_xlfn.XLOOKUP($A266,Attributes!$A:$A,Attributes!J:J))</f>
        <v/>
      </c>
      <c r="F266" s="266"/>
      <c r="G266" s="266"/>
      <c r="H266" s="266"/>
      <c r="I266" s="267"/>
      <c r="J266" s="266"/>
      <c r="K266" s="266"/>
      <c r="L266" s="266"/>
      <c r="M266" s="266"/>
      <c r="N266" s="266"/>
      <c r="O266" s="268"/>
    </row>
    <row r="267" spans="1:15" ht="27" hidden="1">
      <c r="A267" s="265"/>
      <c r="B267" s="265" t="str">
        <f>IF($A267="","",_xlfn.XLOOKUP($A267,Attributes!$A:$A,Attributes!C:C))</f>
        <v/>
      </c>
      <c r="C267" s="265" t="str">
        <f>IF($A267="","",_xlfn.XLOOKUP($A267,Attributes!$A:$A,Attributes!T:T))</f>
        <v/>
      </c>
      <c r="D267" s="207" t="str">
        <f>IF($A267="","",_xlfn.XLOOKUP($A267,Attributes!$A:$A,Attributes!I:I))</f>
        <v/>
      </c>
      <c r="E267" s="207" t="str">
        <f>IF($A267="","",_xlfn.XLOOKUP($A267,Attributes!$A:$A,Attributes!J:J))</f>
        <v/>
      </c>
      <c r="F267" s="266"/>
      <c r="G267" s="266"/>
      <c r="H267" s="266"/>
      <c r="I267" s="267"/>
      <c r="J267" s="266"/>
      <c r="K267" s="266"/>
      <c r="L267" s="266"/>
      <c r="M267" s="266"/>
      <c r="N267" s="266"/>
      <c r="O267" s="268"/>
    </row>
    <row r="268" spans="1:15" ht="27" hidden="1">
      <c r="A268" s="265"/>
      <c r="B268" s="265" t="str">
        <f>IF($A268="","",_xlfn.XLOOKUP($A268,Attributes!$A:$A,Attributes!C:C))</f>
        <v/>
      </c>
      <c r="C268" s="265" t="str">
        <f>IF($A268="","",_xlfn.XLOOKUP($A268,Attributes!$A:$A,Attributes!T:T))</f>
        <v/>
      </c>
      <c r="D268" s="207" t="str">
        <f>IF($A268="","",_xlfn.XLOOKUP($A268,Attributes!$A:$A,Attributes!I:I))</f>
        <v/>
      </c>
      <c r="E268" s="207" t="str">
        <f>IF($A268="","",_xlfn.XLOOKUP($A268,Attributes!$A:$A,Attributes!J:J))</f>
        <v/>
      </c>
      <c r="F268" s="266"/>
      <c r="G268" s="266"/>
      <c r="H268" s="266"/>
      <c r="I268" s="267"/>
      <c r="J268" s="266"/>
      <c r="K268" s="266"/>
      <c r="L268" s="266"/>
      <c r="M268" s="266"/>
      <c r="N268" s="266"/>
      <c r="O268" s="268"/>
    </row>
    <row r="269" spans="1:15" ht="27" hidden="1">
      <c r="A269" s="265"/>
      <c r="B269" s="265" t="str">
        <f>IF($A269="","",_xlfn.XLOOKUP($A269,Attributes!$A:$A,Attributes!C:C))</f>
        <v/>
      </c>
      <c r="C269" s="265" t="str">
        <f>IF($A269="","",_xlfn.XLOOKUP($A269,Attributes!$A:$A,Attributes!T:T))</f>
        <v/>
      </c>
      <c r="D269" s="207" t="str">
        <f>IF($A269="","",_xlfn.XLOOKUP($A269,Attributes!$A:$A,Attributes!I:I))</f>
        <v/>
      </c>
      <c r="E269" s="207" t="str">
        <f>IF($A269="","",_xlfn.XLOOKUP($A269,Attributes!$A:$A,Attributes!J:J))</f>
        <v/>
      </c>
      <c r="F269" s="266"/>
      <c r="G269" s="266"/>
      <c r="H269" s="266"/>
      <c r="I269" s="267"/>
      <c r="J269" s="266"/>
      <c r="K269" s="266"/>
      <c r="L269" s="266"/>
      <c r="M269" s="266"/>
      <c r="N269" s="266"/>
      <c r="O269" s="268"/>
    </row>
    <row r="270" spans="1:15" ht="27" hidden="1">
      <c r="A270" s="265"/>
      <c r="B270" s="265" t="str">
        <f>IF($A270="","",_xlfn.XLOOKUP($A270,Attributes!$A:$A,Attributes!C:C))</f>
        <v/>
      </c>
      <c r="C270" s="265" t="str">
        <f>IF($A270="","",_xlfn.XLOOKUP($A270,Attributes!$A:$A,Attributes!T:T))</f>
        <v/>
      </c>
      <c r="D270" s="207" t="str">
        <f>IF($A270="","",_xlfn.XLOOKUP($A270,Attributes!$A:$A,Attributes!I:I))</f>
        <v/>
      </c>
      <c r="E270" s="207" t="str">
        <f>IF($A270="","",_xlfn.XLOOKUP($A270,Attributes!$A:$A,Attributes!J:J))</f>
        <v/>
      </c>
      <c r="F270" s="266"/>
      <c r="G270" s="266"/>
      <c r="H270" s="266"/>
      <c r="I270" s="267"/>
      <c r="J270" s="266"/>
      <c r="K270" s="266"/>
      <c r="L270" s="266"/>
      <c r="M270" s="266"/>
      <c r="N270" s="266"/>
      <c r="O270" s="268"/>
    </row>
    <row r="271" spans="1:15" ht="27" hidden="1">
      <c r="A271" s="265"/>
      <c r="B271" s="265" t="str">
        <f>IF($A271="","",_xlfn.XLOOKUP($A271,Attributes!$A:$A,Attributes!C:C))</f>
        <v/>
      </c>
      <c r="C271" s="265" t="str">
        <f>IF($A271="","",_xlfn.XLOOKUP($A271,Attributes!$A:$A,Attributes!T:T))</f>
        <v/>
      </c>
      <c r="D271" s="207" t="str">
        <f>IF($A271="","",_xlfn.XLOOKUP($A271,Attributes!$A:$A,Attributes!I:I))</f>
        <v/>
      </c>
      <c r="E271" s="207" t="str">
        <f>IF($A271="","",_xlfn.XLOOKUP($A271,Attributes!$A:$A,Attributes!J:J))</f>
        <v/>
      </c>
      <c r="F271" s="266"/>
      <c r="G271" s="266"/>
      <c r="H271" s="266"/>
      <c r="I271" s="267"/>
      <c r="J271" s="266"/>
      <c r="K271" s="266"/>
      <c r="L271" s="266"/>
      <c r="M271" s="266"/>
      <c r="N271" s="266"/>
      <c r="O271" s="268"/>
    </row>
    <row r="272" spans="1:15" ht="27" hidden="1">
      <c r="A272" s="265"/>
      <c r="B272" s="265" t="str">
        <f>IF($A272="","",_xlfn.XLOOKUP($A272,Attributes!$A:$A,Attributes!C:C))</f>
        <v/>
      </c>
      <c r="C272" s="265" t="str">
        <f>IF($A272="","",_xlfn.XLOOKUP($A272,Attributes!$A:$A,Attributes!T:T))</f>
        <v/>
      </c>
      <c r="D272" s="207" t="str">
        <f>IF($A272="","",_xlfn.XLOOKUP($A272,Attributes!$A:$A,Attributes!I:I))</f>
        <v/>
      </c>
      <c r="E272" s="207" t="str">
        <f>IF($A272="","",_xlfn.XLOOKUP($A272,Attributes!$A:$A,Attributes!J:J))</f>
        <v/>
      </c>
      <c r="F272" s="266"/>
      <c r="G272" s="266"/>
      <c r="H272" s="266"/>
      <c r="I272" s="267"/>
      <c r="J272" s="266"/>
      <c r="K272" s="266"/>
      <c r="L272" s="266"/>
      <c r="M272" s="266"/>
      <c r="N272" s="266"/>
      <c r="O272" s="268"/>
    </row>
    <row r="273" spans="1:15" ht="27" hidden="1">
      <c r="A273" s="265"/>
      <c r="B273" s="265" t="str">
        <f>IF($A273="","",_xlfn.XLOOKUP($A273,Attributes!$A:$A,Attributes!C:C))</f>
        <v/>
      </c>
      <c r="C273" s="265" t="str">
        <f>IF($A273="","",_xlfn.XLOOKUP($A273,Attributes!$A:$A,Attributes!T:T))</f>
        <v/>
      </c>
      <c r="D273" s="207" t="str">
        <f>IF($A273="","",_xlfn.XLOOKUP($A273,Attributes!$A:$A,Attributes!I:I))</f>
        <v/>
      </c>
      <c r="E273" s="207" t="str">
        <f>IF($A273="","",_xlfn.XLOOKUP($A273,Attributes!$A:$A,Attributes!J:J))</f>
        <v/>
      </c>
      <c r="F273" s="266"/>
      <c r="G273" s="266"/>
      <c r="H273" s="266"/>
      <c r="I273" s="267"/>
      <c r="J273" s="266"/>
      <c r="K273" s="266"/>
      <c r="L273" s="266"/>
      <c r="M273" s="266"/>
      <c r="N273" s="266"/>
      <c r="O273" s="268"/>
    </row>
    <row r="274" spans="1:15" ht="27" hidden="1">
      <c r="A274" s="265"/>
      <c r="B274" s="265" t="str">
        <f>IF($A274="","",_xlfn.XLOOKUP($A274,Attributes!$A:$A,Attributes!C:C))</f>
        <v/>
      </c>
      <c r="C274" s="265" t="str">
        <f>IF($A274="","",_xlfn.XLOOKUP($A274,Attributes!$A:$A,Attributes!T:T))</f>
        <v/>
      </c>
      <c r="D274" s="207" t="str">
        <f>IF($A274="","",_xlfn.XLOOKUP($A274,Attributes!$A:$A,Attributes!I:I))</f>
        <v/>
      </c>
      <c r="E274" s="207" t="str">
        <f>IF($A274="","",_xlfn.XLOOKUP($A274,Attributes!$A:$A,Attributes!J:J))</f>
        <v/>
      </c>
      <c r="F274" s="266"/>
      <c r="G274" s="266"/>
      <c r="H274" s="266"/>
      <c r="I274" s="267"/>
      <c r="J274" s="266"/>
      <c r="K274" s="266"/>
      <c r="L274" s="266"/>
      <c r="M274" s="266"/>
      <c r="N274" s="266"/>
      <c r="O274" s="268"/>
    </row>
    <row r="275" spans="1:15" ht="27" hidden="1">
      <c r="A275" s="265"/>
      <c r="B275" s="265" t="str">
        <f>IF($A275="","",_xlfn.XLOOKUP($A275,Attributes!$A:$A,Attributes!C:C))</f>
        <v/>
      </c>
      <c r="C275" s="265" t="str">
        <f>IF($A275="","",_xlfn.XLOOKUP($A275,Attributes!$A:$A,Attributes!T:T))</f>
        <v/>
      </c>
      <c r="D275" s="207" t="str">
        <f>IF($A275="","",_xlfn.XLOOKUP($A275,Attributes!$A:$A,Attributes!I:I))</f>
        <v/>
      </c>
      <c r="E275" s="207" t="str">
        <f>IF($A275="","",_xlfn.XLOOKUP($A275,Attributes!$A:$A,Attributes!J:J))</f>
        <v/>
      </c>
      <c r="F275" s="266"/>
      <c r="G275" s="266"/>
      <c r="H275" s="266"/>
      <c r="I275" s="267"/>
      <c r="J275" s="266"/>
      <c r="K275" s="266"/>
      <c r="L275" s="266"/>
      <c r="M275" s="266"/>
      <c r="N275" s="266"/>
      <c r="O275" s="268"/>
    </row>
    <row r="276" spans="1:15" ht="27" hidden="1">
      <c r="A276" s="265"/>
      <c r="B276" s="265" t="str">
        <f>IF($A276="","",_xlfn.XLOOKUP($A276,Attributes!$A:$A,Attributes!C:C))</f>
        <v/>
      </c>
      <c r="C276" s="265" t="str">
        <f>IF($A276="","",_xlfn.XLOOKUP($A276,Attributes!$A:$A,Attributes!T:T))</f>
        <v/>
      </c>
      <c r="D276" s="207" t="str">
        <f>IF($A276="","",_xlfn.XLOOKUP($A276,Attributes!$A:$A,Attributes!I:I))</f>
        <v/>
      </c>
      <c r="E276" s="207" t="str">
        <f>IF($A276="","",_xlfn.XLOOKUP($A276,Attributes!$A:$A,Attributes!J:J))</f>
        <v/>
      </c>
      <c r="F276" s="266"/>
      <c r="G276" s="266"/>
      <c r="H276" s="266"/>
      <c r="I276" s="267"/>
      <c r="J276" s="266"/>
      <c r="K276" s="266"/>
      <c r="L276" s="266"/>
      <c r="M276" s="266"/>
      <c r="N276" s="266"/>
      <c r="O276" s="268"/>
    </row>
    <row r="277" spans="1:15" ht="27" hidden="1">
      <c r="A277" s="265"/>
      <c r="B277" s="265" t="str">
        <f>IF($A277="","",_xlfn.XLOOKUP($A277,Attributes!$A:$A,Attributes!C:C))</f>
        <v/>
      </c>
      <c r="C277" s="265" t="str">
        <f>IF($A277="","",_xlfn.XLOOKUP($A277,Attributes!$A:$A,Attributes!T:T))</f>
        <v/>
      </c>
      <c r="D277" s="207" t="str">
        <f>IF($A277="","",_xlfn.XLOOKUP($A277,Attributes!$A:$A,Attributes!I:I))</f>
        <v/>
      </c>
      <c r="E277" s="207" t="str">
        <f>IF($A277="","",_xlfn.XLOOKUP($A277,Attributes!$A:$A,Attributes!J:J))</f>
        <v/>
      </c>
      <c r="F277" s="266"/>
      <c r="G277" s="266"/>
      <c r="H277" s="266"/>
      <c r="I277" s="267"/>
      <c r="J277" s="266"/>
      <c r="K277" s="266"/>
      <c r="L277" s="266"/>
      <c r="M277" s="266"/>
      <c r="N277" s="266"/>
      <c r="O277" s="268"/>
    </row>
    <row r="278" spans="1:15" ht="27" hidden="1">
      <c r="A278" s="265"/>
      <c r="B278" s="265" t="str">
        <f>IF($A278="","",_xlfn.XLOOKUP($A278,Attributes!$A:$A,Attributes!C:C))</f>
        <v/>
      </c>
      <c r="C278" s="265" t="str">
        <f>IF($A278="","",_xlfn.XLOOKUP($A278,Attributes!$A:$A,Attributes!T:T))</f>
        <v/>
      </c>
      <c r="D278" s="207" t="str">
        <f>IF($A278="","",_xlfn.XLOOKUP($A278,Attributes!$A:$A,Attributes!I:I))</f>
        <v/>
      </c>
      <c r="E278" s="207" t="str">
        <f>IF($A278="","",_xlfn.XLOOKUP($A278,Attributes!$A:$A,Attributes!J:J))</f>
        <v/>
      </c>
      <c r="F278" s="266"/>
      <c r="G278" s="266"/>
      <c r="H278" s="266"/>
      <c r="I278" s="267"/>
      <c r="J278" s="266"/>
      <c r="K278" s="266"/>
      <c r="L278" s="266"/>
      <c r="M278" s="266"/>
      <c r="N278" s="266"/>
      <c r="O278" s="268"/>
    </row>
    <row r="279" spans="1:15" ht="27" hidden="1">
      <c r="A279" s="265"/>
      <c r="B279" s="265" t="str">
        <f>IF($A279="","",_xlfn.XLOOKUP($A279,Attributes!$A:$A,Attributes!C:C))</f>
        <v/>
      </c>
      <c r="C279" s="265" t="str">
        <f>IF($A279="","",_xlfn.XLOOKUP($A279,Attributes!$A:$A,Attributes!T:T))</f>
        <v/>
      </c>
      <c r="D279" s="207" t="str">
        <f>IF($A279="","",_xlfn.XLOOKUP($A279,Attributes!$A:$A,Attributes!I:I))</f>
        <v/>
      </c>
      <c r="E279" s="207" t="str">
        <f>IF($A279="","",_xlfn.XLOOKUP($A279,Attributes!$A:$A,Attributes!J:J))</f>
        <v/>
      </c>
      <c r="F279" s="266"/>
      <c r="G279" s="266"/>
      <c r="H279" s="266"/>
      <c r="I279" s="267"/>
      <c r="J279" s="266"/>
      <c r="K279" s="266"/>
      <c r="L279" s="266"/>
      <c r="M279" s="266"/>
      <c r="N279" s="266"/>
      <c r="O279" s="268"/>
    </row>
    <row r="280" spans="1:15" ht="27" hidden="1">
      <c r="A280" s="265"/>
      <c r="B280" s="265" t="str">
        <f>IF($A280="","",_xlfn.XLOOKUP($A280,Attributes!$A:$A,Attributes!C:C))</f>
        <v/>
      </c>
      <c r="C280" s="265" t="str">
        <f>IF($A280="","",_xlfn.XLOOKUP($A280,Attributes!$A:$A,Attributes!T:T))</f>
        <v/>
      </c>
      <c r="D280" s="207" t="str">
        <f>IF($A280="","",_xlfn.XLOOKUP($A280,Attributes!$A:$A,Attributes!I:I))</f>
        <v/>
      </c>
      <c r="E280" s="207" t="str">
        <f>IF($A280="","",_xlfn.XLOOKUP($A280,Attributes!$A:$A,Attributes!J:J))</f>
        <v/>
      </c>
      <c r="F280" s="266"/>
      <c r="G280" s="266"/>
      <c r="H280" s="266"/>
      <c r="I280" s="267"/>
      <c r="J280" s="266"/>
      <c r="K280" s="266"/>
      <c r="L280" s="266"/>
      <c r="M280" s="266"/>
      <c r="N280" s="266"/>
      <c r="O280" s="268"/>
    </row>
    <row r="281" spans="1:15" ht="27" hidden="1">
      <c r="A281" s="265"/>
      <c r="B281" s="265" t="str">
        <f>IF($A281="","",_xlfn.XLOOKUP($A281,Attributes!$A:$A,Attributes!C:C))</f>
        <v/>
      </c>
      <c r="C281" s="265" t="str">
        <f>IF($A281="","",_xlfn.XLOOKUP($A281,Attributes!$A:$A,Attributes!T:T))</f>
        <v/>
      </c>
      <c r="D281" s="207" t="str">
        <f>IF($A281="","",_xlfn.XLOOKUP($A281,Attributes!$A:$A,Attributes!I:I))</f>
        <v/>
      </c>
      <c r="E281" s="207" t="str">
        <f>IF($A281="","",_xlfn.XLOOKUP($A281,Attributes!$A:$A,Attributes!J:J))</f>
        <v/>
      </c>
      <c r="F281" s="266"/>
      <c r="G281" s="266"/>
      <c r="H281" s="266"/>
      <c r="I281" s="267"/>
      <c r="J281" s="266"/>
      <c r="K281" s="266"/>
      <c r="L281" s="266"/>
      <c r="M281" s="266"/>
      <c r="N281" s="266"/>
      <c r="O281" s="268"/>
    </row>
    <row r="282" spans="1:15" ht="27" hidden="1">
      <c r="A282" s="265"/>
      <c r="B282" s="265" t="str">
        <f>IF($A282="","",_xlfn.XLOOKUP($A282,Attributes!$A:$A,Attributes!C:C))</f>
        <v/>
      </c>
      <c r="C282" s="265" t="str">
        <f>IF($A282="","",_xlfn.XLOOKUP($A282,Attributes!$A:$A,Attributes!T:T))</f>
        <v/>
      </c>
      <c r="D282" s="207" t="str">
        <f>IF($A282="","",_xlfn.XLOOKUP($A282,Attributes!$A:$A,Attributes!I:I))</f>
        <v/>
      </c>
      <c r="E282" s="207" t="str">
        <f>IF($A282="","",_xlfn.XLOOKUP($A282,Attributes!$A:$A,Attributes!J:J))</f>
        <v/>
      </c>
      <c r="F282" s="266"/>
      <c r="G282" s="266"/>
      <c r="H282" s="266"/>
      <c r="I282" s="267"/>
      <c r="J282" s="266"/>
      <c r="K282" s="266"/>
      <c r="L282" s="266"/>
      <c r="M282" s="266"/>
      <c r="N282" s="266"/>
      <c r="O282" s="268"/>
    </row>
    <row r="283" spans="1:15" ht="27" hidden="1">
      <c r="A283" s="265"/>
      <c r="B283" s="265" t="str">
        <f>IF($A283="","",_xlfn.XLOOKUP($A283,Attributes!$A:$A,Attributes!C:C))</f>
        <v/>
      </c>
      <c r="C283" s="265" t="str">
        <f>IF($A283="","",_xlfn.XLOOKUP($A283,Attributes!$A:$A,Attributes!T:T))</f>
        <v/>
      </c>
      <c r="D283" s="207" t="str">
        <f>IF($A283="","",_xlfn.XLOOKUP($A283,Attributes!$A:$A,Attributes!I:I))</f>
        <v/>
      </c>
      <c r="E283" s="207" t="str">
        <f>IF($A283="","",_xlfn.XLOOKUP($A283,Attributes!$A:$A,Attributes!J:J))</f>
        <v/>
      </c>
      <c r="F283" s="266"/>
      <c r="G283" s="266"/>
      <c r="H283" s="266"/>
      <c r="I283" s="267"/>
      <c r="J283" s="266"/>
      <c r="K283" s="266"/>
      <c r="L283" s="266"/>
      <c r="M283" s="266"/>
      <c r="N283" s="266"/>
      <c r="O283" s="268"/>
    </row>
    <row r="284" spans="1:15" ht="27" hidden="1">
      <c r="A284" s="265"/>
      <c r="B284" s="265" t="str">
        <f>IF($A284="","",_xlfn.XLOOKUP($A284,Attributes!$A:$A,Attributes!C:C))</f>
        <v/>
      </c>
      <c r="C284" s="265" t="str">
        <f>IF($A284="","",_xlfn.XLOOKUP($A284,Attributes!$A:$A,Attributes!T:T))</f>
        <v/>
      </c>
      <c r="D284" s="207" t="str">
        <f>IF($A284="","",_xlfn.XLOOKUP($A284,Attributes!$A:$A,Attributes!I:I))</f>
        <v/>
      </c>
      <c r="E284" s="207" t="str">
        <f>IF($A284="","",_xlfn.XLOOKUP($A284,Attributes!$A:$A,Attributes!J:J))</f>
        <v/>
      </c>
      <c r="F284" s="266"/>
      <c r="G284" s="266"/>
      <c r="H284" s="266"/>
      <c r="I284" s="267"/>
      <c r="J284" s="266"/>
      <c r="K284" s="266"/>
      <c r="L284" s="266"/>
      <c r="M284" s="266"/>
      <c r="N284" s="266"/>
      <c r="O284" s="268"/>
    </row>
    <row r="285" spans="1:15" ht="27" hidden="1">
      <c r="A285" s="265"/>
      <c r="B285" s="265" t="str">
        <f>IF($A285="","",_xlfn.XLOOKUP($A285,Attributes!$A:$A,Attributes!C:C))</f>
        <v/>
      </c>
      <c r="C285" s="265" t="str">
        <f>IF($A285="","",_xlfn.XLOOKUP($A285,Attributes!$A:$A,Attributes!T:T))</f>
        <v/>
      </c>
      <c r="D285" s="207" t="str">
        <f>IF($A285="","",_xlfn.XLOOKUP($A285,Attributes!$A:$A,Attributes!I:I))</f>
        <v/>
      </c>
      <c r="E285" s="207" t="str">
        <f>IF($A285="","",_xlfn.XLOOKUP($A285,Attributes!$A:$A,Attributes!J:J))</f>
        <v/>
      </c>
      <c r="F285" s="266"/>
      <c r="G285" s="266"/>
      <c r="H285" s="266"/>
      <c r="I285" s="267"/>
      <c r="J285" s="266"/>
      <c r="K285" s="266"/>
      <c r="L285" s="266"/>
      <c r="M285" s="266"/>
      <c r="N285" s="266"/>
      <c r="O285" s="268"/>
    </row>
    <row r="286" spans="1:15" ht="27" hidden="1">
      <c r="A286" s="265"/>
      <c r="B286" s="265" t="str">
        <f>IF($A286="","",_xlfn.XLOOKUP($A286,Attributes!$A:$A,Attributes!C:C))</f>
        <v/>
      </c>
      <c r="C286" s="265" t="str">
        <f>IF($A286="","",_xlfn.XLOOKUP($A286,Attributes!$A:$A,Attributes!T:T))</f>
        <v/>
      </c>
      <c r="D286" s="207" t="str">
        <f>IF($A286="","",_xlfn.XLOOKUP($A286,Attributes!$A:$A,Attributes!I:I))</f>
        <v/>
      </c>
      <c r="E286" s="207" t="str">
        <f>IF($A286="","",_xlfn.XLOOKUP($A286,Attributes!$A:$A,Attributes!J:J))</f>
        <v/>
      </c>
      <c r="F286" s="266"/>
      <c r="G286" s="266"/>
      <c r="H286" s="266"/>
      <c r="I286" s="267"/>
      <c r="J286" s="266"/>
      <c r="K286" s="266"/>
      <c r="L286" s="266"/>
      <c r="M286" s="266"/>
      <c r="N286" s="266"/>
      <c r="O286" s="268"/>
    </row>
    <row r="287" spans="1:15" ht="27" hidden="1">
      <c r="A287" s="265"/>
      <c r="B287" s="265" t="str">
        <f>IF($A287="","",_xlfn.XLOOKUP($A287,Attributes!$A:$A,Attributes!C:C))</f>
        <v/>
      </c>
      <c r="C287" s="265" t="str">
        <f>IF($A287="","",_xlfn.XLOOKUP($A287,Attributes!$A:$A,Attributes!T:T))</f>
        <v/>
      </c>
      <c r="D287" s="207" t="str">
        <f>IF($A287="","",_xlfn.XLOOKUP($A287,Attributes!$A:$A,Attributes!I:I))</f>
        <v/>
      </c>
      <c r="E287" s="207" t="str">
        <f>IF($A287="","",_xlfn.XLOOKUP($A287,Attributes!$A:$A,Attributes!J:J))</f>
        <v/>
      </c>
      <c r="F287" s="266"/>
      <c r="G287" s="266"/>
      <c r="H287" s="266"/>
      <c r="I287" s="267"/>
      <c r="J287" s="266"/>
      <c r="K287" s="266"/>
      <c r="L287" s="266"/>
      <c r="M287" s="266"/>
      <c r="N287" s="266"/>
      <c r="O287" s="268"/>
    </row>
    <row r="288" spans="1:15" ht="27" hidden="1">
      <c r="A288" s="265"/>
      <c r="B288" s="265" t="str">
        <f>IF($A288="","",_xlfn.XLOOKUP($A288,Attributes!$A:$A,Attributes!C:C))</f>
        <v/>
      </c>
      <c r="C288" s="265" t="str">
        <f>IF($A288="","",_xlfn.XLOOKUP($A288,Attributes!$A:$A,Attributes!T:T))</f>
        <v/>
      </c>
      <c r="D288" s="207" t="str">
        <f>IF($A288="","",_xlfn.XLOOKUP($A288,Attributes!$A:$A,Attributes!I:I))</f>
        <v/>
      </c>
      <c r="E288" s="207" t="str">
        <f>IF($A288="","",_xlfn.XLOOKUP($A288,Attributes!$A:$A,Attributes!J:J))</f>
        <v/>
      </c>
      <c r="F288" s="266"/>
      <c r="G288" s="266"/>
      <c r="H288" s="266"/>
      <c r="I288" s="267"/>
      <c r="J288" s="266"/>
      <c r="K288" s="266"/>
      <c r="L288" s="266"/>
      <c r="M288" s="266"/>
      <c r="N288" s="266"/>
      <c r="O288" s="268"/>
    </row>
    <row r="289" spans="1:15" ht="27" hidden="1">
      <c r="A289" s="265"/>
      <c r="B289" s="265" t="str">
        <f>IF($A289="","",_xlfn.XLOOKUP($A289,Attributes!$A:$A,Attributes!C:C))</f>
        <v/>
      </c>
      <c r="C289" s="265" t="str">
        <f>IF($A289="","",_xlfn.XLOOKUP($A289,Attributes!$A:$A,Attributes!T:T))</f>
        <v/>
      </c>
      <c r="D289" s="207" t="str">
        <f>IF($A289="","",_xlfn.XLOOKUP($A289,Attributes!$A:$A,Attributes!I:I))</f>
        <v/>
      </c>
      <c r="E289" s="207" t="str">
        <f>IF($A289="","",_xlfn.XLOOKUP($A289,Attributes!$A:$A,Attributes!J:J))</f>
        <v/>
      </c>
      <c r="F289" s="266"/>
      <c r="G289" s="266"/>
      <c r="H289" s="266"/>
      <c r="I289" s="267"/>
      <c r="J289" s="266"/>
      <c r="K289" s="266"/>
      <c r="L289" s="266"/>
      <c r="M289" s="266"/>
      <c r="N289" s="266"/>
      <c r="O289" s="268"/>
    </row>
    <row r="290" spans="1:15" ht="27" hidden="1">
      <c r="A290" s="265"/>
      <c r="B290" s="265" t="str">
        <f>IF($A290="","",_xlfn.XLOOKUP($A290,Attributes!$A:$A,Attributes!C:C))</f>
        <v/>
      </c>
      <c r="C290" s="265" t="str">
        <f>IF($A290="","",_xlfn.XLOOKUP($A290,Attributes!$A:$A,Attributes!T:T))</f>
        <v/>
      </c>
      <c r="D290" s="207" t="str">
        <f>IF($A290="","",_xlfn.XLOOKUP($A290,Attributes!$A:$A,Attributes!I:I))</f>
        <v/>
      </c>
      <c r="E290" s="207" t="str">
        <f>IF($A290="","",_xlfn.XLOOKUP($A290,Attributes!$A:$A,Attributes!J:J))</f>
        <v/>
      </c>
      <c r="F290" s="266"/>
      <c r="G290" s="266"/>
      <c r="H290" s="266"/>
      <c r="I290" s="267"/>
      <c r="J290" s="266"/>
      <c r="K290" s="266"/>
      <c r="L290" s="266"/>
      <c r="M290" s="266"/>
      <c r="N290" s="266"/>
      <c r="O290" s="268"/>
    </row>
    <row r="291" spans="1:15" ht="27" hidden="1">
      <c r="A291" s="265"/>
      <c r="B291" s="265" t="str">
        <f>IF($A291="","",_xlfn.XLOOKUP($A291,Attributes!$A:$A,Attributes!C:C))</f>
        <v/>
      </c>
      <c r="C291" s="265" t="str">
        <f>IF($A291="","",_xlfn.XLOOKUP($A291,Attributes!$A:$A,Attributes!T:T))</f>
        <v/>
      </c>
      <c r="D291" s="207" t="str">
        <f>IF($A291="","",_xlfn.XLOOKUP($A291,Attributes!$A:$A,Attributes!I:I))</f>
        <v/>
      </c>
      <c r="E291" s="207" t="str">
        <f>IF($A291="","",_xlfn.XLOOKUP($A291,Attributes!$A:$A,Attributes!J:J))</f>
        <v/>
      </c>
      <c r="F291" s="266"/>
      <c r="G291" s="266"/>
      <c r="H291" s="266"/>
      <c r="I291" s="267"/>
      <c r="J291" s="266"/>
      <c r="K291" s="266"/>
      <c r="L291" s="266"/>
      <c r="M291" s="266"/>
      <c r="N291" s="266"/>
      <c r="O291" s="268"/>
    </row>
    <row r="292" spans="1:15" ht="27" hidden="1">
      <c r="A292" s="265"/>
      <c r="B292" s="265" t="str">
        <f>IF($A292="","",_xlfn.XLOOKUP($A292,Attributes!$A:$A,Attributes!C:C))</f>
        <v/>
      </c>
      <c r="C292" s="265" t="str">
        <f>IF($A292="","",_xlfn.XLOOKUP($A292,Attributes!$A:$A,Attributes!T:T))</f>
        <v/>
      </c>
      <c r="D292" s="207" t="str">
        <f>IF($A292="","",_xlfn.XLOOKUP($A292,Attributes!$A:$A,Attributes!I:I))</f>
        <v/>
      </c>
      <c r="E292" s="207" t="str">
        <f>IF($A292="","",_xlfn.XLOOKUP($A292,Attributes!$A:$A,Attributes!J:J))</f>
        <v/>
      </c>
      <c r="F292" s="266"/>
      <c r="G292" s="266"/>
      <c r="H292" s="266"/>
      <c r="I292" s="267"/>
      <c r="J292" s="266"/>
      <c r="K292" s="266"/>
      <c r="L292" s="266"/>
      <c r="M292" s="266"/>
      <c r="N292" s="266"/>
      <c r="O292" s="268"/>
    </row>
    <row r="293" spans="1:15" ht="27" hidden="1">
      <c r="A293" s="265"/>
      <c r="B293" s="265" t="str">
        <f>IF($A293="","",_xlfn.XLOOKUP($A293,Attributes!$A:$A,Attributes!C:C))</f>
        <v/>
      </c>
      <c r="C293" s="265" t="str">
        <f>IF($A293="","",_xlfn.XLOOKUP($A293,Attributes!$A:$A,Attributes!T:T))</f>
        <v/>
      </c>
      <c r="D293" s="207" t="str">
        <f>IF($A293="","",_xlfn.XLOOKUP($A293,Attributes!$A:$A,Attributes!I:I))</f>
        <v/>
      </c>
      <c r="E293" s="207" t="str">
        <f>IF($A293="","",_xlfn.XLOOKUP($A293,Attributes!$A:$A,Attributes!J:J))</f>
        <v/>
      </c>
      <c r="F293" s="266"/>
      <c r="G293" s="266"/>
      <c r="H293" s="266"/>
      <c r="I293" s="267"/>
      <c r="J293" s="266"/>
      <c r="K293" s="266"/>
      <c r="L293" s="266"/>
      <c r="M293" s="266"/>
      <c r="N293" s="266"/>
      <c r="O293" s="268"/>
    </row>
    <row r="294" spans="1:15" ht="27" hidden="1">
      <c r="A294" s="265"/>
      <c r="B294" s="265" t="str">
        <f>IF($A294="","",_xlfn.XLOOKUP($A294,Attributes!$A:$A,Attributes!C:C))</f>
        <v/>
      </c>
      <c r="C294" s="265" t="str">
        <f>IF($A294="","",_xlfn.XLOOKUP($A294,Attributes!$A:$A,Attributes!T:T))</f>
        <v/>
      </c>
      <c r="D294" s="207" t="str">
        <f>IF($A294="","",_xlfn.XLOOKUP($A294,Attributes!$A:$A,Attributes!I:I))</f>
        <v/>
      </c>
      <c r="E294" s="207" t="str">
        <f>IF($A294="","",_xlfn.XLOOKUP($A294,Attributes!$A:$A,Attributes!J:J))</f>
        <v/>
      </c>
      <c r="F294" s="266"/>
      <c r="G294" s="266"/>
      <c r="H294" s="266"/>
      <c r="I294" s="267"/>
      <c r="J294" s="266"/>
      <c r="K294" s="266"/>
      <c r="L294" s="266"/>
      <c r="M294" s="266"/>
      <c r="N294" s="266"/>
      <c r="O294" s="268"/>
    </row>
    <row r="295" spans="1:15" ht="27" hidden="1">
      <c r="A295" s="265"/>
      <c r="B295" s="265" t="str">
        <f>IF($A295="","",_xlfn.XLOOKUP($A295,Attributes!$A:$A,Attributes!C:C))</f>
        <v/>
      </c>
      <c r="C295" s="265" t="str">
        <f>IF($A295="","",_xlfn.XLOOKUP($A295,Attributes!$A:$A,Attributes!T:T))</f>
        <v/>
      </c>
      <c r="D295" s="207" t="str">
        <f>IF($A295="","",_xlfn.XLOOKUP($A295,Attributes!$A:$A,Attributes!I:I))</f>
        <v/>
      </c>
      <c r="E295" s="207" t="str">
        <f>IF($A295="","",_xlfn.XLOOKUP($A295,Attributes!$A:$A,Attributes!J:J))</f>
        <v/>
      </c>
      <c r="F295" s="266"/>
      <c r="G295" s="266"/>
      <c r="H295" s="266"/>
      <c r="I295" s="267"/>
      <c r="J295" s="266"/>
      <c r="K295" s="266"/>
      <c r="L295" s="266"/>
      <c r="M295" s="266"/>
      <c r="N295" s="266"/>
      <c r="O295" s="268"/>
    </row>
    <row r="296" spans="1:15" ht="27" hidden="1">
      <c r="A296" s="265"/>
      <c r="B296" s="265" t="str">
        <f>IF($A296="","",_xlfn.XLOOKUP($A296,Attributes!$A:$A,Attributes!C:C))</f>
        <v/>
      </c>
      <c r="C296" s="265" t="str">
        <f>IF($A296="","",_xlfn.XLOOKUP($A296,Attributes!$A:$A,Attributes!T:T))</f>
        <v/>
      </c>
      <c r="D296" s="207" t="str">
        <f>IF($A296="","",_xlfn.XLOOKUP($A296,Attributes!$A:$A,Attributes!I:I))</f>
        <v/>
      </c>
      <c r="E296" s="207" t="str">
        <f>IF($A296="","",_xlfn.XLOOKUP($A296,Attributes!$A:$A,Attributes!J:J))</f>
        <v/>
      </c>
      <c r="F296" s="266"/>
      <c r="G296" s="266"/>
      <c r="H296" s="266"/>
      <c r="I296" s="267"/>
      <c r="J296" s="266"/>
      <c r="K296" s="266"/>
      <c r="L296" s="266"/>
      <c r="M296" s="266"/>
      <c r="N296" s="266"/>
      <c r="O296" s="268"/>
    </row>
    <row r="297" spans="1:15" ht="27" hidden="1">
      <c r="A297" s="265"/>
      <c r="B297" s="265" t="str">
        <f>IF($A297="","",_xlfn.XLOOKUP($A297,Attributes!$A:$A,Attributes!C:C))</f>
        <v/>
      </c>
      <c r="C297" s="265" t="str">
        <f>IF($A297="","",_xlfn.XLOOKUP($A297,Attributes!$A:$A,Attributes!T:T))</f>
        <v/>
      </c>
      <c r="D297" s="207" t="str">
        <f>IF($A297="","",_xlfn.XLOOKUP($A297,Attributes!$A:$A,Attributes!I:I))</f>
        <v/>
      </c>
      <c r="E297" s="207" t="str">
        <f>IF($A297="","",_xlfn.XLOOKUP($A297,Attributes!$A:$A,Attributes!J:J))</f>
        <v/>
      </c>
      <c r="F297" s="266"/>
      <c r="G297" s="266"/>
      <c r="H297" s="266"/>
      <c r="I297" s="267"/>
      <c r="J297" s="266"/>
      <c r="K297" s="266"/>
      <c r="L297" s="266"/>
      <c r="M297" s="266"/>
      <c r="N297" s="266"/>
      <c r="O297" s="268"/>
    </row>
    <row r="298" spans="1:15" ht="24.75" hidden="1" customHeight="1">
      <c r="A298" s="265"/>
      <c r="B298" s="265" t="str">
        <f>IF($A298="","",_xlfn.XLOOKUP($A298,Attributes!$A:$A,Attributes!C:C))</f>
        <v/>
      </c>
      <c r="C298" s="265" t="str">
        <f>IF($A298="","",_xlfn.XLOOKUP($A298,Attributes!$A:$A,Attributes!T:T))</f>
        <v/>
      </c>
      <c r="D298" s="207" t="str">
        <f>IF($A298="","",_xlfn.XLOOKUP($A298,Attributes!$A:$A,Attributes!I:I))</f>
        <v/>
      </c>
      <c r="E298" s="207" t="str">
        <f>IF($A298="","",_xlfn.XLOOKUP($A298,Attributes!$A:$A,Attributes!J:J))</f>
        <v/>
      </c>
      <c r="F298" s="266"/>
      <c r="G298" s="266"/>
      <c r="H298" s="266"/>
      <c r="I298" s="267"/>
      <c r="J298" s="266"/>
      <c r="K298" s="266"/>
      <c r="L298" s="266"/>
      <c r="M298" s="266"/>
      <c r="N298" s="266"/>
      <c r="O298" s="268"/>
    </row>
    <row r="299" spans="1:15" ht="27" hidden="1">
      <c r="A299" s="265"/>
      <c r="B299" s="265" t="str">
        <f>IF($A299="","",_xlfn.XLOOKUP($A299,Attributes!$A:$A,Attributes!C:C))</f>
        <v/>
      </c>
      <c r="C299" s="265" t="str">
        <f>IF($A299="","",_xlfn.XLOOKUP($A299,Attributes!$A:$A,Attributes!T:T))</f>
        <v/>
      </c>
      <c r="D299" s="207" t="str">
        <f>IF($A299="","",_xlfn.XLOOKUP($A299,Attributes!$A:$A,Attributes!I:I))</f>
        <v/>
      </c>
      <c r="E299" s="207" t="str">
        <f>IF($A299="","",_xlfn.XLOOKUP($A299,Attributes!$A:$A,Attributes!J:J))</f>
        <v/>
      </c>
    </row>
    <row r="300" spans="1:15" ht="27" hidden="1">
      <c r="A300" s="265"/>
      <c r="B300" s="265" t="str">
        <f>IF($A300="","",_xlfn.XLOOKUP($A300,Attributes!$A:$A,Attributes!C:C))</f>
        <v/>
      </c>
      <c r="C300" s="265" t="str">
        <f>IF($A300="","",_xlfn.XLOOKUP($A300,Attributes!$A:$A,Attributes!T:T))</f>
        <v/>
      </c>
      <c r="D300" s="207" t="str">
        <f>IF($A300="","",_xlfn.XLOOKUP($A300,Attributes!$A:$A,Attributes!I:I))</f>
        <v/>
      </c>
      <c r="E300" s="207" t="str">
        <f>IF($A300="","",_xlfn.XLOOKUP($A300,Attributes!$A:$A,Attributes!J:J))</f>
        <v/>
      </c>
    </row>
  </sheetData>
  <sheetProtection insertColumns="0" insertRows="0" deleteColumns="0" deleteRows="0" sort="0" autoFilter="0"/>
  <autoFilter ref="A4:O300" xr:uid="{00000000-0001-0000-0600-000000000000}"/>
  <mergeCells count="7">
    <mergeCell ref="T1:T3"/>
    <mergeCell ref="A2:C2"/>
    <mergeCell ref="P1:P3"/>
    <mergeCell ref="Q1:Q3"/>
    <mergeCell ref="R1:R3"/>
    <mergeCell ref="S1:S3"/>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1" tint="4.9989318521683403E-2"/>
  </sheetPr>
  <dimension ref="A1:XFC43"/>
  <sheetViews>
    <sheetView topLeftCell="B1" zoomScale="85" zoomScaleNormal="85" workbookViewId="0">
      <pane ySplit="4" topLeftCell="A40" activePane="bottomLeft" state="frozen"/>
      <selection pane="bottomLeft" activeCell="D43" sqref="D43"/>
    </sheetView>
  </sheetViews>
  <sheetFormatPr defaultColWidth="0" defaultRowHeight="13.5" zeroHeight="1"/>
  <cols>
    <col min="1" max="1" width="19.42578125" style="5" customWidth="1"/>
    <col min="2" max="2" width="14.42578125" style="5" customWidth="1"/>
    <col min="3" max="3" width="24.42578125" style="5" bestFit="1" customWidth="1"/>
    <col min="4" max="4" width="116.42578125" style="5" customWidth="1"/>
    <col min="5" max="16384" width="5.42578125" style="5" hidden="1"/>
  </cols>
  <sheetData>
    <row r="1" spans="1:16383" ht="23.1">
      <c r="A1" s="1"/>
      <c r="B1" s="19"/>
      <c r="C1" s="3" t="s">
        <v>75</v>
      </c>
      <c r="D1" s="2"/>
    </row>
    <row r="2" spans="1:16383" ht="42" customHeight="1">
      <c r="A2" s="1"/>
      <c r="B2" s="20"/>
      <c r="C2" s="4" t="s">
        <v>76</v>
      </c>
      <c r="D2" s="1"/>
    </row>
    <row r="3" spans="1:16383" s="17" customFormat="1" ht="15.75" customHeight="1">
      <c r="A3" s="14"/>
      <c r="B3" s="15"/>
      <c r="C3" s="101"/>
      <c r="D3" s="101"/>
      <c r="E3" s="12"/>
      <c r="F3" s="12"/>
      <c r="G3" s="12"/>
      <c r="H3" s="12"/>
      <c r="I3" s="12"/>
      <c r="J3" s="12"/>
      <c r="K3" s="11"/>
      <c r="L3" s="30"/>
      <c r="M3" s="12"/>
      <c r="N3" s="12"/>
      <c r="O3" s="10"/>
      <c r="P3" s="16"/>
      <c r="Q3" s="13"/>
      <c r="R3" s="12"/>
      <c r="S3" s="13"/>
      <c r="T3" s="13"/>
      <c r="U3" s="12"/>
      <c r="V3" s="12"/>
      <c r="W3" s="11"/>
      <c r="X3" s="11"/>
      <c r="Y3" s="16"/>
    </row>
    <row r="4" spans="1:16383" s="35" customFormat="1" ht="18" customHeight="1" thickBot="1">
      <c r="A4" s="36" t="s">
        <v>77</v>
      </c>
      <c r="B4" s="37" t="s">
        <v>78</v>
      </c>
      <c r="C4" s="36" t="s">
        <v>79</v>
      </c>
      <c r="D4" s="46" t="s">
        <v>80</v>
      </c>
    </row>
    <row r="5" spans="1:16383" s="18" customFormat="1">
      <c r="A5" s="141">
        <v>42489</v>
      </c>
      <c r="B5" s="142" t="s">
        <v>81</v>
      </c>
      <c r="C5" s="142" t="s">
        <v>82</v>
      </c>
      <c r="D5" s="143" t="s">
        <v>83</v>
      </c>
    </row>
    <row r="6" spans="1:16383" s="18" customFormat="1" ht="81.599999999999994" thickBot="1">
      <c r="A6" s="144">
        <v>42550</v>
      </c>
      <c r="B6" s="145" t="s">
        <v>84</v>
      </c>
      <c r="C6" s="145" t="s">
        <v>82</v>
      </c>
      <c r="D6" s="146" t="s">
        <v>85</v>
      </c>
    </row>
    <row r="7" spans="1:16383" s="18" customFormat="1" ht="122.1" thickBot="1">
      <c r="A7" s="147">
        <v>42612</v>
      </c>
      <c r="B7" s="148" t="s">
        <v>86</v>
      </c>
      <c r="C7" s="148" t="s">
        <v>82</v>
      </c>
      <c r="D7" s="149" t="s">
        <v>87</v>
      </c>
    </row>
    <row r="8" spans="1:16383" s="18" customFormat="1">
      <c r="A8" s="150">
        <v>42690</v>
      </c>
      <c r="B8" s="151" t="s">
        <v>88</v>
      </c>
      <c r="C8" s="151" t="s">
        <v>89</v>
      </c>
      <c r="D8" s="152" t="s">
        <v>90</v>
      </c>
    </row>
    <row r="9" spans="1:16383" s="18" customFormat="1" ht="391.5">
      <c r="A9" s="150"/>
      <c r="B9" s="151"/>
      <c r="C9" s="151"/>
      <c r="D9" s="152" t="s">
        <v>91</v>
      </c>
    </row>
    <row r="10" spans="1:16383" ht="27.6" thickBot="1">
      <c r="A10" s="144"/>
      <c r="B10" s="145"/>
      <c r="C10" s="145"/>
      <c r="D10" s="146" t="s">
        <v>92</v>
      </c>
    </row>
    <row r="11" spans="1:16383" ht="139.5" customHeight="1" thickBot="1">
      <c r="A11" s="144">
        <v>42796</v>
      </c>
      <c r="B11" s="145" t="s">
        <v>93</v>
      </c>
      <c r="C11" s="145" t="s">
        <v>89</v>
      </c>
      <c r="D11" s="146" t="s">
        <v>94</v>
      </c>
      <c r="E11" s="7" t="s">
        <v>93</v>
      </c>
      <c r="F11" s="7" t="s">
        <v>89</v>
      </c>
      <c r="G11" s="8" t="s">
        <v>95</v>
      </c>
      <c r="H11" s="6">
        <v>42796</v>
      </c>
      <c r="I11" s="7" t="s">
        <v>93</v>
      </c>
      <c r="J11" s="7" t="s">
        <v>89</v>
      </c>
      <c r="K11" s="8" t="s">
        <v>95</v>
      </c>
      <c r="L11" s="6">
        <v>42796</v>
      </c>
      <c r="M11" s="7" t="s">
        <v>93</v>
      </c>
      <c r="N11" s="7" t="s">
        <v>89</v>
      </c>
      <c r="O11" s="8" t="s">
        <v>95</v>
      </c>
      <c r="P11" s="6">
        <v>42796</v>
      </c>
      <c r="Q11" s="7" t="s">
        <v>93</v>
      </c>
      <c r="R11" s="7" t="s">
        <v>89</v>
      </c>
      <c r="S11" s="8" t="s">
        <v>95</v>
      </c>
      <c r="T11" s="6">
        <v>42796</v>
      </c>
      <c r="U11" s="7" t="s">
        <v>93</v>
      </c>
      <c r="V11" s="7" t="s">
        <v>89</v>
      </c>
      <c r="W11" s="8" t="s">
        <v>95</v>
      </c>
      <c r="X11" s="6">
        <v>42796</v>
      </c>
      <c r="Y11" s="7" t="s">
        <v>93</v>
      </c>
      <c r="Z11" s="7" t="s">
        <v>89</v>
      </c>
      <c r="AA11" s="8" t="s">
        <v>95</v>
      </c>
      <c r="AB11" s="6">
        <v>42796</v>
      </c>
      <c r="AC11" s="7" t="s">
        <v>93</v>
      </c>
      <c r="AD11" s="7" t="s">
        <v>89</v>
      </c>
      <c r="AE11" s="8" t="s">
        <v>95</v>
      </c>
      <c r="AF11" s="6">
        <v>42796</v>
      </c>
      <c r="AG11" s="7" t="s">
        <v>93</v>
      </c>
      <c r="AH11" s="7" t="s">
        <v>89</v>
      </c>
      <c r="AI11" s="8" t="s">
        <v>95</v>
      </c>
      <c r="AJ11" s="6">
        <v>42796</v>
      </c>
      <c r="AK11" s="7" t="s">
        <v>93</v>
      </c>
      <c r="AL11" s="7" t="s">
        <v>89</v>
      </c>
      <c r="AM11" s="8" t="s">
        <v>95</v>
      </c>
      <c r="AN11" s="6">
        <v>42796</v>
      </c>
      <c r="AO11" s="7" t="s">
        <v>93</v>
      </c>
      <c r="AP11" s="7" t="s">
        <v>89</v>
      </c>
      <c r="AQ11" s="8" t="s">
        <v>95</v>
      </c>
      <c r="AR11" s="6">
        <v>42796</v>
      </c>
      <c r="AS11" s="7" t="s">
        <v>93</v>
      </c>
      <c r="AT11" s="7" t="s">
        <v>89</v>
      </c>
      <c r="AU11" s="8" t="s">
        <v>95</v>
      </c>
      <c r="AV11" s="6">
        <v>42796</v>
      </c>
      <c r="AW11" s="7" t="s">
        <v>93</v>
      </c>
      <c r="AX11" s="7" t="s">
        <v>89</v>
      </c>
      <c r="AY11" s="8" t="s">
        <v>95</v>
      </c>
      <c r="AZ11" s="6">
        <v>42796</v>
      </c>
      <c r="BA11" s="7" t="s">
        <v>93</v>
      </c>
      <c r="BB11" s="7" t="s">
        <v>89</v>
      </c>
      <c r="BC11" s="8" t="s">
        <v>95</v>
      </c>
      <c r="BD11" s="6">
        <v>42796</v>
      </c>
      <c r="BE11" s="7" t="s">
        <v>93</v>
      </c>
      <c r="BF11" s="7" t="s">
        <v>89</v>
      </c>
      <c r="BG11" s="8" t="s">
        <v>95</v>
      </c>
      <c r="BH11" s="6">
        <v>42796</v>
      </c>
      <c r="BI11" s="7" t="s">
        <v>93</v>
      </c>
      <c r="BJ11" s="7" t="s">
        <v>89</v>
      </c>
      <c r="BK11" s="8" t="s">
        <v>95</v>
      </c>
      <c r="BL11" s="6">
        <v>42796</v>
      </c>
      <c r="BM11" s="7" t="s">
        <v>93</v>
      </c>
      <c r="BN11" s="7" t="s">
        <v>89</v>
      </c>
      <c r="BO11" s="8" t="s">
        <v>95</v>
      </c>
      <c r="BP11" s="6">
        <v>42796</v>
      </c>
      <c r="BQ11" s="7" t="s">
        <v>93</v>
      </c>
      <c r="BR11" s="7" t="s">
        <v>89</v>
      </c>
      <c r="BS11" s="8" t="s">
        <v>95</v>
      </c>
      <c r="BT11" s="6">
        <v>42796</v>
      </c>
      <c r="BU11" s="7" t="s">
        <v>93</v>
      </c>
      <c r="BV11" s="7" t="s">
        <v>89</v>
      </c>
      <c r="BW11" s="8" t="s">
        <v>95</v>
      </c>
      <c r="BX11" s="6">
        <v>42796</v>
      </c>
      <c r="BY11" s="7" t="s">
        <v>93</v>
      </c>
      <c r="BZ11" s="7" t="s">
        <v>89</v>
      </c>
      <c r="CA11" s="8" t="s">
        <v>95</v>
      </c>
      <c r="CB11" s="6">
        <v>42796</v>
      </c>
      <c r="CC11" s="7" t="s">
        <v>93</v>
      </c>
      <c r="CD11" s="7" t="s">
        <v>89</v>
      </c>
      <c r="CE11" s="8" t="s">
        <v>95</v>
      </c>
      <c r="CF11" s="6">
        <v>42796</v>
      </c>
      <c r="CG11" s="7" t="s">
        <v>93</v>
      </c>
      <c r="CH11" s="7" t="s">
        <v>89</v>
      </c>
      <c r="CI11" s="8" t="s">
        <v>95</v>
      </c>
      <c r="CJ11" s="6">
        <v>42796</v>
      </c>
      <c r="CK11" s="7" t="s">
        <v>93</v>
      </c>
      <c r="CL11" s="7" t="s">
        <v>89</v>
      </c>
      <c r="CM11" s="8" t="s">
        <v>95</v>
      </c>
      <c r="CN11" s="6">
        <v>42796</v>
      </c>
      <c r="CO11" s="7" t="s">
        <v>93</v>
      </c>
      <c r="CP11" s="7" t="s">
        <v>89</v>
      </c>
      <c r="CQ11" s="8" t="s">
        <v>95</v>
      </c>
      <c r="CR11" s="6">
        <v>42796</v>
      </c>
      <c r="CS11" s="7" t="s">
        <v>93</v>
      </c>
      <c r="CT11" s="7" t="s">
        <v>89</v>
      </c>
      <c r="CU11" s="8" t="s">
        <v>95</v>
      </c>
      <c r="CV11" s="6">
        <v>42796</v>
      </c>
      <c r="CW11" s="7" t="s">
        <v>93</v>
      </c>
      <c r="CX11" s="7" t="s">
        <v>89</v>
      </c>
      <c r="CY11" s="8" t="s">
        <v>95</v>
      </c>
      <c r="CZ11" s="6">
        <v>42796</v>
      </c>
      <c r="DA11" s="7" t="s">
        <v>93</v>
      </c>
      <c r="DB11" s="7" t="s">
        <v>89</v>
      </c>
      <c r="DC11" s="8" t="s">
        <v>95</v>
      </c>
      <c r="DD11" s="6">
        <v>42796</v>
      </c>
      <c r="DE11" s="7" t="s">
        <v>93</v>
      </c>
      <c r="DF11" s="7" t="s">
        <v>89</v>
      </c>
      <c r="DG11" s="8" t="s">
        <v>95</v>
      </c>
      <c r="DH11" s="6">
        <v>42796</v>
      </c>
      <c r="DI11" s="7" t="s">
        <v>93</v>
      </c>
      <c r="DJ11" s="7" t="s">
        <v>89</v>
      </c>
      <c r="DK11" s="8" t="s">
        <v>95</v>
      </c>
      <c r="DL11" s="6">
        <v>42796</v>
      </c>
      <c r="DM11" s="7" t="s">
        <v>93</v>
      </c>
      <c r="DN11" s="7" t="s">
        <v>89</v>
      </c>
      <c r="DO11" s="8" t="s">
        <v>95</v>
      </c>
      <c r="DP11" s="6">
        <v>42796</v>
      </c>
      <c r="DQ11" s="7" t="s">
        <v>93</v>
      </c>
      <c r="DR11" s="7" t="s">
        <v>89</v>
      </c>
      <c r="DS11" s="8" t="s">
        <v>95</v>
      </c>
      <c r="DT11" s="6">
        <v>42796</v>
      </c>
      <c r="DU11" s="7" t="s">
        <v>93</v>
      </c>
      <c r="DV11" s="7" t="s">
        <v>89</v>
      </c>
      <c r="DW11" s="8" t="s">
        <v>95</v>
      </c>
      <c r="DX11" s="6">
        <v>42796</v>
      </c>
      <c r="DY11" s="7" t="s">
        <v>93</v>
      </c>
      <c r="DZ11" s="7" t="s">
        <v>89</v>
      </c>
      <c r="EA11" s="8" t="s">
        <v>95</v>
      </c>
      <c r="EB11" s="6">
        <v>42796</v>
      </c>
      <c r="EC11" s="7" t="s">
        <v>93</v>
      </c>
      <c r="ED11" s="7" t="s">
        <v>89</v>
      </c>
      <c r="EE11" s="8" t="s">
        <v>95</v>
      </c>
      <c r="EF11" s="6">
        <v>42796</v>
      </c>
      <c r="EG11" s="7" t="s">
        <v>93</v>
      </c>
      <c r="EH11" s="7" t="s">
        <v>89</v>
      </c>
      <c r="EI11" s="8" t="s">
        <v>95</v>
      </c>
      <c r="EJ11" s="6">
        <v>42796</v>
      </c>
      <c r="EK11" s="7" t="s">
        <v>93</v>
      </c>
      <c r="EL11" s="7" t="s">
        <v>89</v>
      </c>
      <c r="EM11" s="8" t="s">
        <v>95</v>
      </c>
      <c r="EN11" s="6">
        <v>42796</v>
      </c>
      <c r="EO11" s="7" t="s">
        <v>93</v>
      </c>
      <c r="EP11" s="7" t="s">
        <v>89</v>
      </c>
      <c r="EQ11" s="8" t="s">
        <v>95</v>
      </c>
      <c r="ER11" s="6">
        <v>42796</v>
      </c>
      <c r="ES11" s="7" t="s">
        <v>93</v>
      </c>
      <c r="ET11" s="7" t="s">
        <v>89</v>
      </c>
      <c r="EU11" s="8" t="s">
        <v>95</v>
      </c>
      <c r="EV11" s="6">
        <v>42796</v>
      </c>
      <c r="EW11" s="7" t="s">
        <v>93</v>
      </c>
      <c r="EX11" s="7" t="s">
        <v>89</v>
      </c>
      <c r="EY11" s="8" t="s">
        <v>95</v>
      </c>
      <c r="EZ11" s="6">
        <v>42796</v>
      </c>
      <c r="FA11" s="7" t="s">
        <v>93</v>
      </c>
      <c r="FB11" s="7" t="s">
        <v>89</v>
      </c>
      <c r="FC11" s="8" t="s">
        <v>95</v>
      </c>
      <c r="FD11" s="6">
        <v>42796</v>
      </c>
      <c r="FE11" s="7" t="s">
        <v>93</v>
      </c>
      <c r="FF11" s="7" t="s">
        <v>89</v>
      </c>
      <c r="FG11" s="8" t="s">
        <v>95</v>
      </c>
      <c r="FH11" s="6">
        <v>42796</v>
      </c>
      <c r="FI11" s="7" t="s">
        <v>93</v>
      </c>
      <c r="FJ11" s="7" t="s">
        <v>89</v>
      </c>
      <c r="FK11" s="8" t="s">
        <v>95</v>
      </c>
      <c r="FL11" s="6">
        <v>42796</v>
      </c>
      <c r="FM11" s="7" t="s">
        <v>93</v>
      </c>
      <c r="FN11" s="7" t="s">
        <v>89</v>
      </c>
      <c r="FO11" s="8" t="s">
        <v>95</v>
      </c>
      <c r="FP11" s="6">
        <v>42796</v>
      </c>
      <c r="FQ11" s="7" t="s">
        <v>93</v>
      </c>
      <c r="FR11" s="7" t="s">
        <v>89</v>
      </c>
      <c r="FS11" s="8" t="s">
        <v>95</v>
      </c>
      <c r="FT11" s="6">
        <v>42796</v>
      </c>
      <c r="FU11" s="7" t="s">
        <v>93</v>
      </c>
      <c r="FV11" s="7" t="s">
        <v>89</v>
      </c>
      <c r="FW11" s="8" t="s">
        <v>95</v>
      </c>
      <c r="FX11" s="6">
        <v>42796</v>
      </c>
      <c r="FY11" s="7" t="s">
        <v>93</v>
      </c>
      <c r="FZ11" s="7" t="s">
        <v>89</v>
      </c>
      <c r="GA11" s="8" t="s">
        <v>95</v>
      </c>
      <c r="GB11" s="6">
        <v>42796</v>
      </c>
      <c r="GC11" s="7" t="s">
        <v>93</v>
      </c>
      <c r="GD11" s="7" t="s">
        <v>89</v>
      </c>
      <c r="GE11" s="8" t="s">
        <v>95</v>
      </c>
      <c r="GF11" s="6">
        <v>42796</v>
      </c>
      <c r="GG11" s="7" t="s">
        <v>93</v>
      </c>
      <c r="GH11" s="7" t="s">
        <v>89</v>
      </c>
      <c r="GI11" s="8" t="s">
        <v>95</v>
      </c>
      <c r="GJ11" s="6">
        <v>42796</v>
      </c>
      <c r="GK11" s="7" t="s">
        <v>93</v>
      </c>
      <c r="GL11" s="7" t="s">
        <v>89</v>
      </c>
      <c r="GM11" s="8" t="s">
        <v>95</v>
      </c>
      <c r="GN11" s="6">
        <v>42796</v>
      </c>
      <c r="GO11" s="7" t="s">
        <v>93</v>
      </c>
      <c r="GP11" s="7" t="s">
        <v>89</v>
      </c>
      <c r="GQ11" s="8" t="s">
        <v>95</v>
      </c>
      <c r="GR11" s="6">
        <v>42796</v>
      </c>
      <c r="GS11" s="7" t="s">
        <v>93</v>
      </c>
      <c r="GT11" s="7" t="s">
        <v>89</v>
      </c>
      <c r="GU11" s="8" t="s">
        <v>95</v>
      </c>
      <c r="GV11" s="6">
        <v>42796</v>
      </c>
      <c r="GW11" s="7" t="s">
        <v>93</v>
      </c>
      <c r="GX11" s="7" t="s">
        <v>89</v>
      </c>
      <c r="GY11" s="8" t="s">
        <v>95</v>
      </c>
      <c r="GZ11" s="6">
        <v>42796</v>
      </c>
      <c r="HA11" s="7" t="s">
        <v>93</v>
      </c>
      <c r="HB11" s="7" t="s">
        <v>89</v>
      </c>
      <c r="HC11" s="8" t="s">
        <v>95</v>
      </c>
      <c r="HD11" s="6">
        <v>42796</v>
      </c>
      <c r="HE11" s="7" t="s">
        <v>93</v>
      </c>
      <c r="HF11" s="7" t="s">
        <v>89</v>
      </c>
      <c r="HG11" s="8" t="s">
        <v>95</v>
      </c>
      <c r="HH11" s="6">
        <v>42796</v>
      </c>
      <c r="HI11" s="7" t="s">
        <v>93</v>
      </c>
      <c r="HJ11" s="7" t="s">
        <v>89</v>
      </c>
      <c r="HK11" s="8" t="s">
        <v>95</v>
      </c>
      <c r="HL11" s="6">
        <v>42796</v>
      </c>
      <c r="HM11" s="7" t="s">
        <v>93</v>
      </c>
      <c r="HN11" s="7" t="s">
        <v>89</v>
      </c>
      <c r="HO11" s="8" t="s">
        <v>95</v>
      </c>
      <c r="HP11" s="6">
        <v>42796</v>
      </c>
      <c r="HQ11" s="7" t="s">
        <v>93</v>
      </c>
      <c r="HR11" s="7" t="s">
        <v>89</v>
      </c>
      <c r="HS11" s="8" t="s">
        <v>95</v>
      </c>
      <c r="HT11" s="6">
        <v>42796</v>
      </c>
      <c r="HU11" s="7" t="s">
        <v>93</v>
      </c>
      <c r="HV11" s="7" t="s">
        <v>89</v>
      </c>
      <c r="HW11" s="8" t="s">
        <v>95</v>
      </c>
      <c r="HX11" s="6">
        <v>42796</v>
      </c>
      <c r="HY11" s="7" t="s">
        <v>93</v>
      </c>
      <c r="HZ11" s="7" t="s">
        <v>89</v>
      </c>
      <c r="IA11" s="8" t="s">
        <v>95</v>
      </c>
      <c r="IB11" s="6">
        <v>42796</v>
      </c>
      <c r="IC11" s="7" t="s">
        <v>93</v>
      </c>
      <c r="ID11" s="7" t="s">
        <v>89</v>
      </c>
      <c r="IE11" s="8" t="s">
        <v>95</v>
      </c>
      <c r="IF11" s="6">
        <v>42796</v>
      </c>
      <c r="IG11" s="7" t="s">
        <v>93</v>
      </c>
      <c r="IH11" s="7" t="s">
        <v>89</v>
      </c>
      <c r="II11" s="8" t="s">
        <v>95</v>
      </c>
      <c r="IJ11" s="6">
        <v>42796</v>
      </c>
      <c r="IK11" s="7" t="s">
        <v>93</v>
      </c>
      <c r="IL11" s="7" t="s">
        <v>89</v>
      </c>
      <c r="IM11" s="8" t="s">
        <v>95</v>
      </c>
      <c r="IN11" s="6">
        <v>42796</v>
      </c>
      <c r="IO11" s="7" t="s">
        <v>93</v>
      </c>
      <c r="IP11" s="7" t="s">
        <v>89</v>
      </c>
      <c r="IQ11" s="8" t="s">
        <v>95</v>
      </c>
      <c r="IR11" s="6">
        <v>42796</v>
      </c>
      <c r="IS11" s="7" t="s">
        <v>93</v>
      </c>
      <c r="IT11" s="7" t="s">
        <v>89</v>
      </c>
      <c r="IU11" s="8" t="s">
        <v>95</v>
      </c>
      <c r="IV11" s="6">
        <v>42796</v>
      </c>
      <c r="IW11" s="7" t="s">
        <v>93</v>
      </c>
      <c r="IX11" s="7" t="s">
        <v>89</v>
      </c>
      <c r="IY11" s="8" t="s">
        <v>95</v>
      </c>
      <c r="IZ11" s="6">
        <v>42796</v>
      </c>
      <c r="JA11" s="7" t="s">
        <v>93</v>
      </c>
      <c r="JB11" s="7" t="s">
        <v>89</v>
      </c>
      <c r="JC11" s="8" t="s">
        <v>95</v>
      </c>
      <c r="JD11" s="6">
        <v>42796</v>
      </c>
      <c r="JE11" s="7" t="s">
        <v>93</v>
      </c>
      <c r="JF11" s="7" t="s">
        <v>89</v>
      </c>
      <c r="JG11" s="8" t="s">
        <v>95</v>
      </c>
      <c r="JH11" s="6">
        <v>42796</v>
      </c>
      <c r="JI11" s="7" t="s">
        <v>93</v>
      </c>
      <c r="JJ11" s="7" t="s">
        <v>89</v>
      </c>
      <c r="JK11" s="8" t="s">
        <v>95</v>
      </c>
      <c r="JL11" s="6">
        <v>42796</v>
      </c>
      <c r="JM11" s="7" t="s">
        <v>93</v>
      </c>
      <c r="JN11" s="7" t="s">
        <v>89</v>
      </c>
      <c r="JO11" s="8" t="s">
        <v>95</v>
      </c>
      <c r="JP11" s="6">
        <v>42796</v>
      </c>
      <c r="JQ11" s="7" t="s">
        <v>93</v>
      </c>
      <c r="JR11" s="7" t="s">
        <v>89</v>
      </c>
      <c r="JS11" s="8" t="s">
        <v>95</v>
      </c>
      <c r="JT11" s="6">
        <v>42796</v>
      </c>
      <c r="JU11" s="7" t="s">
        <v>93</v>
      </c>
      <c r="JV11" s="7" t="s">
        <v>89</v>
      </c>
      <c r="JW11" s="8" t="s">
        <v>95</v>
      </c>
      <c r="JX11" s="6">
        <v>42796</v>
      </c>
      <c r="JY11" s="7" t="s">
        <v>93</v>
      </c>
      <c r="JZ11" s="7" t="s">
        <v>89</v>
      </c>
      <c r="KA11" s="8" t="s">
        <v>95</v>
      </c>
      <c r="KB11" s="6">
        <v>42796</v>
      </c>
      <c r="KC11" s="7" t="s">
        <v>93</v>
      </c>
      <c r="KD11" s="7" t="s">
        <v>89</v>
      </c>
      <c r="KE11" s="8" t="s">
        <v>95</v>
      </c>
      <c r="KF11" s="6">
        <v>42796</v>
      </c>
      <c r="KG11" s="7" t="s">
        <v>93</v>
      </c>
      <c r="KH11" s="7" t="s">
        <v>89</v>
      </c>
      <c r="KI11" s="8" t="s">
        <v>95</v>
      </c>
      <c r="KJ11" s="6">
        <v>42796</v>
      </c>
      <c r="KK11" s="7" t="s">
        <v>93</v>
      </c>
      <c r="KL11" s="7" t="s">
        <v>89</v>
      </c>
      <c r="KM11" s="8" t="s">
        <v>95</v>
      </c>
      <c r="KN11" s="6">
        <v>42796</v>
      </c>
      <c r="KO11" s="7" t="s">
        <v>93</v>
      </c>
      <c r="KP11" s="7" t="s">
        <v>89</v>
      </c>
      <c r="KQ11" s="8" t="s">
        <v>95</v>
      </c>
      <c r="KR11" s="6">
        <v>42796</v>
      </c>
      <c r="KS11" s="7" t="s">
        <v>93</v>
      </c>
      <c r="KT11" s="7" t="s">
        <v>89</v>
      </c>
      <c r="KU11" s="8" t="s">
        <v>95</v>
      </c>
      <c r="KV11" s="6">
        <v>42796</v>
      </c>
      <c r="KW11" s="7" t="s">
        <v>93</v>
      </c>
      <c r="KX11" s="7" t="s">
        <v>89</v>
      </c>
      <c r="KY11" s="8" t="s">
        <v>95</v>
      </c>
      <c r="KZ11" s="6">
        <v>42796</v>
      </c>
      <c r="LA11" s="7" t="s">
        <v>93</v>
      </c>
      <c r="LB11" s="7" t="s">
        <v>89</v>
      </c>
      <c r="LC11" s="8" t="s">
        <v>95</v>
      </c>
      <c r="LD11" s="6">
        <v>42796</v>
      </c>
      <c r="LE11" s="7" t="s">
        <v>93</v>
      </c>
      <c r="LF11" s="7" t="s">
        <v>89</v>
      </c>
      <c r="LG11" s="8" t="s">
        <v>95</v>
      </c>
      <c r="LH11" s="6">
        <v>42796</v>
      </c>
      <c r="LI11" s="7" t="s">
        <v>93</v>
      </c>
      <c r="LJ11" s="7" t="s">
        <v>89</v>
      </c>
      <c r="LK11" s="8" t="s">
        <v>95</v>
      </c>
      <c r="LL11" s="6">
        <v>42796</v>
      </c>
      <c r="LM11" s="7" t="s">
        <v>93</v>
      </c>
      <c r="LN11" s="7" t="s">
        <v>89</v>
      </c>
      <c r="LO11" s="8" t="s">
        <v>95</v>
      </c>
      <c r="LP11" s="6">
        <v>42796</v>
      </c>
      <c r="LQ11" s="7" t="s">
        <v>93</v>
      </c>
      <c r="LR11" s="7" t="s">
        <v>89</v>
      </c>
      <c r="LS11" s="8" t="s">
        <v>95</v>
      </c>
      <c r="LT11" s="6">
        <v>42796</v>
      </c>
      <c r="LU11" s="7" t="s">
        <v>93</v>
      </c>
      <c r="LV11" s="7" t="s">
        <v>89</v>
      </c>
      <c r="LW11" s="8" t="s">
        <v>95</v>
      </c>
      <c r="LX11" s="6">
        <v>42796</v>
      </c>
      <c r="LY11" s="7" t="s">
        <v>93</v>
      </c>
      <c r="LZ11" s="7" t="s">
        <v>89</v>
      </c>
      <c r="MA11" s="8" t="s">
        <v>95</v>
      </c>
      <c r="MB11" s="6">
        <v>42796</v>
      </c>
      <c r="MC11" s="7" t="s">
        <v>93</v>
      </c>
      <c r="MD11" s="7" t="s">
        <v>89</v>
      </c>
      <c r="ME11" s="8" t="s">
        <v>95</v>
      </c>
      <c r="MF11" s="6">
        <v>42796</v>
      </c>
      <c r="MG11" s="7" t="s">
        <v>93</v>
      </c>
      <c r="MH11" s="7" t="s">
        <v>89</v>
      </c>
      <c r="MI11" s="8" t="s">
        <v>95</v>
      </c>
      <c r="MJ11" s="6">
        <v>42796</v>
      </c>
      <c r="MK11" s="7" t="s">
        <v>93</v>
      </c>
      <c r="ML11" s="7" t="s">
        <v>89</v>
      </c>
      <c r="MM11" s="8" t="s">
        <v>95</v>
      </c>
      <c r="MN11" s="6">
        <v>42796</v>
      </c>
      <c r="MO11" s="7" t="s">
        <v>93</v>
      </c>
      <c r="MP11" s="7" t="s">
        <v>89</v>
      </c>
      <c r="MQ11" s="8" t="s">
        <v>95</v>
      </c>
      <c r="MR11" s="6">
        <v>42796</v>
      </c>
      <c r="MS11" s="7" t="s">
        <v>93</v>
      </c>
      <c r="MT11" s="7" t="s">
        <v>89</v>
      </c>
      <c r="MU11" s="8" t="s">
        <v>95</v>
      </c>
      <c r="MV11" s="6">
        <v>42796</v>
      </c>
      <c r="MW11" s="7" t="s">
        <v>93</v>
      </c>
      <c r="MX11" s="7" t="s">
        <v>89</v>
      </c>
      <c r="MY11" s="8" t="s">
        <v>95</v>
      </c>
      <c r="MZ11" s="6">
        <v>42796</v>
      </c>
      <c r="NA11" s="7" t="s">
        <v>93</v>
      </c>
      <c r="NB11" s="7" t="s">
        <v>89</v>
      </c>
      <c r="NC11" s="8" t="s">
        <v>95</v>
      </c>
      <c r="ND11" s="6">
        <v>42796</v>
      </c>
      <c r="NE11" s="7" t="s">
        <v>93</v>
      </c>
      <c r="NF11" s="7" t="s">
        <v>89</v>
      </c>
      <c r="NG11" s="8" t="s">
        <v>95</v>
      </c>
      <c r="NH11" s="6">
        <v>42796</v>
      </c>
      <c r="NI11" s="7" t="s">
        <v>93</v>
      </c>
      <c r="NJ11" s="7" t="s">
        <v>89</v>
      </c>
      <c r="NK11" s="8" t="s">
        <v>95</v>
      </c>
      <c r="NL11" s="6">
        <v>42796</v>
      </c>
      <c r="NM11" s="7" t="s">
        <v>93</v>
      </c>
      <c r="NN11" s="7" t="s">
        <v>89</v>
      </c>
      <c r="NO11" s="8" t="s">
        <v>95</v>
      </c>
      <c r="NP11" s="6">
        <v>42796</v>
      </c>
      <c r="NQ11" s="7" t="s">
        <v>93</v>
      </c>
      <c r="NR11" s="7" t="s">
        <v>89</v>
      </c>
      <c r="NS11" s="8" t="s">
        <v>95</v>
      </c>
      <c r="NT11" s="6">
        <v>42796</v>
      </c>
      <c r="NU11" s="7" t="s">
        <v>93</v>
      </c>
      <c r="NV11" s="7" t="s">
        <v>89</v>
      </c>
      <c r="NW11" s="8" t="s">
        <v>95</v>
      </c>
      <c r="NX11" s="6">
        <v>42796</v>
      </c>
      <c r="NY11" s="7" t="s">
        <v>93</v>
      </c>
      <c r="NZ11" s="7" t="s">
        <v>89</v>
      </c>
      <c r="OA11" s="8" t="s">
        <v>95</v>
      </c>
      <c r="OB11" s="6">
        <v>42796</v>
      </c>
      <c r="OC11" s="7" t="s">
        <v>93</v>
      </c>
      <c r="OD11" s="7" t="s">
        <v>89</v>
      </c>
      <c r="OE11" s="8" t="s">
        <v>95</v>
      </c>
      <c r="OF11" s="6">
        <v>42796</v>
      </c>
      <c r="OG11" s="7" t="s">
        <v>93</v>
      </c>
      <c r="OH11" s="7" t="s">
        <v>89</v>
      </c>
      <c r="OI11" s="8" t="s">
        <v>95</v>
      </c>
      <c r="OJ11" s="6">
        <v>42796</v>
      </c>
      <c r="OK11" s="7" t="s">
        <v>93</v>
      </c>
      <c r="OL11" s="7" t="s">
        <v>89</v>
      </c>
      <c r="OM11" s="8" t="s">
        <v>95</v>
      </c>
      <c r="ON11" s="6">
        <v>42796</v>
      </c>
      <c r="OO11" s="7" t="s">
        <v>93</v>
      </c>
      <c r="OP11" s="7" t="s">
        <v>89</v>
      </c>
      <c r="OQ11" s="8" t="s">
        <v>95</v>
      </c>
      <c r="OR11" s="6">
        <v>42796</v>
      </c>
      <c r="OS11" s="7" t="s">
        <v>93</v>
      </c>
      <c r="OT11" s="7" t="s">
        <v>89</v>
      </c>
      <c r="OU11" s="8" t="s">
        <v>95</v>
      </c>
      <c r="OV11" s="6">
        <v>42796</v>
      </c>
      <c r="OW11" s="7" t="s">
        <v>93</v>
      </c>
      <c r="OX11" s="7" t="s">
        <v>89</v>
      </c>
      <c r="OY11" s="8" t="s">
        <v>95</v>
      </c>
      <c r="OZ11" s="6">
        <v>42796</v>
      </c>
      <c r="PA11" s="7" t="s">
        <v>93</v>
      </c>
      <c r="PB11" s="7" t="s">
        <v>89</v>
      </c>
      <c r="PC11" s="8" t="s">
        <v>95</v>
      </c>
      <c r="PD11" s="6">
        <v>42796</v>
      </c>
      <c r="PE11" s="7" t="s">
        <v>93</v>
      </c>
      <c r="PF11" s="7" t="s">
        <v>89</v>
      </c>
      <c r="PG11" s="8" t="s">
        <v>95</v>
      </c>
      <c r="PH11" s="6">
        <v>42796</v>
      </c>
      <c r="PI11" s="7" t="s">
        <v>93</v>
      </c>
      <c r="PJ11" s="7" t="s">
        <v>89</v>
      </c>
      <c r="PK11" s="8" t="s">
        <v>95</v>
      </c>
      <c r="PL11" s="6">
        <v>42796</v>
      </c>
      <c r="PM11" s="7" t="s">
        <v>93</v>
      </c>
      <c r="PN11" s="7" t="s">
        <v>89</v>
      </c>
      <c r="PO11" s="8" t="s">
        <v>95</v>
      </c>
      <c r="PP11" s="6">
        <v>42796</v>
      </c>
      <c r="PQ11" s="7" t="s">
        <v>93</v>
      </c>
      <c r="PR11" s="7" t="s">
        <v>89</v>
      </c>
      <c r="PS11" s="8" t="s">
        <v>95</v>
      </c>
      <c r="PT11" s="6">
        <v>42796</v>
      </c>
      <c r="PU11" s="7" t="s">
        <v>93</v>
      </c>
      <c r="PV11" s="7" t="s">
        <v>89</v>
      </c>
      <c r="PW11" s="8" t="s">
        <v>95</v>
      </c>
      <c r="PX11" s="6">
        <v>42796</v>
      </c>
      <c r="PY11" s="7" t="s">
        <v>93</v>
      </c>
      <c r="PZ11" s="7" t="s">
        <v>89</v>
      </c>
      <c r="QA11" s="8" t="s">
        <v>95</v>
      </c>
      <c r="QB11" s="6">
        <v>42796</v>
      </c>
      <c r="QC11" s="7" t="s">
        <v>93</v>
      </c>
      <c r="QD11" s="7" t="s">
        <v>89</v>
      </c>
      <c r="QE11" s="8" t="s">
        <v>95</v>
      </c>
      <c r="QF11" s="6">
        <v>42796</v>
      </c>
      <c r="QG11" s="7" t="s">
        <v>93</v>
      </c>
      <c r="QH11" s="7" t="s">
        <v>89</v>
      </c>
      <c r="QI11" s="8" t="s">
        <v>95</v>
      </c>
      <c r="QJ11" s="6">
        <v>42796</v>
      </c>
      <c r="QK11" s="7" t="s">
        <v>93</v>
      </c>
      <c r="QL11" s="7" t="s">
        <v>89</v>
      </c>
      <c r="QM11" s="8" t="s">
        <v>95</v>
      </c>
      <c r="QN11" s="6">
        <v>42796</v>
      </c>
      <c r="QO11" s="7" t="s">
        <v>93</v>
      </c>
      <c r="QP11" s="7" t="s">
        <v>89</v>
      </c>
      <c r="QQ11" s="8" t="s">
        <v>95</v>
      </c>
      <c r="QR11" s="6">
        <v>42796</v>
      </c>
      <c r="QS11" s="7" t="s">
        <v>93</v>
      </c>
      <c r="QT11" s="7" t="s">
        <v>89</v>
      </c>
      <c r="QU11" s="8" t="s">
        <v>95</v>
      </c>
      <c r="QV11" s="6">
        <v>42796</v>
      </c>
      <c r="QW11" s="7" t="s">
        <v>93</v>
      </c>
      <c r="QX11" s="7" t="s">
        <v>89</v>
      </c>
      <c r="QY11" s="8" t="s">
        <v>95</v>
      </c>
      <c r="QZ11" s="6">
        <v>42796</v>
      </c>
      <c r="RA11" s="7" t="s">
        <v>93</v>
      </c>
      <c r="RB11" s="7" t="s">
        <v>89</v>
      </c>
      <c r="RC11" s="8" t="s">
        <v>95</v>
      </c>
      <c r="RD11" s="6">
        <v>42796</v>
      </c>
      <c r="RE11" s="7" t="s">
        <v>93</v>
      </c>
      <c r="RF11" s="7" t="s">
        <v>89</v>
      </c>
      <c r="RG11" s="8" t="s">
        <v>95</v>
      </c>
      <c r="RH11" s="6">
        <v>42796</v>
      </c>
      <c r="RI11" s="7" t="s">
        <v>93</v>
      </c>
      <c r="RJ11" s="7" t="s">
        <v>89</v>
      </c>
      <c r="RK11" s="8" t="s">
        <v>95</v>
      </c>
      <c r="RL11" s="6">
        <v>42796</v>
      </c>
      <c r="RM11" s="7" t="s">
        <v>93</v>
      </c>
      <c r="RN11" s="7" t="s">
        <v>89</v>
      </c>
      <c r="RO11" s="8" t="s">
        <v>95</v>
      </c>
      <c r="RP11" s="6">
        <v>42796</v>
      </c>
      <c r="RQ11" s="7" t="s">
        <v>93</v>
      </c>
      <c r="RR11" s="7" t="s">
        <v>89</v>
      </c>
      <c r="RS11" s="8" t="s">
        <v>95</v>
      </c>
      <c r="RT11" s="6">
        <v>42796</v>
      </c>
      <c r="RU11" s="7" t="s">
        <v>93</v>
      </c>
      <c r="RV11" s="7" t="s">
        <v>89</v>
      </c>
      <c r="RW11" s="8" t="s">
        <v>95</v>
      </c>
      <c r="RX11" s="6">
        <v>42796</v>
      </c>
      <c r="RY11" s="7" t="s">
        <v>93</v>
      </c>
      <c r="RZ11" s="7" t="s">
        <v>89</v>
      </c>
      <c r="SA11" s="8" t="s">
        <v>95</v>
      </c>
      <c r="SB11" s="6">
        <v>42796</v>
      </c>
      <c r="SC11" s="7" t="s">
        <v>93</v>
      </c>
      <c r="SD11" s="7" t="s">
        <v>89</v>
      </c>
      <c r="SE11" s="8" t="s">
        <v>95</v>
      </c>
      <c r="SF11" s="6">
        <v>42796</v>
      </c>
      <c r="SG11" s="7" t="s">
        <v>93</v>
      </c>
      <c r="SH11" s="7" t="s">
        <v>89</v>
      </c>
      <c r="SI11" s="8" t="s">
        <v>95</v>
      </c>
      <c r="SJ11" s="6">
        <v>42796</v>
      </c>
      <c r="SK11" s="7" t="s">
        <v>93</v>
      </c>
      <c r="SL11" s="7" t="s">
        <v>89</v>
      </c>
      <c r="SM11" s="8" t="s">
        <v>95</v>
      </c>
      <c r="SN11" s="6">
        <v>42796</v>
      </c>
      <c r="SO11" s="7" t="s">
        <v>93</v>
      </c>
      <c r="SP11" s="7" t="s">
        <v>89</v>
      </c>
      <c r="SQ11" s="8" t="s">
        <v>95</v>
      </c>
      <c r="SR11" s="6">
        <v>42796</v>
      </c>
      <c r="SS11" s="7" t="s">
        <v>93</v>
      </c>
      <c r="ST11" s="7" t="s">
        <v>89</v>
      </c>
      <c r="SU11" s="8" t="s">
        <v>95</v>
      </c>
      <c r="SV11" s="6">
        <v>42796</v>
      </c>
      <c r="SW11" s="7" t="s">
        <v>93</v>
      </c>
      <c r="SX11" s="7" t="s">
        <v>89</v>
      </c>
      <c r="SY11" s="8" t="s">
        <v>95</v>
      </c>
      <c r="SZ11" s="6">
        <v>42796</v>
      </c>
      <c r="TA11" s="7" t="s">
        <v>93</v>
      </c>
      <c r="TB11" s="7" t="s">
        <v>89</v>
      </c>
      <c r="TC11" s="8" t="s">
        <v>95</v>
      </c>
      <c r="TD11" s="6">
        <v>42796</v>
      </c>
      <c r="TE11" s="7" t="s">
        <v>93</v>
      </c>
      <c r="TF11" s="7" t="s">
        <v>89</v>
      </c>
      <c r="TG11" s="8" t="s">
        <v>95</v>
      </c>
      <c r="TH11" s="6">
        <v>42796</v>
      </c>
      <c r="TI11" s="7" t="s">
        <v>93</v>
      </c>
      <c r="TJ11" s="7" t="s">
        <v>89</v>
      </c>
      <c r="TK11" s="8" t="s">
        <v>95</v>
      </c>
      <c r="TL11" s="6">
        <v>42796</v>
      </c>
      <c r="TM11" s="7" t="s">
        <v>93</v>
      </c>
      <c r="TN11" s="7" t="s">
        <v>89</v>
      </c>
      <c r="TO11" s="8" t="s">
        <v>95</v>
      </c>
      <c r="TP11" s="6">
        <v>42796</v>
      </c>
      <c r="TQ11" s="7" t="s">
        <v>93</v>
      </c>
      <c r="TR11" s="7" t="s">
        <v>89</v>
      </c>
      <c r="TS11" s="8" t="s">
        <v>95</v>
      </c>
      <c r="TT11" s="6">
        <v>42796</v>
      </c>
      <c r="TU11" s="7" t="s">
        <v>93</v>
      </c>
      <c r="TV11" s="7" t="s">
        <v>89</v>
      </c>
      <c r="TW11" s="8" t="s">
        <v>95</v>
      </c>
      <c r="TX11" s="6">
        <v>42796</v>
      </c>
      <c r="TY11" s="7" t="s">
        <v>93</v>
      </c>
      <c r="TZ11" s="7" t="s">
        <v>89</v>
      </c>
      <c r="UA11" s="8" t="s">
        <v>95</v>
      </c>
      <c r="UB11" s="6">
        <v>42796</v>
      </c>
      <c r="UC11" s="7" t="s">
        <v>93</v>
      </c>
      <c r="UD11" s="7" t="s">
        <v>89</v>
      </c>
      <c r="UE11" s="8" t="s">
        <v>95</v>
      </c>
      <c r="UF11" s="6">
        <v>42796</v>
      </c>
      <c r="UG11" s="7" t="s">
        <v>93</v>
      </c>
      <c r="UH11" s="7" t="s">
        <v>89</v>
      </c>
      <c r="UI11" s="8" t="s">
        <v>95</v>
      </c>
      <c r="UJ11" s="6">
        <v>42796</v>
      </c>
      <c r="UK11" s="7" t="s">
        <v>93</v>
      </c>
      <c r="UL11" s="7" t="s">
        <v>89</v>
      </c>
      <c r="UM11" s="8" t="s">
        <v>95</v>
      </c>
      <c r="UN11" s="6">
        <v>42796</v>
      </c>
      <c r="UO11" s="7" t="s">
        <v>93</v>
      </c>
      <c r="UP11" s="7" t="s">
        <v>89</v>
      </c>
      <c r="UQ11" s="8" t="s">
        <v>95</v>
      </c>
      <c r="UR11" s="6">
        <v>42796</v>
      </c>
      <c r="US11" s="7" t="s">
        <v>93</v>
      </c>
      <c r="UT11" s="7" t="s">
        <v>89</v>
      </c>
      <c r="UU11" s="8" t="s">
        <v>95</v>
      </c>
      <c r="UV11" s="6">
        <v>42796</v>
      </c>
      <c r="UW11" s="7" t="s">
        <v>93</v>
      </c>
      <c r="UX11" s="7" t="s">
        <v>89</v>
      </c>
      <c r="UY11" s="8" t="s">
        <v>95</v>
      </c>
      <c r="UZ11" s="6">
        <v>42796</v>
      </c>
      <c r="VA11" s="7" t="s">
        <v>93</v>
      </c>
      <c r="VB11" s="7" t="s">
        <v>89</v>
      </c>
      <c r="VC11" s="8" t="s">
        <v>95</v>
      </c>
      <c r="VD11" s="6">
        <v>42796</v>
      </c>
      <c r="VE11" s="7" t="s">
        <v>93</v>
      </c>
      <c r="VF11" s="7" t="s">
        <v>89</v>
      </c>
      <c r="VG11" s="8" t="s">
        <v>95</v>
      </c>
      <c r="VH11" s="6">
        <v>42796</v>
      </c>
      <c r="VI11" s="7" t="s">
        <v>93</v>
      </c>
      <c r="VJ11" s="7" t="s">
        <v>89</v>
      </c>
      <c r="VK11" s="8" t="s">
        <v>95</v>
      </c>
      <c r="VL11" s="6">
        <v>42796</v>
      </c>
      <c r="VM11" s="7" t="s">
        <v>93</v>
      </c>
      <c r="VN11" s="7" t="s">
        <v>89</v>
      </c>
      <c r="VO11" s="8" t="s">
        <v>95</v>
      </c>
      <c r="VP11" s="6">
        <v>42796</v>
      </c>
      <c r="VQ11" s="7" t="s">
        <v>93</v>
      </c>
      <c r="VR11" s="7" t="s">
        <v>89</v>
      </c>
      <c r="VS11" s="8" t="s">
        <v>95</v>
      </c>
      <c r="VT11" s="6">
        <v>42796</v>
      </c>
      <c r="VU11" s="7" t="s">
        <v>93</v>
      </c>
      <c r="VV11" s="7" t="s">
        <v>89</v>
      </c>
      <c r="VW11" s="8" t="s">
        <v>95</v>
      </c>
      <c r="VX11" s="6">
        <v>42796</v>
      </c>
      <c r="VY11" s="7" t="s">
        <v>93</v>
      </c>
      <c r="VZ11" s="7" t="s">
        <v>89</v>
      </c>
      <c r="WA11" s="8" t="s">
        <v>95</v>
      </c>
      <c r="WB11" s="6">
        <v>42796</v>
      </c>
      <c r="WC11" s="7" t="s">
        <v>93</v>
      </c>
      <c r="WD11" s="7" t="s">
        <v>89</v>
      </c>
      <c r="WE11" s="8" t="s">
        <v>95</v>
      </c>
      <c r="WF11" s="6">
        <v>42796</v>
      </c>
      <c r="WG11" s="7" t="s">
        <v>93</v>
      </c>
      <c r="WH11" s="7" t="s">
        <v>89</v>
      </c>
      <c r="WI11" s="8" t="s">
        <v>95</v>
      </c>
      <c r="WJ11" s="6">
        <v>42796</v>
      </c>
      <c r="WK11" s="7" t="s">
        <v>93</v>
      </c>
      <c r="WL11" s="7" t="s">
        <v>89</v>
      </c>
      <c r="WM11" s="8" t="s">
        <v>95</v>
      </c>
      <c r="WN11" s="6">
        <v>42796</v>
      </c>
      <c r="WO11" s="7" t="s">
        <v>93</v>
      </c>
      <c r="WP11" s="7" t="s">
        <v>89</v>
      </c>
      <c r="WQ11" s="8" t="s">
        <v>95</v>
      </c>
      <c r="WR11" s="6">
        <v>42796</v>
      </c>
      <c r="WS11" s="7" t="s">
        <v>93</v>
      </c>
      <c r="WT11" s="7" t="s">
        <v>89</v>
      </c>
      <c r="WU11" s="8" t="s">
        <v>95</v>
      </c>
      <c r="WV11" s="6">
        <v>42796</v>
      </c>
      <c r="WW11" s="7" t="s">
        <v>93</v>
      </c>
      <c r="WX11" s="7" t="s">
        <v>89</v>
      </c>
      <c r="WY11" s="8" t="s">
        <v>95</v>
      </c>
      <c r="WZ11" s="6">
        <v>42796</v>
      </c>
      <c r="XA11" s="7" t="s">
        <v>93</v>
      </c>
      <c r="XB11" s="7" t="s">
        <v>89</v>
      </c>
      <c r="XC11" s="8" t="s">
        <v>95</v>
      </c>
      <c r="XD11" s="6">
        <v>42796</v>
      </c>
      <c r="XE11" s="7" t="s">
        <v>93</v>
      </c>
      <c r="XF11" s="7" t="s">
        <v>89</v>
      </c>
      <c r="XG11" s="8" t="s">
        <v>95</v>
      </c>
      <c r="XH11" s="6">
        <v>42796</v>
      </c>
      <c r="XI11" s="7" t="s">
        <v>93</v>
      </c>
      <c r="XJ11" s="7" t="s">
        <v>89</v>
      </c>
      <c r="XK11" s="8" t="s">
        <v>95</v>
      </c>
      <c r="XL11" s="6">
        <v>42796</v>
      </c>
      <c r="XM11" s="7" t="s">
        <v>93</v>
      </c>
      <c r="XN11" s="7" t="s">
        <v>89</v>
      </c>
      <c r="XO11" s="8" t="s">
        <v>95</v>
      </c>
      <c r="XP11" s="6">
        <v>42796</v>
      </c>
      <c r="XQ11" s="7" t="s">
        <v>93</v>
      </c>
      <c r="XR11" s="7" t="s">
        <v>89</v>
      </c>
      <c r="XS11" s="8" t="s">
        <v>95</v>
      </c>
      <c r="XT11" s="6">
        <v>42796</v>
      </c>
      <c r="XU11" s="7" t="s">
        <v>93</v>
      </c>
      <c r="XV11" s="7" t="s">
        <v>89</v>
      </c>
      <c r="XW11" s="8" t="s">
        <v>95</v>
      </c>
      <c r="XX11" s="6">
        <v>42796</v>
      </c>
      <c r="XY11" s="7" t="s">
        <v>93</v>
      </c>
      <c r="XZ11" s="7" t="s">
        <v>89</v>
      </c>
      <c r="YA11" s="8" t="s">
        <v>95</v>
      </c>
      <c r="YB11" s="6">
        <v>42796</v>
      </c>
      <c r="YC11" s="7" t="s">
        <v>93</v>
      </c>
      <c r="YD11" s="7" t="s">
        <v>89</v>
      </c>
      <c r="YE11" s="8" t="s">
        <v>95</v>
      </c>
      <c r="YF11" s="6">
        <v>42796</v>
      </c>
      <c r="YG11" s="7" t="s">
        <v>93</v>
      </c>
      <c r="YH11" s="7" t="s">
        <v>89</v>
      </c>
      <c r="YI11" s="8" t="s">
        <v>95</v>
      </c>
      <c r="YJ11" s="6">
        <v>42796</v>
      </c>
      <c r="YK11" s="7" t="s">
        <v>93</v>
      </c>
      <c r="YL11" s="7" t="s">
        <v>89</v>
      </c>
      <c r="YM11" s="8" t="s">
        <v>95</v>
      </c>
      <c r="YN11" s="6">
        <v>42796</v>
      </c>
      <c r="YO11" s="7" t="s">
        <v>93</v>
      </c>
      <c r="YP11" s="7" t="s">
        <v>89</v>
      </c>
      <c r="YQ11" s="8" t="s">
        <v>95</v>
      </c>
      <c r="YR11" s="6">
        <v>42796</v>
      </c>
      <c r="YS11" s="7" t="s">
        <v>93</v>
      </c>
      <c r="YT11" s="7" t="s">
        <v>89</v>
      </c>
      <c r="YU11" s="8" t="s">
        <v>95</v>
      </c>
      <c r="YV11" s="6">
        <v>42796</v>
      </c>
      <c r="YW11" s="7" t="s">
        <v>93</v>
      </c>
      <c r="YX11" s="7" t="s">
        <v>89</v>
      </c>
      <c r="YY11" s="8" t="s">
        <v>95</v>
      </c>
      <c r="YZ11" s="6">
        <v>42796</v>
      </c>
      <c r="ZA11" s="7" t="s">
        <v>93</v>
      </c>
      <c r="ZB11" s="7" t="s">
        <v>89</v>
      </c>
      <c r="ZC11" s="8" t="s">
        <v>95</v>
      </c>
      <c r="ZD11" s="6">
        <v>42796</v>
      </c>
      <c r="ZE11" s="7" t="s">
        <v>93</v>
      </c>
      <c r="ZF11" s="7" t="s">
        <v>89</v>
      </c>
      <c r="ZG11" s="8" t="s">
        <v>95</v>
      </c>
      <c r="ZH11" s="6">
        <v>42796</v>
      </c>
      <c r="ZI11" s="7" t="s">
        <v>93</v>
      </c>
      <c r="ZJ11" s="7" t="s">
        <v>89</v>
      </c>
      <c r="ZK11" s="8" t="s">
        <v>95</v>
      </c>
      <c r="ZL11" s="6">
        <v>42796</v>
      </c>
      <c r="ZM11" s="7" t="s">
        <v>93</v>
      </c>
      <c r="ZN11" s="7" t="s">
        <v>89</v>
      </c>
      <c r="ZO11" s="8" t="s">
        <v>95</v>
      </c>
      <c r="ZP11" s="6">
        <v>42796</v>
      </c>
      <c r="ZQ11" s="7" t="s">
        <v>93</v>
      </c>
      <c r="ZR11" s="7" t="s">
        <v>89</v>
      </c>
      <c r="ZS11" s="8" t="s">
        <v>95</v>
      </c>
      <c r="ZT11" s="6">
        <v>42796</v>
      </c>
      <c r="ZU11" s="7" t="s">
        <v>93</v>
      </c>
      <c r="ZV11" s="7" t="s">
        <v>89</v>
      </c>
      <c r="ZW11" s="8" t="s">
        <v>95</v>
      </c>
      <c r="ZX11" s="6">
        <v>42796</v>
      </c>
      <c r="ZY11" s="7" t="s">
        <v>93</v>
      </c>
      <c r="ZZ11" s="7" t="s">
        <v>89</v>
      </c>
      <c r="AAA11" s="8" t="s">
        <v>95</v>
      </c>
      <c r="AAB11" s="6">
        <v>42796</v>
      </c>
      <c r="AAC11" s="7" t="s">
        <v>93</v>
      </c>
      <c r="AAD11" s="7" t="s">
        <v>89</v>
      </c>
      <c r="AAE11" s="8" t="s">
        <v>95</v>
      </c>
      <c r="AAF11" s="6">
        <v>42796</v>
      </c>
      <c r="AAG11" s="7" t="s">
        <v>93</v>
      </c>
      <c r="AAH11" s="7" t="s">
        <v>89</v>
      </c>
      <c r="AAI11" s="8" t="s">
        <v>95</v>
      </c>
      <c r="AAJ11" s="6">
        <v>42796</v>
      </c>
      <c r="AAK11" s="7" t="s">
        <v>93</v>
      </c>
      <c r="AAL11" s="7" t="s">
        <v>89</v>
      </c>
      <c r="AAM11" s="8" t="s">
        <v>95</v>
      </c>
      <c r="AAN11" s="6">
        <v>42796</v>
      </c>
      <c r="AAO11" s="7" t="s">
        <v>93</v>
      </c>
      <c r="AAP11" s="7" t="s">
        <v>89</v>
      </c>
      <c r="AAQ11" s="8" t="s">
        <v>95</v>
      </c>
      <c r="AAR11" s="6">
        <v>42796</v>
      </c>
      <c r="AAS11" s="7" t="s">
        <v>93</v>
      </c>
      <c r="AAT11" s="7" t="s">
        <v>89</v>
      </c>
      <c r="AAU11" s="8" t="s">
        <v>95</v>
      </c>
      <c r="AAV11" s="6">
        <v>42796</v>
      </c>
      <c r="AAW11" s="7" t="s">
        <v>93</v>
      </c>
      <c r="AAX11" s="7" t="s">
        <v>89</v>
      </c>
      <c r="AAY11" s="8" t="s">
        <v>95</v>
      </c>
      <c r="AAZ11" s="6">
        <v>42796</v>
      </c>
      <c r="ABA11" s="7" t="s">
        <v>93</v>
      </c>
      <c r="ABB11" s="7" t="s">
        <v>89</v>
      </c>
      <c r="ABC11" s="8" t="s">
        <v>95</v>
      </c>
      <c r="ABD11" s="6">
        <v>42796</v>
      </c>
      <c r="ABE11" s="7" t="s">
        <v>93</v>
      </c>
      <c r="ABF11" s="7" t="s">
        <v>89</v>
      </c>
      <c r="ABG11" s="8" t="s">
        <v>95</v>
      </c>
      <c r="ABH11" s="6">
        <v>42796</v>
      </c>
      <c r="ABI11" s="7" t="s">
        <v>93</v>
      </c>
      <c r="ABJ11" s="7" t="s">
        <v>89</v>
      </c>
      <c r="ABK11" s="8" t="s">
        <v>95</v>
      </c>
      <c r="ABL11" s="6">
        <v>42796</v>
      </c>
      <c r="ABM11" s="7" t="s">
        <v>93</v>
      </c>
      <c r="ABN11" s="7" t="s">
        <v>89</v>
      </c>
      <c r="ABO11" s="8" t="s">
        <v>95</v>
      </c>
      <c r="ABP11" s="6">
        <v>42796</v>
      </c>
      <c r="ABQ11" s="7" t="s">
        <v>93</v>
      </c>
      <c r="ABR11" s="7" t="s">
        <v>89</v>
      </c>
      <c r="ABS11" s="8" t="s">
        <v>95</v>
      </c>
      <c r="ABT11" s="6">
        <v>42796</v>
      </c>
      <c r="ABU11" s="7" t="s">
        <v>93</v>
      </c>
      <c r="ABV11" s="7" t="s">
        <v>89</v>
      </c>
      <c r="ABW11" s="8" t="s">
        <v>95</v>
      </c>
      <c r="ABX11" s="6">
        <v>42796</v>
      </c>
      <c r="ABY11" s="7" t="s">
        <v>93</v>
      </c>
      <c r="ABZ11" s="7" t="s">
        <v>89</v>
      </c>
      <c r="ACA11" s="8" t="s">
        <v>95</v>
      </c>
      <c r="ACB11" s="6">
        <v>42796</v>
      </c>
      <c r="ACC11" s="7" t="s">
        <v>93</v>
      </c>
      <c r="ACD11" s="7" t="s">
        <v>89</v>
      </c>
      <c r="ACE11" s="8" t="s">
        <v>95</v>
      </c>
      <c r="ACF11" s="6">
        <v>42796</v>
      </c>
      <c r="ACG11" s="7" t="s">
        <v>93</v>
      </c>
      <c r="ACH11" s="7" t="s">
        <v>89</v>
      </c>
      <c r="ACI11" s="8" t="s">
        <v>95</v>
      </c>
      <c r="ACJ11" s="6">
        <v>42796</v>
      </c>
      <c r="ACK11" s="7" t="s">
        <v>93</v>
      </c>
      <c r="ACL11" s="7" t="s">
        <v>89</v>
      </c>
      <c r="ACM11" s="8" t="s">
        <v>95</v>
      </c>
      <c r="ACN11" s="6">
        <v>42796</v>
      </c>
      <c r="ACO11" s="7" t="s">
        <v>93</v>
      </c>
      <c r="ACP11" s="7" t="s">
        <v>89</v>
      </c>
      <c r="ACQ11" s="8" t="s">
        <v>95</v>
      </c>
      <c r="ACR11" s="6">
        <v>42796</v>
      </c>
      <c r="ACS11" s="7" t="s">
        <v>93</v>
      </c>
      <c r="ACT11" s="7" t="s">
        <v>89</v>
      </c>
      <c r="ACU11" s="8" t="s">
        <v>95</v>
      </c>
      <c r="ACV11" s="6">
        <v>42796</v>
      </c>
      <c r="ACW11" s="7" t="s">
        <v>93</v>
      </c>
      <c r="ACX11" s="7" t="s">
        <v>89</v>
      </c>
      <c r="ACY11" s="8" t="s">
        <v>95</v>
      </c>
      <c r="ACZ11" s="6">
        <v>42796</v>
      </c>
      <c r="ADA11" s="7" t="s">
        <v>93</v>
      </c>
      <c r="ADB11" s="7" t="s">
        <v>89</v>
      </c>
      <c r="ADC11" s="8" t="s">
        <v>95</v>
      </c>
      <c r="ADD11" s="6">
        <v>42796</v>
      </c>
      <c r="ADE11" s="7" t="s">
        <v>93</v>
      </c>
      <c r="ADF11" s="7" t="s">
        <v>89</v>
      </c>
      <c r="ADG11" s="8" t="s">
        <v>95</v>
      </c>
      <c r="ADH11" s="6">
        <v>42796</v>
      </c>
      <c r="ADI11" s="7" t="s">
        <v>93</v>
      </c>
      <c r="ADJ11" s="7" t="s">
        <v>89</v>
      </c>
      <c r="ADK11" s="8" t="s">
        <v>95</v>
      </c>
      <c r="ADL11" s="6">
        <v>42796</v>
      </c>
      <c r="ADM11" s="7" t="s">
        <v>93</v>
      </c>
      <c r="ADN11" s="7" t="s">
        <v>89</v>
      </c>
      <c r="ADO11" s="8" t="s">
        <v>95</v>
      </c>
      <c r="ADP11" s="6">
        <v>42796</v>
      </c>
      <c r="ADQ11" s="7" t="s">
        <v>93</v>
      </c>
      <c r="ADR11" s="7" t="s">
        <v>89</v>
      </c>
      <c r="ADS11" s="8" t="s">
        <v>95</v>
      </c>
      <c r="ADT11" s="6">
        <v>42796</v>
      </c>
      <c r="ADU11" s="7" t="s">
        <v>93</v>
      </c>
      <c r="ADV11" s="7" t="s">
        <v>89</v>
      </c>
      <c r="ADW11" s="8" t="s">
        <v>95</v>
      </c>
      <c r="ADX11" s="6">
        <v>42796</v>
      </c>
      <c r="ADY11" s="7" t="s">
        <v>93</v>
      </c>
      <c r="ADZ11" s="7" t="s">
        <v>89</v>
      </c>
      <c r="AEA11" s="8" t="s">
        <v>95</v>
      </c>
      <c r="AEB11" s="6">
        <v>42796</v>
      </c>
      <c r="AEC11" s="7" t="s">
        <v>93</v>
      </c>
      <c r="AED11" s="7" t="s">
        <v>89</v>
      </c>
      <c r="AEE11" s="8" t="s">
        <v>95</v>
      </c>
      <c r="AEF11" s="6">
        <v>42796</v>
      </c>
      <c r="AEG11" s="7" t="s">
        <v>93</v>
      </c>
      <c r="AEH11" s="7" t="s">
        <v>89</v>
      </c>
      <c r="AEI11" s="8" t="s">
        <v>95</v>
      </c>
      <c r="AEJ11" s="6">
        <v>42796</v>
      </c>
      <c r="AEK11" s="7" t="s">
        <v>93</v>
      </c>
      <c r="AEL11" s="7" t="s">
        <v>89</v>
      </c>
      <c r="AEM11" s="8" t="s">
        <v>95</v>
      </c>
      <c r="AEN11" s="6">
        <v>42796</v>
      </c>
      <c r="AEO11" s="7" t="s">
        <v>93</v>
      </c>
      <c r="AEP11" s="7" t="s">
        <v>89</v>
      </c>
      <c r="AEQ11" s="8" t="s">
        <v>95</v>
      </c>
      <c r="AER11" s="6">
        <v>42796</v>
      </c>
      <c r="AES11" s="7" t="s">
        <v>93</v>
      </c>
      <c r="AET11" s="7" t="s">
        <v>89</v>
      </c>
      <c r="AEU11" s="8" t="s">
        <v>95</v>
      </c>
      <c r="AEV11" s="6">
        <v>42796</v>
      </c>
      <c r="AEW11" s="7" t="s">
        <v>93</v>
      </c>
      <c r="AEX11" s="7" t="s">
        <v>89</v>
      </c>
      <c r="AEY11" s="8" t="s">
        <v>95</v>
      </c>
      <c r="AEZ11" s="6">
        <v>42796</v>
      </c>
      <c r="AFA11" s="7" t="s">
        <v>93</v>
      </c>
      <c r="AFB11" s="7" t="s">
        <v>89</v>
      </c>
      <c r="AFC11" s="8" t="s">
        <v>95</v>
      </c>
      <c r="AFD11" s="6">
        <v>42796</v>
      </c>
      <c r="AFE11" s="7" t="s">
        <v>93</v>
      </c>
      <c r="AFF11" s="7" t="s">
        <v>89</v>
      </c>
      <c r="AFG11" s="8" t="s">
        <v>95</v>
      </c>
      <c r="AFH11" s="6">
        <v>42796</v>
      </c>
      <c r="AFI11" s="7" t="s">
        <v>93</v>
      </c>
      <c r="AFJ11" s="7" t="s">
        <v>89</v>
      </c>
      <c r="AFK11" s="8" t="s">
        <v>95</v>
      </c>
      <c r="AFL11" s="6">
        <v>42796</v>
      </c>
      <c r="AFM11" s="7" t="s">
        <v>93</v>
      </c>
      <c r="AFN11" s="7" t="s">
        <v>89</v>
      </c>
      <c r="AFO11" s="8" t="s">
        <v>95</v>
      </c>
      <c r="AFP11" s="6">
        <v>42796</v>
      </c>
      <c r="AFQ11" s="7" t="s">
        <v>93</v>
      </c>
      <c r="AFR11" s="7" t="s">
        <v>89</v>
      </c>
      <c r="AFS11" s="8" t="s">
        <v>95</v>
      </c>
      <c r="AFT11" s="6">
        <v>42796</v>
      </c>
      <c r="AFU11" s="7" t="s">
        <v>93</v>
      </c>
      <c r="AFV11" s="7" t="s">
        <v>89</v>
      </c>
      <c r="AFW11" s="8" t="s">
        <v>95</v>
      </c>
      <c r="AFX11" s="6">
        <v>42796</v>
      </c>
      <c r="AFY11" s="7" t="s">
        <v>93</v>
      </c>
      <c r="AFZ11" s="7" t="s">
        <v>89</v>
      </c>
      <c r="AGA11" s="8" t="s">
        <v>95</v>
      </c>
      <c r="AGB11" s="6">
        <v>42796</v>
      </c>
      <c r="AGC11" s="7" t="s">
        <v>93</v>
      </c>
      <c r="AGD11" s="7" t="s">
        <v>89</v>
      </c>
      <c r="AGE11" s="8" t="s">
        <v>95</v>
      </c>
      <c r="AGF11" s="6">
        <v>42796</v>
      </c>
      <c r="AGG11" s="7" t="s">
        <v>93</v>
      </c>
      <c r="AGH11" s="7" t="s">
        <v>89</v>
      </c>
      <c r="AGI11" s="8" t="s">
        <v>95</v>
      </c>
      <c r="AGJ11" s="6">
        <v>42796</v>
      </c>
      <c r="AGK11" s="7" t="s">
        <v>93</v>
      </c>
      <c r="AGL11" s="7" t="s">
        <v>89</v>
      </c>
      <c r="AGM11" s="8" t="s">
        <v>95</v>
      </c>
      <c r="AGN11" s="6">
        <v>42796</v>
      </c>
      <c r="AGO11" s="7" t="s">
        <v>93</v>
      </c>
      <c r="AGP11" s="7" t="s">
        <v>89</v>
      </c>
      <c r="AGQ11" s="8" t="s">
        <v>95</v>
      </c>
      <c r="AGR11" s="6">
        <v>42796</v>
      </c>
      <c r="AGS11" s="7" t="s">
        <v>93</v>
      </c>
      <c r="AGT11" s="7" t="s">
        <v>89</v>
      </c>
      <c r="AGU11" s="8" t="s">
        <v>95</v>
      </c>
      <c r="AGV11" s="6">
        <v>42796</v>
      </c>
      <c r="AGW11" s="7" t="s">
        <v>93</v>
      </c>
      <c r="AGX11" s="7" t="s">
        <v>89</v>
      </c>
      <c r="AGY11" s="8" t="s">
        <v>95</v>
      </c>
      <c r="AGZ11" s="6">
        <v>42796</v>
      </c>
      <c r="AHA11" s="7" t="s">
        <v>93</v>
      </c>
      <c r="AHB11" s="7" t="s">
        <v>89</v>
      </c>
      <c r="AHC11" s="8" t="s">
        <v>95</v>
      </c>
      <c r="AHD11" s="6">
        <v>42796</v>
      </c>
      <c r="AHE11" s="7" t="s">
        <v>93</v>
      </c>
      <c r="AHF11" s="7" t="s">
        <v>89</v>
      </c>
      <c r="AHG11" s="8" t="s">
        <v>95</v>
      </c>
      <c r="AHH11" s="6">
        <v>42796</v>
      </c>
      <c r="AHI11" s="7" t="s">
        <v>93</v>
      </c>
      <c r="AHJ11" s="7" t="s">
        <v>89</v>
      </c>
      <c r="AHK11" s="8" t="s">
        <v>95</v>
      </c>
      <c r="AHL11" s="6">
        <v>42796</v>
      </c>
      <c r="AHM11" s="7" t="s">
        <v>93</v>
      </c>
      <c r="AHN11" s="7" t="s">
        <v>89</v>
      </c>
      <c r="AHO11" s="8" t="s">
        <v>95</v>
      </c>
      <c r="AHP11" s="6">
        <v>42796</v>
      </c>
      <c r="AHQ11" s="7" t="s">
        <v>93</v>
      </c>
      <c r="AHR11" s="7" t="s">
        <v>89</v>
      </c>
      <c r="AHS11" s="8" t="s">
        <v>95</v>
      </c>
      <c r="AHT11" s="6">
        <v>42796</v>
      </c>
      <c r="AHU11" s="7" t="s">
        <v>93</v>
      </c>
      <c r="AHV11" s="7" t="s">
        <v>89</v>
      </c>
      <c r="AHW11" s="8" t="s">
        <v>95</v>
      </c>
      <c r="AHX11" s="6">
        <v>42796</v>
      </c>
      <c r="AHY11" s="7" t="s">
        <v>93</v>
      </c>
      <c r="AHZ11" s="7" t="s">
        <v>89</v>
      </c>
      <c r="AIA11" s="8" t="s">
        <v>95</v>
      </c>
      <c r="AIB11" s="6">
        <v>42796</v>
      </c>
      <c r="AIC11" s="7" t="s">
        <v>93</v>
      </c>
      <c r="AID11" s="7" t="s">
        <v>89</v>
      </c>
      <c r="AIE11" s="8" t="s">
        <v>95</v>
      </c>
      <c r="AIF11" s="6">
        <v>42796</v>
      </c>
      <c r="AIG11" s="7" t="s">
        <v>93</v>
      </c>
      <c r="AIH11" s="7" t="s">
        <v>89</v>
      </c>
      <c r="AII11" s="8" t="s">
        <v>95</v>
      </c>
      <c r="AIJ11" s="6">
        <v>42796</v>
      </c>
      <c r="AIK11" s="7" t="s">
        <v>93</v>
      </c>
      <c r="AIL11" s="7" t="s">
        <v>89</v>
      </c>
      <c r="AIM11" s="8" t="s">
        <v>95</v>
      </c>
      <c r="AIN11" s="6">
        <v>42796</v>
      </c>
      <c r="AIO11" s="7" t="s">
        <v>93</v>
      </c>
      <c r="AIP11" s="7" t="s">
        <v>89</v>
      </c>
      <c r="AIQ11" s="8" t="s">
        <v>95</v>
      </c>
      <c r="AIR11" s="6">
        <v>42796</v>
      </c>
      <c r="AIS11" s="7" t="s">
        <v>93</v>
      </c>
      <c r="AIT11" s="7" t="s">
        <v>89</v>
      </c>
      <c r="AIU11" s="8" t="s">
        <v>95</v>
      </c>
      <c r="AIV11" s="6">
        <v>42796</v>
      </c>
      <c r="AIW11" s="7" t="s">
        <v>93</v>
      </c>
      <c r="AIX11" s="7" t="s">
        <v>89</v>
      </c>
      <c r="AIY11" s="8" t="s">
        <v>95</v>
      </c>
      <c r="AIZ11" s="6">
        <v>42796</v>
      </c>
      <c r="AJA11" s="7" t="s">
        <v>93</v>
      </c>
      <c r="AJB11" s="7" t="s">
        <v>89</v>
      </c>
      <c r="AJC11" s="8" t="s">
        <v>95</v>
      </c>
      <c r="AJD11" s="6">
        <v>42796</v>
      </c>
      <c r="AJE11" s="7" t="s">
        <v>93</v>
      </c>
      <c r="AJF11" s="7" t="s">
        <v>89</v>
      </c>
      <c r="AJG11" s="8" t="s">
        <v>95</v>
      </c>
      <c r="AJH11" s="6">
        <v>42796</v>
      </c>
      <c r="AJI11" s="7" t="s">
        <v>93</v>
      </c>
      <c r="AJJ11" s="7" t="s">
        <v>89</v>
      </c>
      <c r="AJK11" s="8" t="s">
        <v>95</v>
      </c>
      <c r="AJL11" s="6">
        <v>42796</v>
      </c>
      <c r="AJM11" s="7" t="s">
        <v>93</v>
      </c>
      <c r="AJN11" s="7" t="s">
        <v>89</v>
      </c>
      <c r="AJO11" s="8" t="s">
        <v>95</v>
      </c>
      <c r="AJP11" s="6">
        <v>42796</v>
      </c>
      <c r="AJQ11" s="7" t="s">
        <v>93</v>
      </c>
      <c r="AJR11" s="7" t="s">
        <v>89</v>
      </c>
      <c r="AJS11" s="8" t="s">
        <v>95</v>
      </c>
      <c r="AJT11" s="6">
        <v>42796</v>
      </c>
      <c r="AJU11" s="7" t="s">
        <v>93</v>
      </c>
      <c r="AJV11" s="7" t="s">
        <v>89</v>
      </c>
      <c r="AJW11" s="8" t="s">
        <v>95</v>
      </c>
      <c r="AJX11" s="6">
        <v>42796</v>
      </c>
      <c r="AJY11" s="7" t="s">
        <v>93</v>
      </c>
      <c r="AJZ11" s="7" t="s">
        <v>89</v>
      </c>
      <c r="AKA11" s="8" t="s">
        <v>95</v>
      </c>
      <c r="AKB11" s="6">
        <v>42796</v>
      </c>
      <c r="AKC11" s="7" t="s">
        <v>93</v>
      </c>
      <c r="AKD11" s="7" t="s">
        <v>89</v>
      </c>
      <c r="AKE11" s="8" t="s">
        <v>95</v>
      </c>
      <c r="AKF11" s="6">
        <v>42796</v>
      </c>
      <c r="AKG11" s="7" t="s">
        <v>93</v>
      </c>
      <c r="AKH11" s="7" t="s">
        <v>89</v>
      </c>
      <c r="AKI11" s="8" t="s">
        <v>95</v>
      </c>
      <c r="AKJ11" s="6">
        <v>42796</v>
      </c>
      <c r="AKK11" s="7" t="s">
        <v>93</v>
      </c>
      <c r="AKL11" s="7" t="s">
        <v>89</v>
      </c>
      <c r="AKM11" s="8" t="s">
        <v>95</v>
      </c>
      <c r="AKN11" s="6">
        <v>42796</v>
      </c>
      <c r="AKO11" s="7" t="s">
        <v>93</v>
      </c>
      <c r="AKP11" s="7" t="s">
        <v>89</v>
      </c>
      <c r="AKQ11" s="8" t="s">
        <v>95</v>
      </c>
      <c r="AKR11" s="6">
        <v>42796</v>
      </c>
      <c r="AKS11" s="7" t="s">
        <v>93</v>
      </c>
      <c r="AKT11" s="7" t="s">
        <v>89</v>
      </c>
      <c r="AKU11" s="8" t="s">
        <v>95</v>
      </c>
      <c r="AKV11" s="6">
        <v>42796</v>
      </c>
      <c r="AKW11" s="7" t="s">
        <v>93</v>
      </c>
      <c r="AKX11" s="7" t="s">
        <v>89</v>
      </c>
      <c r="AKY11" s="8" t="s">
        <v>95</v>
      </c>
      <c r="AKZ11" s="6">
        <v>42796</v>
      </c>
      <c r="ALA11" s="7" t="s">
        <v>93</v>
      </c>
      <c r="ALB11" s="7" t="s">
        <v>89</v>
      </c>
      <c r="ALC11" s="8" t="s">
        <v>95</v>
      </c>
      <c r="ALD11" s="6">
        <v>42796</v>
      </c>
      <c r="ALE11" s="7" t="s">
        <v>93</v>
      </c>
      <c r="ALF11" s="7" t="s">
        <v>89</v>
      </c>
      <c r="ALG11" s="8" t="s">
        <v>95</v>
      </c>
      <c r="ALH11" s="6">
        <v>42796</v>
      </c>
      <c r="ALI11" s="7" t="s">
        <v>93</v>
      </c>
      <c r="ALJ11" s="7" t="s">
        <v>89</v>
      </c>
      <c r="ALK11" s="8" t="s">
        <v>95</v>
      </c>
      <c r="ALL11" s="6">
        <v>42796</v>
      </c>
      <c r="ALM11" s="7" t="s">
        <v>93</v>
      </c>
      <c r="ALN11" s="7" t="s">
        <v>89</v>
      </c>
      <c r="ALO11" s="8" t="s">
        <v>95</v>
      </c>
      <c r="ALP11" s="6">
        <v>42796</v>
      </c>
      <c r="ALQ11" s="7" t="s">
        <v>93</v>
      </c>
      <c r="ALR11" s="7" t="s">
        <v>89</v>
      </c>
      <c r="ALS11" s="8" t="s">
        <v>95</v>
      </c>
      <c r="ALT11" s="6">
        <v>42796</v>
      </c>
      <c r="ALU11" s="7" t="s">
        <v>93</v>
      </c>
      <c r="ALV11" s="7" t="s">
        <v>89</v>
      </c>
      <c r="ALW11" s="8" t="s">
        <v>95</v>
      </c>
      <c r="ALX11" s="6">
        <v>42796</v>
      </c>
      <c r="ALY11" s="7" t="s">
        <v>93</v>
      </c>
      <c r="ALZ11" s="7" t="s">
        <v>89</v>
      </c>
      <c r="AMA11" s="8" t="s">
        <v>95</v>
      </c>
      <c r="AMB11" s="6">
        <v>42796</v>
      </c>
      <c r="AMC11" s="7" t="s">
        <v>93</v>
      </c>
      <c r="AMD11" s="7" t="s">
        <v>89</v>
      </c>
      <c r="AME11" s="8" t="s">
        <v>95</v>
      </c>
      <c r="AMF11" s="6">
        <v>42796</v>
      </c>
      <c r="AMG11" s="7" t="s">
        <v>93</v>
      </c>
      <c r="AMH11" s="7" t="s">
        <v>89</v>
      </c>
      <c r="AMI11" s="8" t="s">
        <v>95</v>
      </c>
      <c r="AMJ11" s="6">
        <v>42796</v>
      </c>
      <c r="AMK11" s="7" t="s">
        <v>93</v>
      </c>
      <c r="AML11" s="7" t="s">
        <v>89</v>
      </c>
      <c r="AMM11" s="8" t="s">
        <v>95</v>
      </c>
      <c r="AMN11" s="6">
        <v>42796</v>
      </c>
      <c r="AMO11" s="7" t="s">
        <v>93</v>
      </c>
      <c r="AMP11" s="7" t="s">
        <v>89</v>
      </c>
      <c r="AMQ11" s="8" t="s">
        <v>95</v>
      </c>
      <c r="AMR11" s="6">
        <v>42796</v>
      </c>
      <c r="AMS11" s="7" t="s">
        <v>93</v>
      </c>
      <c r="AMT11" s="7" t="s">
        <v>89</v>
      </c>
      <c r="AMU11" s="8" t="s">
        <v>95</v>
      </c>
      <c r="AMV11" s="6">
        <v>42796</v>
      </c>
      <c r="AMW11" s="7" t="s">
        <v>93</v>
      </c>
      <c r="AMX11" s="7" t="s">
        <v>89</v>
      </c>
      <c r="AMY11" s="8" t="s">
        <v>95</v>
      </c>
      <c r="AMZ11" s="6">
        <v>42796</v>
      </c>
      <c r="ANA11" s="7" t="s">
        <v>93</v>
      </c>
      <c r="ANB11" s="7" t="s">
        <v>89</v>
      </c>
      <c r="ANC11" s="8" t="s">
        <v>95</v>
      </c>
      <c r="AND11" s="6">
        <v>42796</v>
      </c>
      <c r="ANE11" s="7" t="s">
        <v>93</v>
      </c>
      <c r="ANF11" s="7" t="s">
        <v>89</v>
      </c>
      <c r="ANG11" s="8" t="s">
        <v>95</v>
      </c>
      <c r="ANH11" s="6">
        <v>42796</v>
      </c>
      <c r="ANI11" s="7" t="s">
        <v>93</v>
      </c>
      <c r="ANJ11" s="7" t="s">
        <v>89</v>
      </c>
      <c r="ANK11" s="8" t="s">
        <v>95</v>
      </c>
      <c r="ANL11" s="6">
        <v>42796</v>
      </c>
      <c r="ANM11" s="7" t="s">
        <v>93</v>
      </c>
      <c r="ANN11" s="7" t="s">
        <v>89</v>
      </c>
      <c r="ANO11" s="8" t="s">
        <v>95</v>
      </c>
      <c r="ANP11" s="6">
        <v>42796</v>
      </c>
      <c r="ANQ11" s="7" t="s">
        <v>93</v>
      </c>
      <c r="ANR11" s="7" t="s">
        <v>89</v>
      </c>
      <c r="ANS11" s="8" t="s">
        <v>95</v>
      </c>
      <c r="ANT11" s="6">
        <v>42796</v>
      </c>
      <c r="ANU11" s="7" t="s">
        <v>93</v>
      </c>
      <c r="ANV11" s="7" t="s">
        <v>89</v>
      </c>
      <c r="ANW11" s="8" t="s">
        <v>95</v>
      </c>
      <c r="ANX11" s="6">
        <v>42796</v>
      </c>
      <c r="ANY11" s="7" t="s">
        <v>93</v>
      </c>
      <c r="ANZ11" s="7" t="s">
        <v>89</v>
      </c>
      <c r="AOA11" s="8" t="s">
        <v>95</v>
      </c>
      <c r="AOB11" s="6">
        <v>42796</v>
      </c>
      <c r="AOC11" s="7" t="s">
        <v>93</v>
      </c>
      <c r="AOD11" s="7" t="s">
        <v>89</v>
      </c>
      <c r="AOE11" s="8" t="s">
        <v>95</v>
      </c>
      <c r="AOF11" s="6">
        <v>42796</v>
      </c>
      <c r="AOG11" s="7" t="s">
        <v>93</v>
      </c>
      <c r="AOH11" s="7" t="s">
        <v>89</v>
      </c>
      <c r="AOI11" s="8" t="s">
        <v>95</v>
      </c>
      <c r="AOJ11" s="6">
        <v>42796</v>
      </c>
      <c r="AOK11" s="7" t="s">
        <v>93</v>
      </c>
      <c r="AOL11" s="7" t="s">
        <v>89</v>
      </c>
      <c r="AOM11" s="8" t="s">
        <v>95</v>
      </c>
      <c r="AON11" s="6">
        <v>42796</v>
      </c>
      <c r="AOO11" s="7" t="s">
        <v>93</v>
      </c>
      <c r="AOP11" s="7" t="s">
        <v>89</v>
      </c>
      <c r="AOQ11" s="8" t="s">
        <v>95</v>
      </c>
      <c r="AOR11" s="6">
        <v>42796</v>
      </c>
      <c r="AOS11" s="7" t="s">
        <v>93</v>
      </c>
      <c r="AOT11" s="7" t="s">
        <v>89</v>
      </c>
      <c r="AOU11" s="8" t="s">
        <v>95</v>
      </c>
      <c r="AOV11" s="6">
        <v>42796</v>
      </c>
      <c r="AOW11" s="7" t="s">
        <v>93</v>
      </c>
      <c r="AOX11" s="7" t="s">
        <v>89</v>
      </c>
      <c r="AOY11" s="8" t="s">
        <v>95</v>
      </c>
      <c r="AOZ11" s="6">
        <v>42796</v>
      </c>
      <c r="APA11" s="7" t="s">
        <v>93</v>
      </c>
      <c r="APB11" s="7" t="s">
        <v>89</v>
      </c>
      <c r="APC11" s="8" t="s">
        <v>95</v>
      </c>
      <c r="APD11" s="6">
        <v>42796</v>
      </c>
      <c r="APE11" s="7" t="s">
        <v>93</v>
      </c>
      <c r="APF11" s="7" t="s">
        <v>89</v>
      </c>
      <c r="APG11" s="8" t="s">
        <v>95</v>
      </c>
      <c r="APH11" s="6">
        <v>42796</v>
      </c>
      <c r="API11" s="7" t="s">
        <v>93</v>
      </c>
      <c r="APJ11" s="7" t="s">
        <v>89</v>
      </c>
      <c r="APK11" s="8" t="s">
        <v>95</v>
      </c>
      <c r="APL11" s="6">
        <v>42796</v>
      </c>
      <c r="APM11" s="7" t="s">
        <v>93</v>
      </c>
      <c r="APN11" s="7" t="s">
        <v>89</v>
      </c>
      <c r="APO11" s="8" t="s">
        <v>95</v>
      </c>
      <c r="APP11" s="6">
        <v>42796</v>
      </c>
      <c r="APQ11" s="7" t="s">
        <v>93</v>
      </c>
      <c r="APR11" s="7" t="s">
        <v>89</v>
      </c>
      <c r="APS11" s="8" t="s">
        <v>95</v>
      </c>
      <c r="APT11" s="6">
        <v>42796</v>
      </c>
      <c r="APU11" s="7" t="s">
        <v>93</v>
      </c>
      <c r="APV11" s="7" t="s">
        <v>89</v>
      </c>
      <c r="APW11" s="8" t="s">
        <v>95</v>
      </c>
      <c r="APX11" s="6">
        <v>42796</v>
      </c>
      <c r="APY11" s="7" t="s">
        <v>93</v>
      </c>
      <c r="APZ11" s="7" t="s">
        <v>89</v>
      </c>
      <c r="AQA11" s="8" t="s">
        <v>95</v>
      </c>
      <c r="AQB11" s="6">
        <v>42796</v>
      </c>
      <c r="AQC11" s="7" t="s">
        <v>93</v>
      </c>
      <c r="AQD11" s="7" t="s">
        <v>89</v>
      </c>
      <c r="AQE11" s="8" t="s">
        <v>95</v>
      </c>
      <c r="AQF11" s="6">
        <v>42796</v>
      </c>
      <c r="AQG11" s="7" t="s">
        <v>93</v>
      </c>
      <c r="AQH11" s="7" t="s">
        <v>89</v>
      </c>
      <c r="AQI11" s="8" t="s">
        <v>95</v>
      </c>
      <c r="AQJ11" s="6">
        <v>42796</v>
      </c>
      <c r="AQK11" s="7" t="s">
        <v>93</v>
      </c>
      <c r="AQL11" s="7" t="s">
        <v>89</v>
      </c>
      <c r="AQM11" s="8" t="s">
        <v>95</v>
      </c>
      <c r="AQN11" s="6">
        <v>42796</v>
      </c>
      <c r="AQO11" s="7" t="s">
        <v>93</v>
      </c>
      <c r="AQP11" s="7" t="s">
        <v>89</v>
      </c>
      <c r="AQQ11" s="8" t="s">
        <v>95</v>
      </c>
      <c r="AQR11" s="6">
        <v>42796</v>
      </c>
      <c r="AQS11" s="7" t="s">
        <v>93</v>
      </c>
      <c r="AQT11" s="7" t="s">
        <v>89</v>
      </c>
      <c r="AQU11" s="8" t="s">
        <v>95</v>
      </c>
      <c r="AQV11" s="6">
        <v>42796</v>
      </c>
      <c r="AQW11" s="7" t="s">
        <v>93</v>
      </c>
      <c r="AQX11" s="7" t="s">
        <v>89</v>
      </c>
      <c r="AQY11" s="8" t="s">
        <v>95</v>
      </c>
      <c r="AQZ11" s="6">
        <v>42796</v>
      </c>
      <c r="ARA11" s="7" t="s">
        <v>93</v>
      </c>
      <c r="ARB11" s="7" t="s">
        <v>89</v>
      </c>
      <c r="ARC11" s="8" t="s">
        <v>95</v>
      </c>
      <c r="ARD11" s="6">
        <v>42796</v>
      </c>
      <c r="ARE11" s="7" t="s">
        <v>93</v>
      </c>
      <c r="ARF11" s="7" t="s">
        <v>89</v>
      </c>
      <c r="ARG11" s="8" t="s">
        <v>95</v>
      </c>
      <c r="ARH11" s="6">
        <v>42796</v>
      </c>
      <c r="ARI11" s="7" t="s">
        <v>93</v>
      </c>
      <c r="ARJ11" s="7" t="s">
        <v>89</v>
      </c>
      <c r="ARK11" s="8" t="s">
        <v>95</v>
      </c>
      <c r="ARL11" s="6">
        <v>42796</v>
      </c>
      <c r="ARM11" s="7" t="s">
        <v>93</v>
      </c>
      <c r="ARN11" s="7" t="s">
        <v>89</v>
      </c>
      <c r="ARO11" s="8" t="s">
        <v>95</v>
      </c>
      <c r="ARP11" s="6">
        <v>42796</v>
      </c>
      <c r="ARQ11" s="7" t="s">
        <v>93</v>
      </c>
      <c r="ARR11" s="7" t="s">
        <v>89</v>
      </c>
      <c r="ARS11" s="8" t="s">
        <v>95</v>
      </c>
      <c r="ART11" s="6">
        <v>42796</v>
      </c>
      <c r="ARU11" s="7" t="s">
        <v>93</v>
      </c>
      <c r="ARV11" s="7" t="s">
        <v>89</v>
      </c>
      <c r="ARW11" s="8" t="s">
        <v>95</v>
      </c>
      <c r="ARX11" s="6">
        <v>42796</v>
      </c>
      <c r="ARY11" s="7" t="s">
        <v>93</v>
      </c>
      <c r="ARZ11" s="7" t="s">
        <v>89</v>
      </c>
      <c r="ASA11" s="8" t="s">
        <v>95</v>
      </c>
      <c r="ASB11" s="6">
        <v>42796</v>
      </c>
      <c r="ASC11" s="7" t="s">
        <v>93</v>
      </c>
      <c r="ASD11" s="7" t="s">
        <v>89</v>
      </c>
      <c r="ASE11" s="8" t="s">
        <v>95</v>
      </c>
      <c r="ASF11" s="6">
        <v>42796</v>
      </c>
      <c r="ASG11" s="7" t="s">
        <v>93</v>
      </c>
      <c r="ASH11" s="7" t="s">
        <v>89</v>
      </c>
      <c r="ASI11" s="8" t="s">
        <v>95</v>
      </c>
      <c r="ASJ11" s="6">
        <v>42796</v>
      </c>
      <c r="ASK11" s="7" t="s">
        <v>93</v>
      </c>
      <c r="ASL11" s="7" t="s">
        <v>89</v>
      </c>
      <c r="ASM11" s="8" t="s">
        <v>95</v>
      </c>
      <c r="ASN11" s="6">
        <v>42796</v>
      </c>
      <c r="ASO11" s="7" t="s">
        <v>93</v>
      </c>
      <c r="ASP11" s="7" t="s">
        <v>89</v>
      </c>
      <c r="ASQ11" s="8" t="s">
        <v>95</v>
      </c>
      <c r="ASR11" s="6">
        <v>42796</v>
      </c>
      <c r="ASS11" s="7" t="s">
        <v>93</v>
      </c>
      <c r="AST11" s="7" t="s">
        <v>89</v>
      </c>
      <c r="ASU11" s="8" t="s">
        <v>95</v>
      </c>
      <c r="ASV11" s="6">
        <v>42796</v>
      </c>
      <c r="ASW11" s="7" t="s">
        <v>93</v>
      </c>
      <c r="ASX11" s="7" t="s">
        <v>89</v>
      </c>
      <c r="ASY11" s="8" t="s">
        <v>95</v>
      </c>
      <c r="ASZ11" s="6">
        <v>42796</v>
      </c>
      <c r="ATA11" s="7" t="s">
        <v>93</v>
      </c>
      <c r="ATB11" s="7" t="s">
        <v>89</v>
      </c>
      <c r="ATC11" s="8" t="s">
        <v>95</v>
      </c>
      <c r="ATD11" s="6">
        <v>42796</v>
      </c>
      <c r="ATE11" s="7" t="s">
        <v>93</v>
      </c>
      <c r="ATF11" s="7" t="s">
        <v>89</v>
      </c>
      <c r="ATG11" s="8" t="s">
        <v>95</v>
      </c>
      <c r="ATH11" s="6">
        <v>42796</v>
      </c>
      <c r="ATI11" s="7" t="s">
        <v>93</v>
      </c>
      <c r="ATJ11" s="7" t="s">
        <v>89</v>
      </c>
      <c r="ATK11" s="8" t="s">
        <v>95</v>
      </c>
      <c r="ATL11" s="6">
        <v>42796</v>
      </c>
      <c r="ATM11" s="7" t="s">
        <v>93</v>
      </c>
      <c r="ATN11" s="7" t="s">
        <v>89</v>
      </c>
      <c r="ATO11" s="8" t="s">
        <v>95</v>
      </c>
      <c r="ATP11" s="6">
        <v>42796</v>
      </c>
      <c r="ATQ11" s="7" t="s">
        <v>93</v>
      </c>
      <c r="ATR11" s="7" t="s">
        <v>89</v>
      </c>
      <c r="ATS11" s="8" t="s">
        <v>95</v>
      </c>
      <c r="ATT11" s="6">
        <v>42796</v>
      </c>
      <c r="ATU11" s="7" t="s">
        <v>93</v>
      </c>
      <c r="ATV11" s="7" t="s">
        <v>89</v>
      </c>
      <c r="ATW11" s="8" t="s">
        <v>95</v>
      </c>
      <c r="ATX11" s="6">
        <v>42796</v>
      </c>
      <c r="ATY11" s="7" t="s">
        <v>93</v>
      </c>
      <c r="ATZ11" s="7" t="s">
        <v>89</v>
      </c>
      <c r="AUA11" s="8" t="s">
        <v>95</v>
      </c>
      <c r="AUB11" s="6">
        <v>42796</v>
      </c>
      <c r="AUC11" s="7" t="s">
        <v>93</v>
      </c>
      <c r="AUD11" s="7" t="s">
        <v>89</v>
      </c>
      <c r="AUE11" s="8" t="s">
        <v>95</v>
      </c>
      <c r="AUF11" s="6">
        <v>42796</v>
      </c>
      <c r="AUG11" s="7" t="s">
        <v>93</v>
      </c>
      <c r="AUH11" s="7" t="s">
        <v>89</v>
      </c>
      <c r="AUI11" s="8" t="s">
        <v>95</v>
      </c>
      <c r="AUJ11" s="6">
        <v>42796</v>
      </c>
      <c r="AUK11" s="7" t="s">
        <v>93</v>
      </c>
      <c r="AUL11" s="7" t="s">
        <v>89</v>
      </c>
      <c r="AUM11" s="8" t="s">
        <v>95</v>
      </c>
      <c r="AUN11" s="6">
        <v>42796</v>
      </c>
      <c r="AUO11" s="7" t="s">
        <v>93</v>
      </c>
      <c r="AUP11" s="7" t="s">
        <v>89</v>
      </c>
      <c r="AUQ11" s="8" t="s">
        <v>95</v>
      </c>
      <c r="AUR11" s="6">
        <v>42796</v>
      </c>
      <c r="AUS11" s="7" t="s">
        <v>93</v>
      </c>
      <c r="AUT11" s="7" t="s">
        <v>89</v>
      </c>
      <c r="AUU11" s="8" t="s">
        <v>95</v>
      </c>
      <c r="AUV11" s="6">
        <v>42796</v>
      </c>
      <c r="AUW11" s="7" t="s">
        <v>93</v>
      </c>
      <c r="AUX11" s="7" t="s">
        <v>89</v>
      </c>
      <c r="AUY11" s="8" t="s">
        <v>95</v>
      </c>
      <c r="AUZ11" s="6">
        <v>42796</v>
      </c>
      <c r="AVA11" s="7" t="s">
        <v>93</v>
      </c>
      <c r="AVB11" s="7" t="s">
        <v>89</v>
      </c>
      <c r="AVC11" s="8" t="s">
        <v>95</v>
      </c>
      <c r="AVD11" s="6">
        <v>42796</v>
      </c>
      <c r="AVE11" s="7" t="s">
        <v>93</v>
      </c>
      <c r="AVF11" s="7" t="s">
        <v>89</v>
      </c>
      <c r="AVG11" s="8" t="s">
        <v>95</v>
      </c>
      <c r="AVH11" s="6">
        <v>42796</v>
      </c>
      <c r="AVI11" s="7" t="s">
        <v>93</v>
      </c>
      <c r="AVJ11" s="7" t="s">
        <v>89</v>
      </c>
      <c r="AVK11" s="8" t="s">
        <v>95</v>
      </c>
      <c r="AVL11" s="6">
        <v>42796</v>
      </c>
      <c r="AVM11" s="7" t="s">
        <v>93</v>
      </c>
      <c r="AVN11" s="7" t="s">
        <v>89</v>
      </c>
      <c r="AVO11" s="8" t="s">
        <v>95</v>
      </c>
      <c r="AVP11" s="6">
        <v>42796</v>
      </c>
      <c r="AVQ11" s="7" t="s">
        <v>93</v>
      </c>
      <c r="AVR11" s="7" t="s">
        <v>89</v>
      </c>
      <c r="AVS11" s="8" t="s">
        <v>95</v>
      </c>
      <c r="AVT11" s="6">
        <v>42796</v>
      </c>
      <c r="AVU11" s="7" t="s">
        <v>93</v>
      </c>
      <c r="AVV11" s="7" t="s">
        <v>89</v>
      </c>
      <c r="AVW11" s="8" t="s">
        <v>95</v>
      </c>
      <c r="AVX11" s="6">
        <v>42796</v>
      </c>
      <c r="AVY11" s="7" t="s">
        <v>93</v>
      </c>
      <c r="AVZ11" s="7" t="s">
        <v>89</v>
      </c>
      <c r="AWA11" s="8" t="s">
        <v>95</v>
      </c>
      <c r="AWB11" s="6">
        <v>42796</v>
      </c>
      <c r="AWC11" s="7" t="s">
        <v>93</v>
      </c>
      <c r="AWD11" s="7" t="s">
        <v>89</v>
      </c>
      <c r="AWE11" s="8" t="s">
        <v>95</v>
      </c>
      <c r="AWF11" s="6">
        <v>42796</v>
      </c>
      <c r="AWG11" s="7" t="s">
        <v>93</v>
      </c>
      <c r="AWH11" s="7" t="s">
        <v>89</v>
      </c>
      <c r="AWI11" s="8" t="s">
        <v>95</v>
      </c>
      <c r="AWJ11" s="6">
        <v>42796</v>
      </c>
      <c r="AWK11" s="7" t="s">
        <v>93</v>
      </c>
      <c r="AWL11" s="7" t="s">
        <v>89</v>
      </c>
      <c r="AWM11" s="8" t="s">
        <v>95</v>
      </c>
      <c r="AWN11" s="6">
        <v>42796</v>
      </c>
      <c r="AWO11" s="7" t="s">
        <v>93</v>
      </c>
      <c r="AWP11" s="7" t="s">
        <v>89</v>
      </c>
      <c r="AWQ11" s="8" t="s">
        <v>95</v>
      </c>
      <c r="AWR11" s="6">
        <v>42796</v>
      </c>
      <c r="AWS11" s="7" t="s">
        <v>93</v>
      </c>
      <c r="AWT11" s="7" t="s">
        <v>89</v>
      </c>
      <c r="AWU11" s="8" t="s">
        <v>95</v>
      </c>
      <c r="AWV11" s="6">
        <v>42796</v>
      </c>
      <c r="AWW11" s="7" t="s">
        <v>93</v>
      </c>
      <c r="AWX11" s="7" t="s">
        <v>89</v>
      </c>
      <c r="AWY11" s="8" t="s">
        <v>95</v>
      </c>
      <c r="AWZ11" s="6">
        <v>42796</v>
      </c>
      <c r="AXA11" s="7" t="s">
        <v>93</v>
      </c>
      <c r="AXB11" s="7" t="s">
        <v>89</v>
      </c>
      <c r="AXC11" s="8" t="s">
        <v>95</v>
      </c>
      <c r="AXD11" s="6">
        <v>42796</v>
      </c>
      <c r="AXE11" s="7" t="s">
        <v>93</v>
      </c>
      <c r="AXF11" s="7" t="s">
        <v>89</v>
      </c>
      <c r="AXG11" s="8" t="s">
        <v>95</v>
      </c>
      <c r="AXH11" s="6">
        <v>42796</v>
      </c>
      <c r="AXI11" s="7" t="s">
        <v>93</v>
      </c>
      <c r="AXJ11" s="7" t="s">
        <v>89</v>
      </c>
      <c r="AXK11" s="8" t="s">
        <v>95</v>
      </c>
      <c r="AXL11" s="6">
        <v>42796</v>
      </c>
      <c r="AXM11" s="7" t="s">
        <v>93</v>
      </c>
      <c r="AXN11" s="7" t="s">
        <v>89</v>
      </c>
      <c r="AXO11" s="8" t="s">
        <v>95</v>
      </c>
      <c r="AXP11" s="6">
        <v>42796</v>
      </c>
      <c r="AXQ11" s="7" t="s">
        <v>93</v>
      </c>
      <c r="AXR11" s="7" t="s">
        <v>89</v>
      </c>
      <c r="AXS11" s="8" t="s">
        <v>95</v>
      </c>
      <c r="AXT11" s="6">
        <v>42796</v>
      </c>
      <c r="AXU11" s="7" t="s">
        <v>93</v>
      </c>
      <c r="AXV11" s="7" t="s">
        <v>89</v>
      </c>
      <c r="AXW11" s="8" t="s">
        <v>95</v>
      </c>
      <c r="AXX11" s="6">
        <v>42796</v>
      </c>
      <c r="AXY11" s="7" t="s">
        <v>93</v>
      </c>
      <c r="AXZ11" s="7" t="s">
        <v>89</v>
      </c>
      <c r="AYA11" s="8" t="s">
        <v>95</v>
      </c>
      <c r="AYB11" s="6">
        <v>42796</v>
      </c>
      <c r="AYC11" s="7" t="s">
        <v>93</v>
      </c>
      <c r="AYD11" s="7" t="s">
        <v>89</v>
      </c>
      <c r="AYE11" s="8" t="s">
        <v>95</v>
      </c>
      <c r="AYF11" s="6">
        <v>42796</v>
      </c>
      <c r="AYG11" s="7" t="s">
        <v>93</v>
      </c>
      <c r="AYH11" s="7" t="s">
        <v>89</v>
      </c>
      <c r="AYI11" s="8" t="s">
        <v>95</v>
      </c>
      <c r="AYJ11" s="6">
        <v>42796</v>
      </c>
      <c r="AYK11" s="7" t="s">
        <v>93</v>
      </c>
      <c r="AYL11" s="7" t="s">
        <v>89</v>
      </c>
      <c r="AYM11" s="8" t="s">
        <v>95</v>
      </c>
      <c r="AYN11" s="6">
        <v>42796</v>
      </c>
      <c r="AYO11" s="7" t="s">
        <v>93</v>
      </c>
      <c r="AYP11" s="7" t="s">
        <v>89</v>
      </c>
      <c r="AYQ11" s="8" t="s">
        <v>95</v>
      </c>
      <c r="AYR11" s="6">
        <v>42796</v>
      </c>
      <c r="AYS11" s="7" t="s">
        <v>93</v>
      </c>
      <c r="AYT11" s="7" t="s">
        <v>89</v>
      </c>
      <c r="AYU11" s="8" t="s">
        <v>95</v>
      </c>
      <c r="AYV11" s="6">
        <v>42796</v>
      </c>
      <c r="AYW11" s="7" t="s">
        <v>93</v>
      </c>
      <c r="AYX11" s="7" t="s">
        <v>89</v>
      </c>
      <c r="AYY11" s="8" t="s">
        <v>95</v>
      </c>
      <c r="AYZ11" s="6">
        <v>42796</v>
      </c>
      <c r="AZA11" s="7" t="s">
        <v>93</v>
      </c>
      <c r="AZB11" s="7" t="s">
        <v>89</v>
      </c>
      <c r="AZC11" s="8" t="s">
        <v>95</v>
      </c>
      <c r="AZD11" s="6">
        <v>42796</v>
      </c>
      <c r="AZE11" s="7" t="s">
        <v>93</v>
      </c>
      <c r="AZF11" s="7" t="s">
        <v>89</v>
      </c>
      <c r="AZG11" s="8" t="s">
        <v>95</v>
      </c>
      <c r="AZH11" s="6">
        <v>42796</v>
      </c>
      <c r="AZI11" s="7" t="s">
        <v>93</v>
      </c>
      <c r="AZJ11" s="7" t="s">
        <v>89</v>
      </c>
      <c r="AZK11" s="8" t="s">
        <v>95</v>
      </c>
      <c r="AZL11" s="6">
        <v>42796</v>
      </c>
      <c r="AZM11" s="7" t="s">
        <v>93</v>
      </c>
      <c r="AZN11" s="7" t="s">
        <v>89</v>
      </c>
      <c r="AZO11" s="8" t="s">
        <v>95</v>
      </c>
      <c r="AZP11" s="6">
        <v>42796</v>
      </c>
      <c r="AZQ11" s="7" t="s">
        <v>93</v>
      </c>
      <c r="AZR11" s="7" t="s">
        <v>89</v>
      </c>
      <c r="AZS11" s="8" t="s">
        <v>95</v>
      </c>
      <c r="AZT11" s="6">
        <v>42796</v>
      </c>
      <c r="AZU11" s="7" t="s">
        <v>93</v>
      </c>
      <c r="AZV11" s="7" t="s">
        <v>89</v>
      </c>
      <c r="AZW11" s="8" t="s">
        <v>95</v>
      </c>
      <c r="AZX11" s="6">
        <v>42796</v>
      </c>
      <c r="AZY11" s="7" t="s">
        <v>93</v>
      </c>
      <c r="AZZ11" s="7" t="s">
        <v>89</v>
      </c>
      <c r="BAA11" s="8" t="s">
        <v>95</v>
      </c>
      <c r="BAB11" s="6">
        <v>42796</v>
      </c>
      <c r="BAC11" s="7" t="s">
        <v>93</v>
      </c>
      <c r="BAD11" s="7" t="s">
        <v>89</v>
      </c>
      <c r="BAE11" s="8" t="s">
        <v>95</v>
      </c>
      <c r="BAF11" s="6">
        <v>42796</v>
      </c>
      <c r="BAG11" s="7" t="s">
        <v>93</v>
      </c>
      <c r="BAH11" s="7" t="s">
        <v>89</v>
      </c>
      <c r="BAI11" s="8" t="s">
        <v>95</v>
      </c>
      <c r="BAJ11" s="6">
        <v>42796</v>
      </c>
      <c r="BAK11" s="7" t="s">
        <v>93</v>
      </c>
      <c r="BAL11" s="7" t="s">
        <v>89</v>
      </c>
      <c r="BAM11" s="8" t="s">
        <v>95</v>
      </c>
      <c r="BAN11" s="6">
        <v>42796</v>
      </c>
      <c r="BAO11" s="7" t="s">
        <v>93</v>
      </c>
      <c r="BAP11" s="7" t="s">
        <v>89</v>
      </c>
      <c r="BAQ11" s="8" t="s">
        <v>95</v>
      </c>
      <c r="BAR11" s="6">
        <v>42796</v>
      </c>
      <c r="BAS11" s="7" t="s">
        <v>93</v>
      </c>
      <c r="BAT11" s="7" t="s">
        <v>89</v>
      </c>
      <c r="BAU11" s="8" t="s">
        <v>95</v>
      </c>
      <c r="BAV11" s="6">
        <v>42796</v>
      </c>
      <c r="BAW11" s="7" t="s">
        <v>93</v>
      </c>
      <c r="BAX11" s="7" t="s">
        <v>89</v>
      </c>
      <c r="BAY11" s="8" t="s">
        <v>95</v>
      </c>
      <c r="BAZ11" s="6">
        <v>42796</v>
      </c>
      <c r="BBA11" s="7" t="s">
        <v>93</v>
      </c>
      <c r="BBB11" s="7" t="s">
        <v>89</v>
      </c>
      <c r="BBC11" s="8" t="s">
        <v>95</v>
      </c>
      <c r="BBD11" s="6">
        <v>42796</v>
      </c>
      <c r="BBE11" s="7" t="s">
        <v>93</v>
      </c>
      <c r="BBF11" s="7" t="s">
        <v>89</v>
      </c>
      <c r="BBG11" s="8" t="s">
        <v>95</v>
      </c>
      <c r="BBH11" s="6">
        <v>42796</v>
      </c>
      <c r="BBI11" s="7" t="s">
        <v>93</v>
      </c>
      <c r="BBJ11" s="7" t="s">
        <v>89</v>
      </c>
      <c r="BBK11" s="8" t="s">
        <v>95</v>
      </c>
      <c r="BBL11" s="6">
        <v>42796</v>
      </c>
      <c r="BBM11" s="7" t="s">
        <v>93</v>
      </c>
      <c r="BBN11" s="7" t="s">
        <v>89</v>
      </c>
      <c r="BBO11" s="8" t="s">
        <v>95</v>
      </c>
      <c r="BBP11" s="6">
        <v>42796</v>
      </c>
      <c r="BBQ11" s="7" t="s">
        <v>93</v>
      </c>
      <c r="BBR11" s="7" t="s">
        <v>89</v>
      </c>
      <c r="BBS11" s="8" t="s">
        <v>95</v>
      </c>
      <c r="BBT11" s="6">
        <v>42796</v>
      </c>
      <c r="BBU11" s="7" t="s">
        <v>93</v>
      </c>
      <c r="BBV11" s="7" t="s">
        <v>89</v>
      </c>
      <c r="BBW11" s="8" t="s">
        <v>95</v>
      </c>
      <c r="BBX11" s="6">
        <v>42796</v>
      </c>
      <c r="BBY11" s="7" t="s">
        <v>93</v>
      </c>
      <c r="BBZ11" s="7" t="s">
        <v>89</v>
      </c>
      <c r="BCA11" s="8" t="s">
        <v>95</v>
      </c>
      <c r="BCB11" s="6">
        <v>42796</v>
      </c>
      <c r="BCC11" s="7" t="s">
        <v>93</v>
      </c>
      <c r="BCD11" s="7" t="s">
        <v>89</v>
      </c>
      <c r="BCE11" s="8" t="s">
        <v>95</v>
      </c>
      <c r="BCF11" s="6">
        <v>42796</v>
      </c>
      <c r="BCG11" s="7" t="s">
        <v>93</v>
      </c>
      <c r="BCH11" s="7" t="s">
        <v>89</v>
      </c>
      <c r="BCI11" s="8" t="s">
        <v>95</v>
      </c>
      <c r="BCJ11" s="6">
        <v>42796</v>
      </c>
      <c r="BCK11" s="7" t="s">
        <v>93</v>
      </c>
      <c r="BCL11" s="7" t="s">
        <v>89</v>
      </c>
      <c r="BCM11" s="8" t="s">
        <v>95</v>
      </c>
      <c r="BCN11" s="6">
        <v>42796</v>
      </c>
      <c r="BCO11" s="7" t="s">
        <v>93</v>
      </c>
      <c r="BCP11" s="7" t="s">
        <v>89</v>
      </c>
      <c r="BCQ11" s="8" t="s">
        <v>95</v>
      </c>
      <c r="BCR11" s="6">
        <v>42796</v>
      </c>
      <c r="BCS11" s="7" t="s">
        <v>93</v>
      </c>
      <c r="BCT11" s="7" t="s">
        <v>89</v>
      </c>
      <c r="BCU11" s="8" t="s">
        <v>95</v>
      </c>
      <c r="BCV11" s="6">
        <v>42796</v>
      </c>
      <c r="BCW11" s="7" t="s">
        <v>93</v>
      </c>
      <c r="BCX11" s="7" t="s">
        <v>89</v>
      </c>
      <c r="BCY11" s="8" t="s">
        <v>95</v>
      </c>
      <c r="BCZ11" s="6">
        <v>42796</v>
      </c>
      <c r="BDA11" s="7" t="s">
        <v>93</v>
      </c>
      <c r="BDB11" s="7" t="s">
        <v>89</v>
      </c>
      <c r="BDC11" s="8" t="s">
        <v>95</v>
      </c>
      <c r="BDD11" s="6">
        <v>42796</v>
      </c>
      <c r="BDE11" s="7" t="s">
        <v>93</v>
      </c>
      <c r="BDF11" s="7" t="s">
        <v>89</v>
      </c>
      <c r="BDG11" s="8" t="s">
        <v>95</v>
      </c>
      <c r="BDH11" s="6">
        <v>42796</v>
      </c>
      <c r="BDI11" s="7" t="s">
        <v>93</v>
      </c>
      <c r="BDJ11" s="7" t="s">
        <v>89</v>
      </c>
      <c r="BDK11" s="8" t="s">
        <v>95</v>
      </c>
      <c r="BDL11" s="6">
        <v>42796</v>
      </c>
      <c r="BDM11" s="7" t="s">
        <v>93</v>
      </c>
      <c r="BDN11" s="7" t="s">
        <v>89</v>
      </c>
      <c r="BDO11" s="8" t="s">
        <v>95</v>
      </c>
      <c r="BDP11" s="6">
        <v>42796</v>
      </c>
      <c r="BDQ11" s="7" t="s">
        <v>93</v>
      </c>
      <c r="BDR11" s="7" t="s">
        <v>89</v>
      </c>
      <c r="BDS11" s="8" t="s">
        <v>95</v>
      </c>
      <c r="BDT11" s="6">
        <v>42796</v>
      </c>
      <c r="BDU11" s="7" t="s">
        <v>93</v>
      </c>
      <c r="BDV11" s="7" t="s">
        <v>89</v>
      </c>
      <c r="BDW11" s="8" t="s">
        <v>95</v>
      </c>
      <c r="BDX11" s="6">
        <v>42796</v>
      </c>
      <c r="BDY11" s="7" t="s">
        <v>93</v>
      </c>
      <c r="BDZ11" s="7" t="s">
        <v>89</v>
      </c>
      <c r="BEA11" s="8" t="s">
        <v>95</v>
      </c>
      <c r="BEB11" s="6">
        <v>42796</v>
      </c>
      <c r="BEC11" s="7" t="s">
        <v>93</v>
      </c>
      <c r="BED11" s="7" t="s">
        <v>89</v>
      </c>
      <c r="BEE11" s="8" t="s">
        <v>95</v>
      </c>
      <c r="BEF11" s="6">
        <v>42796</v>
      </c>
      <c r="BEG11" s="7" t="s">
        <v>93</v>
      </c>
      <c r="BEH11" s="7" t="s">
        <v>89</v>
      </c>
      <c r="BEI11" s="8" t="s">
        <v>95</v>
      </c>
      <c r="BEJ11" s="6">
        <v>42796</v>
      </c>
      <c r="BEK11" s="7" t="s">
        <v>93</v>
      </c>
      <c r="BEL11" s="7" t="s">
        <v>89</v>
      </c>
      <c r="BEM11" s="8" t="s">
        <v>95</v>
      </c>
      <c r="BEN11" s="6">
        <v>42796</v>
      </c>
      <c r="BEO11" s="7" t="s">
        <v>93</v>
      </c>
      <c r="BEP11" s="7" t="s">
        <v>89</v>
      </c>
      <c r="BEQ11" s="8" t="s">
        <v>95</v>
      </c>
      <c r="BER11" s="6">
        <v>42796</v>
      </c>
      <c r="BES11" s="7" t="s">
        <v>93</v>
      </c>
      <c r="BET11" s="7" t="s">
        <v>89</v>
      </c>
      <c r="BEU11" s="8" t="s">
        <v>95</v>
      </c>
      <c r="BEV11" s="6">
        <v>42796</v>
      </c>
      <c r="BEW11" s="7" t="s">
        <v>93</v>
      </c>
      <c r="BEX11" s="7" t="s">
        <v>89</v>
      </c>
      <c r="BEY11" s="8" t="s">
        <v>95</v>
      </c>
      <c r="BEZ11" s="6">
        <v>42796</v>
      </c>
      <c r="BFA11" s="7" t="s">
        <v>93</v>
      </c>
      <c r="BFB11" s="7" t="s">
        <v>89</v>
      </c>
      <c r="BFC11" s="8" t="s">
        <v>95</v>
      </c>
      <c r="BFD11" s="6">
        <v>42796</v>
      </c>
      <c r="BFE11" s="7" t="s">
        <v>93</v>
      </c>
      <c r="BFF11" s="7" t="s">
        <v>89</v>
      </c>
      <c r="BFG11" s="8" t="s">
        <v>95</v>
      </c>
      <c r="BFH11" s="6">
        <v>42796</v>
      </c>
      <c r="BFI11" s="7" t="s">
        <v>93</v>
      </c>
      <c r="BFJ11" s="7" t="s">
        <v>89</v>
      </c>
      <c r="BFK11" s="8" t="s">
        <v>95</v>
      </c>
      <c r="BFL11" s="6">
        <v>42796</v>
      </c>
      <c r="BFM11" s="7" t="s">
        <v>93</v>
      </c>
      <c r="BFN11" s="7" t="s">
        <v>89</v>
      </c>
      <c r="BFO11" s="8" t="s">
        <v>95</v>
      </c>
      <c r="BFP11" s="6">
        <v>42796</v>
      </c>
      <c r="BFQ11" s="7" t="s">
        <v>93</v>
      </c>
      <c r="BFR11" s="7" t="s">
        <v>89</v>
      </c>
      <c r="BFS11" s="8" t="s">
        <v>95</v>
      </c>
      <c r="BFT11" s="6">
        <v>42796</v>
      </c>
      <c r="BFU11" s="7" t="s">
        <v>93</v>
      </c>
      <c r="BFV11" s="7" t="s">
        <v>89</v>
      </c>
      <c r="BFW11" s="8" t="s">
        <v>95</v>
      </c>
      <c r="BFX11" s="6">
        <v>42796</v>
      </c>
      <c r="BFY11" s="7" t="s">
        <v>93</v>
      </c>
      <c r="BFZ11" s="7" t="s">
        <v>89</v>
      </c>
      <c r="BGA11" s="8" t="s">
        <v>95</v>
      </c>
      <c r="BGB11" s="6">
        <v>42796</v>
      </c>
      <c r="BGC11" s="7" t="s">
        <v>93</v>
      </c>
      <c r="BGD11" s="7" t="s">
        <v>89</v>
      </c>
      <c r="BGE11" s="8" t="s">
        <v>95</v>
      </c>
      <c r="BGF11" s="6">
        <v>42796</v>
      </c>
      <c r="BGG11" s="7" t="s">
        <v>93</v>
      </c>
      <c r="BGH11" s="7" t="s">
        <v>89</v>
      </c>
      <c r="BGI11" s="8" t="s">
        <v>95</v>
      </c>
      <c r="BGJ11" s="6">
        <v>42796</v>
      </c>
      <c r="BGK11" s="7" t="s">
        <v>93</v>
      </c>
      <c r="BGL11" s="7" t="s">
        <v>89</v>
      </c>
      <c r="BGM11" s="8" t="s">
        <v>95</v>
      </c>
      <c r="BGN11" s="6">
        <v>42796</v>
      </c>
      <c r="BGO11" s="7" t="s">
        <v>93</v>
      </c>
      <c r="BGP11" s="7" t="s">
        <v>89</v>
      </c>
      <c r="BGQ11" s="8" t="s">
        <v>95</v>
      </c>
      <c r="BGR11" s="6">
        <v>42796</v>
      </c>
      <c r="BGS11" s="7" t="s">
        <v>93</v>
      </c>
      <c r="BGT11" s="7" t="s">
        <v>89</v>
      </c>
      <c r="BGU11" s="8" t="s">
        <v>95</v>
      </c>
      <c r="BGV11" s="6">
        <v>42796</v>
      </c>
      <c r="BGW11" s="7" t="s">
        <v>93</v>
      </c>
      <c r="BGX11" s="7" t="s">
        <v>89</v>
      </c>
      <c r="BGY11" s="8" t="s">
        <v>95</v>
      </c>
      <c r="BGZ11" s="6">
        <v>42796</v>
      </c>
      <c r="BHA11" s="7" t="s">
        <v>93</v>
      </c>
      <c r="BHB11" s="7" t="s">
        <v>89</v>
      </c>
      <c r="BHC11" s="8" t="s">
        <v>95</v>
      </c>
      <c r="BHD11" s="6">
        <v>42796</v>
      </c>
      <c r="BHE11" s="7" t="s">
        <v>93</v>
      </c>
      <c r="BHF11" s="7" t="s">
        <v>89</v>
      </c>
      <c r="BHG11" s="8" t="s">
        <v>95</v>
      </c>
      <c r="BHH11" s="6">
        <v>42796</v>
      </c>
      <c r="BHI11" s="7" t="s">
        <v>93</v>
      </c>
      <c r="BHJ11" s="7" t="s">
        <v>89</v>
      </c>
      <c r="BHK11" s="8" t="s">
        <v>95</v>
      </c>
      <c r="BHL11" s="6">
        <v>42796</v>
      </c>
      <c r="BHM11" s="7" t="s">
        <v>93</v>
      </c>
      <c r="BHN11" s="7" t="s">
        <v>89</v>
      </c>
      <c r="BHO11" s="8" t="s">
        <v>95</v>
      </c>
      <c r="BHP11" s="6">
        <v>42796</v>
      </c>
      <c r="BHQ11" s="7" t="s">
        <v>93</v>
      </c>
      <c r="BHR11" s="7" t="s">
        <v>89</v>
      </c>
      <c r="BHS11" s="8" t="s">
        <v>95</v>
      </c>
      <c r="BHT11" s="6">
        <v>42796</v>
      </c>
      <c r="BHU11" s="7" t="s">
        <v>93</v>
      </c>
      <c r="BHV11" s="7" t="s">
        <v>89</v>
      </c>
      <c r="BHW11" s="8" t="s">
        <v>95</v>
      </c>
      <c r="BHX11" s="6">
        <v>42796</v>
      </c>
      <c r="BHY11" s="7" t="s">
        <v>93</v>
      </c>
      <c r="BHZ11" s="7" t="s">
        <v>89</v>
      </c>
      <c r="BIA11" s="8" t="s">
        <v>95</v>
      </c>
      <c r="BIB11" s="6">
        <v>42796</v>
      </c>
      <c r="BIC11" s="7" t="s">
        <v>93</v>
      </c>
      <c r="BID11" s="7" t="s">
        <v>89</v>
      </c>
      <c r="BIE11" s="8" t="s">
        <v>95</v>
      </c>
      <c r="BIF11" s="6">
        <v>42796</v>
      </c>
      <c r="BIG11" s="7" t="s">
        <v>93</v>
      </c>
      <c r="BIH11" s="7" t="s">
        <v>89</v>
      </c>
      <c r="BII11" s="8" t="s">
        <v>95</v>
      </c>
      <c r="BIJ11" s="6">
        <v>42796</v>
      </c>
      <c r="BIK11" s="7" t="s">
        <v>93</v>
      </c>
      <c r="BIL11" s="7" t="s">
        <v>89</v>
      </c>
      <c r="BIM11" s="8" t="s">
        <v>95</v>
      </c>
      <c r="BIN11" s="6">
        <v>42796</v>
      </c>
      <c r="BIO11" s="7" t="s">
        <v>93</v>
      </c>
      <c r="BIP11" s="7" t="s">
        <v>89</v>
      </c>
      <c r="BIQ11" s="8" t="s">
        <v>95</v>
      </c>
      <c r="BIR11" s="6">
        <v>42796</v>
      </c>
      <c r="BIS11" s="7" t="s">
        <v>93</v>
      </c>
      <c r="BIT11" s="7" t="s">
        <v>89</v>
      </c>
      <c r="BIU11" s="8" t="s">
        <v>95</v>
      </c>
      <c r="BIV11" s="6">
        <v>42796</v>
      </c>
      <c r="BIW11" s="7" t="s">
        <v>93</v>
      </c>
      <c r="BIX11" s="7" t="s">
        <v>89</v>
      </c>
      <c r="BIY11" s="8" t="s">
        <v>95</v>
      </c>
      <c r="BIZ11" s="6">
        <v>42796</v>
      </c>
      <c r="BJA11" s="7" t="s">
        <v>93</v>
      </c>
      <c r="BJB11" s="7" t="s">
        <v>89</v>
      </c>
      <c r="BJC11" s="8" t="s">
        <v>95</v>
      </c>
      <c r="BJD11" s="6">
        <v>42796</v>
      </c>
      <c r="BJE11" s="7" t="s">
        <v>93</v>
      </c>
      <c r="BJF11" s="7" t="s">
        <v>89</v>
      </c>
      <c r="BJG11" s="8" t="s">
        <v>95</v>
      </c>
      <c r="BJH11" s="6">
        <v>42796</v>
      </c>
      <c r="BJI11" s="7" t="s">
        <v>93</v>
      </c>
      <c r="BJJ11" s="7" t="s">
        <v>89</v>
      </c>
      <c r="BJK11" s="8" t="s">
        <v>95</v>
      </c>
      <c r="BJL11" s="6">
        <v>42796</v>
      </c>
      <c r="BJM11" s="7" t="s">
        <v>93</v>
      </c>
      <c r="BJN11" s="7" t="s">
        <v>89</v>
      </c>
      <c r="BJO11" s="8" t="s">
        <v>95</v>
      </c>
      <c r="BJP11" s="6">
        <v>42796</v>
      </c>
      <c r="BJQ11" s="7" t="s">
        <v>93</v>
      </c>
      <c r="BJR11" s="7" t="s">
        <v>89</v>
      </c>
      <c r="BJS11" s="8" t="s">
        <v>95</v>
      </c>
      <c r="BJT11" s="6">
        <v>42796</v>
      </c>
      <c r="BJU11" s="7" t="s">
        <v>93</v>
      </c>
      <c r="BJV11" s="7" t="s">
        <v>89</v>
      </c>
      <c r="BJW11" s="8" t="s">
        <v>95</v>
      </c>
      <c r="BJX11" s="6">
        <v>42796</v>
      </c>
      <c r="BJY11" s="7" t="s">
        <v>93</v>
      </c>
      <c r="BJZ11" s="7" t="s">
        <v>89</v>
      </c>
      <c r="BKA11" s="8" t="s">
        <v>95</v>
      </c>
      <c r="BKB11" s="6">
        <v>42796</v>
      </c>
      <c r="BKC11" s="7" t="s">
        <v>93</v>
      </c>
      <c r="BKD11" s="7" t="s">
        <v>89</v>
      </c>
      <c r="BKE11" s="8" t="s">
        <v>95</v>
      </c>
      <c r="BKF11" s="6">
        <v>42796</v>
      </c>
      <c r="BKG11" s="7" t="s">
        <v>93</v>
      </c>
      <c r="BKH11" s="7" t="s">
        <v>89</v>
      </c>
      <c r="BKI11" s="8" t="s">
        <v>95</v>
      </c>
      <c r="BKJ11" s="6">
        <v>42796</v>
      </c>
      <c r="BKK11" s="7" t="s">
        <v>93</v>
      </c>
      <c r="BKL11" s="7" t="s">
        <v>89</v>
      </c>
      <c r="BKM11" s="8" t="s">
        <v>95</v>
      </c>
      <c r="BKN11" s="6">
        <v>42796</v>
      </c>
      <c r="BKO11" s="7" t="s">
        <v>93</v>
      </c>
      <c r="BKP11" s="7" t="s">
        <v>89</v>
      </c>
      <c r="BKQ11" s="8" t="s">
        <v>95</v>
      </c>
      <c r="BKR11" s="6">
        <v>42796</v>
      </c>
      <c r="BKS11" s="7" t="s">
        <v>93</v>
      </c>
      <c r="BKT11" s="7" t="s">
        <v>89</v>
      </c>
      <c r="BKU11" s="8" t="s">
        <v>95</v>
      </c>
      <c r="BKV11" s="6">
        <v>42796</v>
      </c>
      <c r="BKW11" s="7" t="s">
        <v>93</v>
      </c>
      <c r="BKX11" s="7" t="s">
        <v>89</v>
      </c>
      <c r="BKY11" s="8" t="s">
        <v>95</v>
      </c>
      <c r="BKZ11" s="6">
        <v>42796</v>
      </c>
      <c r="BLA11" s="7" t="s">
        <v>93</v>
      </c>
      <c r="BLB11" s="7" t="s">
        <v>89</v>
      </c>
      <c r="BLC11" s="8" t="s">
        <v>95</v>
      </c>
      <c r="BLD11" s="6">
        <v>42796</v>
      </c>
      <c r="BLE11" s="7" t="s">
        <v>93</v>
      </c>
      <c r="BLF11" s="7" t="s">
        <v>89</v>
      </c>
      <c r="BLG11" s="8" t="s">
        <v>95</v>
      </c>
      <c r="BLH11" s="6">
        <v>42796</v>
      </c>
      <c r="BLI11" s="7" t="s">
        <v>93</v>
      </c>
      <c r="BLJ11" s="7" t="s">
        <v>89</v>
      </c>
      <c r="BLK11" s="8" t="s">
        <v>95</v>
      </c>
      <c r="BLL11" s="6">
        <v>42796</v>
      </c>
      <c r="BLM11" s="7" t="s">
        <v>93</v>
      </c>
      <c r="BLN11" s="7" t="s">
        <v>89</v>
      </c>
      <c r="BLO11" s="8" t="s">
        <v>95</v>
      </c>
      <c r="BLP11" s="6">
        <v>42796</v>
      </c>
      <c r="BLQ11" s="7" t="s">
        <v>93</v>
      </c>
      <c r="BLR11" s="7" t="s">
        <v>89</v>
      </c>
      <c r="BLS11" s="8" t="s">
        <v>95</v>
      </c>
      <c r="BLT11" s="6">
        <v>42796</v>
      </c>
      <c r="BLU11" s="7" t="s">
        <v>93</v>
      </c>
      <c r="BLV11" s="7" t="s">
        <v>89</v>
      </c>
      <c r="BLW11" s="8" t="s">
        <v>95</v>
      </c>
      <c r="BLX11" s="6">
        <v>42796</v>
      </c>
      <c r="BLY11" s="7" t="s">
        <v>93</v>
      </c>
      <c r="BLZ11" s="7" t="s">
        <v>89</v>
      </c>
      <c r="BMA11" s="8" t="s">
        <v>95</v>
      </c>
      <c r="BMB11" s="6">
        <v>42796</v>
      </c>
      <c r="BMC11" s="7" t="s">
        <v>93</v>
      </c>
      <c r="BMD11" s="7" t="s">
        <v>89</v>
      </c>
      <c r="BME11" s="8" t="s">
        <v>95</v>
      </c>
      <c r="BMF11" s="6">
        <v>42796</v>
      </c>
      <c r="BMG11" s="7" t="s">
        <v>93</v>
      </c>
      <c r="BMH11" s="7" t="s">
        <v>89</v>
      </c>
      <c r="BMI11" s="8" t="s">
        <v>95</v>
      </c>
      <c r="BMJ11" s="6">
        <v>42796</v>
      </c>
      <c r="BMK11" s="7" t="s">
        <v>93</v>
      </c>
      <c r="BML11" s="7" t="s">
        <v>89</v>
      </c>
      <c r="BMM11" s="8" t="s">
        <v>95</v>
      </c>
      <c r="BMN11" s="6">
        <v>42796</v>
      </c>
      <c r="BMO11" s="7" t="s">
        <v>93</v>
      </c>
      <c r="BMP11" s="7" t="s">
        <v>89</v>
      </c>
      <c r="BMQ11" s="8" t="s">
        <v>95</v>
      </c>
      <c r="BMR11" s="6">
        <v>42796</v>
      </c>
      <c r="BMS11" s="7" t="s">
        <v>93</v>
      </c>
      <c r="BMT11" s="7" t="s">
        <v>89</v>
      </c>
      <c r="BMU11" s="8" t="s">
        <v>95</v>
      </c>
      <c r="BMV11" s="6">
        <v>42796</v>
      </c>
      <c r="BMW11" s="7" t="s">
        <v>93</v>
      </c>
      <c r="BMX11" s="7" t="s">
        <v>89</v>
      </c>
      <c r="BMY11" s="8" t="s">
        <v>95</v>
      </c>
      <c r="BMZ11" s="6">
        <v>42796</v>
      </c>
      <c r="BNA11" s="7" t="s">
        <v>93</v>
      </c>
      <c r="BNB11" s="7" t="s">
        <v>89</v>
      </c>
      <c r="BNC11" s="8" t="s">
        <v>95</v>
      </c>
      <c r="BND11" s="6">
        <v>42796</v>
      </c>
      <c r="BNE11" s="7" t="s">
        <v>93</v>
      </c>
      <c r="BNF11" s="7" t="s">
        <v>89</v>
      </c>
      <c r="BNG11" s="8" t="s">
        <v>95</v>
      </c>
      <c r="BNH11" s="6">
        <v>42796</v>
      </c>
      <c r="BNI11" s="7" t="s">
        <v>93</v>
      </c>
      <c r="BNJ11" s="7" t="s">
        <v>89</v>
      </c>
      <c r="BNK11" s="8" t="s">
        <v>95</v>
      </c>
      <c r="BNL11" s="6">
        <v>42796</v>
      </c>
      <c r="BNM11" s="7" t="s">
        <v>93</v>
      </c>
      <c r="BNN11" s="7" t="s">
        <v>89</v>
      </c>
      <c r="BNO11" s="8" t="s">
        <v>95</v>
      </c>
      <c r="BNP11" s="6">
        <v>42796</v>
      </c>
      <c r="BNQ11" s="7" t="s">
        <v>93</v>
      </c>
      <c r="BNR11" s="7" t="s">
        <v>89</v>
      </c>
      <c r="BNS11" s="8" t="s">
        <v>95</v>
      </c>
      <c r="BNT11" s="6">
        <v>42796</v>
      </c>
      <c r="BNU11" s="7" t="s">
        <v>93</v>
      </c>
      <c r="BNV11" s="7" t="s">
        <v>89</v>
      </c>
      <c r="BNW11" s="8" t="s">
        <v>95</v>
      </c>
      <c r="BNX11" s="6">
        <v>42796</v>
      </c>
      <c r="BNY11" s="7" t="s">
        <v>93</v>
      </c>
      <c r="BNZ11" s="7" t="s">
        <v>89</v>
      </c>
      <c r="BOA11" s="8" t="s">
        <v>95</v>
      </c>
      <c r="BOB11" s="6">
        <v>42796</v>
      </c>
      <c r="BOC11" s="7" t="s">
        <v>93</v>
      </c>
      <c r="BOD11" s="7" t="s">
        <v>89</v>
      </c>
      <c r="BOE11" s="8" t="s">
        <v>95</v>
      </c>
      <c r="BOF11" s="6">
        <v>42796</v>
      </c>
      <c r="BOG11" s="7" t="s">
        <v>93</v>
      </c>
      <c r="BOH11" s="7" t="s">
        <v>89</v>
      </c>
      <c r="BOI11" s="8" t="s">
        <v>95</v>
      </c>
      <c r="BOJ11" s="6">
        <v>42796</v>
      </c>
      <c r="BOK11" s="7" t="s">
        <v>93</v>
      </c>
      <c r="BOL11" s="7" t="s">
        <v>89</v>
      </c>
      <c r="BOM11" s="8" t="s">
        <v>95</v>
      </c>
      <c r="BON11" s="6">
        <v>42796</v>
      </c>
      <c r="BOO11" s="7" t="s">
        <v>93</v>
      </c>
      <c r="BOP11" s="7" t="s">
        <v>89</v>
      </c>
      <c r="BOQ11" s="8" t="s">
        <v>95</v>
      </c>
      <c r="BOR11" s="6">
        <v>42796</v>
      </c>
      <c r="BOS11" s="7" t="s">
        <v>93</v>
      </c>
      <c r="BOT11" s="7" t="s">
        <v>89</v>
      </c>
      <c r="BOU11" s="8" t="s">
        <v>95</v>
      </c>
      <c r="BOV11" s="6">
        <v>42796</v>
      </c>
      <c r="BOW11" s="7" t="s">
        <v>93</v>
      </c>
      <c r="BOX11" s="7" t="s">
        <v>89</v>
      </c>
      <c r="BOY11" s="8" t="s">
        <v>95</v>
      </c>
      <c r="BOZ11" s="6">
        <v>42796</v>
      </c>
      <c r="BPA11" s="7" t="s">
        <v>93</v>
      </c>
      <c r="BPB11" s="7" t="s">
        <v>89</v>
      </c>
      <c r="BPC11" s="8" t="s">
        <v>95</v>
      </c>
      <c r="BPD11" s="6">
        <v>42796</v>
      </c>
      <c r="BPE11" s="7" t="s">
        <v>93</v>
      </c>
      <c r="BPF11" s="7" t="s">
        <v>89</v>
      </c>
      <c r="BPG11" s="8" t="s">
        <v>95</v>
      </c>
      <c r="BPH11" s="6">
        <v>42796</v>
      </c>
      <c r="BPI11" s="7" t="s">
        <v>93</v>
      </c>
      <c r="BPJ11" s="7" t="s">
        <v>89</v>
      </c>
      <c r="BPK11" s="8" t="s">
        <v>95</v>
      </c>
      <c r="BPL11" s="6">
        <v>42796</v>
      </c>
      <c r="BPM11" s="7" t="s">
        <v>93</v>
      </c>
      <c r="BPN11" s="7" t="s">
        <v>89</v>
      </c>
      <c r="BPO11" s="8" t="s">
        <v>95</v>
      </c>
      <c r="BPP11" s="6">
        <v>42796</v>
      </c>
      <c r="BPQ11" s="7" t="s">
        <v>93</v>
      </c>
      <c r="BPR11" s="7" t="s">
        <v>89</v>
      </c>
      <c r="BPS11" s="8" t="s">
        <v>95</v>
      </c>
      <c r="BPT11" s="6">
        <v>42796</v>
      </c>
      <c r="BPU11" s="7" t="s">
        <v>93</v>
      </c>
      <c r="BPV11" s="7" t="s">
        <v>89</v>
      </c>
      <c r="BPW11" s="8" t="s">
        <v>95</v>
      </c>
      <c r="BPX11" s="6">
        <v>42796</v>
      </c>
      <c r="BPY11" s="7" t="s">
        <v>93</v>
      </c>
      <c r="BPZ11" s="7" t="s">
        <v>89</v>
      </c>
      <c r="BQA11" s="8" t="s">
        <v>95</v>
      </c>
      <c r="BQB11" s="6">
        <v>42796</v>
      </c>
      <c r="BQC11" s="7" t="s">
        <v>93</v>
      </c>
      <c r="BQD11" s="7" t="s">
        <v>89</v>
      </c>
      <c r="BQE11" s="8" t="s">
        <v>95</v>
      </c>
      <c r="BQF11" s="6">
        <v>42796</v>
      </c>
      <c r="BQG11" s="7" t="s">
        <v>93</v>
      </c>
      <c r="BQH11" s="7" t="s">
        <v>89</v>
      </c>
      <c r="BQI11" s="8" t="s">
        <v>95</v>
      </c>
      <c r="BQJ11" s="6">
        <v>42796</v>
      </c>
      <c r="BQK11" s="7" t="s">
        <v>93</v>
      </c>
      <c r="BQL11" s="7" t="s">
        <v>89</v>
      </c>
      <c r="BQM11" s="8" t="s">
        <v>95</v>
      </c>
      <c r="BQN11" s="6">
        <v>42796</v>
      </c>
      <c r="BQO11" s="7" t="s">
        <v>93</v>
      </c>
      <c r="BQP11" s="7" t="s">
        <v>89</v>
      </c>
      <c r="BQQ11" s="8" t="s">
        <v>95</v>
      </c>
      <c r="BQR11" s="6">
        <v>42796</v>
      </c>
      <c r="BQS11" s="7" t="s">
        <v>93</v>
      </c>
      <c r="BQT11" s="7" t="s">
        <v>89</v>
      </c>
      <c r="BQU11" s="8" t="s">
        <v>95</v>
      </c>
      <c r="BQV11" s="6">
        <v>42796</v>
      </c>
      <c r="BQW11" s="7" t="s">
        <v>93</v>
      </c>
      <c r="BQX11" s="7" t="s">
        <v>89</v>
      </c>
      <c r="BQY11" s="8" t="s">
        <v>95</v>
      </c>
      <c r="BQZ11" s="6">
        <v>42796</v>
      </c>
      <c r="BRA11" s="7" t="s">
        <v>93</v>
      </c>
      <c r="BRB11" s="7" t="s">
        <v>89</v>
      </c>
      <c r="BRC11" s="8" t="s">
        <v>95</v>
      </c>
      <c r="BRD11" s="6">
        <v>42796</v>
      </c>
      <c r="BRE11" s="7" t="s">
        <v>93</v>
      </c>
      <c r="BRF11" s="7" t="s">
        <v>89</v>
      </c>
      <c r="BRG11" s="8" t="s">
        <v>95</v>
      </c>
      <c r="BRH11" s="6">
        <v>42796</v>
      </c>
      <c r="BRI11" s="7" t="s">
        <v>93</v>
      </c>
      <c r="BRJ11" s="7" t="s">
        <v>89</v>
      </c>
      <c r="BRK11" s="8" t="s">
        <v>95</v>
      </c>
      <c r="BRL11" s="6">
        <v>42796</v>
      </c>
      <c r="BRM11" s="7" t="s">
        <v>93</v>
      </c>
      <c r="BRN11" s="7" t="s">
        <v>89</v>
      </c>
      <c r="BRO11" s="8" t="s">
        <v>95</v>
      </c>
      <c r="BRP11" s="6">
        <v>42796</v>
      </c>
      <c r="BRQ11" s="7" t="s">
        <v>93</v>
      </c>
      <c r="BRR11" s="7" t="s">
        <v>89</v>
      </c>
      <c r="BRS11" s="8" t="s">
        <v>95</v>
      </c>
      <c r="BRT11" s="6">
        <v>42796</v>
      </c>
      <c r="BRU11" s="7" t="s">
        <v>93</v>
      </c>
      <c r="BRV11" s="7" t="s">
        <v>89</v>
      </c>
      <c r="BRW11" s="8" t="s">
        <v>95</v>
      </c>
      <c r="BRX11" s="6">
        <v>42796</v>
      </c>
      <c r="BRY11" s="7" t="s">
        <v>93</v>
      </c>
      <c r="BRZ11" s="7" t="s">
        <v>89</v>
      </c>
      <c r="BSA11" s="8" t="s">
        <v>95</v>
      </c>
      <c r="BSB11" s="6">
        <v>42796</v>
      </c>
      <c r="BSC11" s="7" t="s">
        <v>93</v>
      </c>
      <c r="BSD11" s="7" t="s">
        <v>89</v>
      </c>
      <c r="BSE11" s="8" t="s">
        <v>95</v>
      </c>
      <c r="BSF11" s="6">
        <v>42796</v>
      </c>
      <c r="BSG11" s="7" t="s">
        <v>93</v>
      </c>
      <c r="BSH11" s="7" t="s">
        <v>89</v>
      </c>
      <c r="BSI11" s="8" t="s">
        <v>95</v>
      </c>
      <c r="BSJ11" s="6">
        <v>42796</v>
      </c>
      <c r="BSK11" s="7" t="s">
        <v>93</v>
      </c>
      <c r="BSL11" s="7" t="s">
        <v>89</v>
      </c>
      <c r="BSM11" s="8" t="s">
        <v>95</v>
      </c>
      <c r="BSN11" s="6">
        <v>42796</v>
      </c>
      <c r="BSO11" s="7" t="s">
        <v>93</v>
      </c>
      <c r="BSP11" s="7" t="s">
        <v>89</v>
      </c>
      <c r="BSQ11" s="8" t="s">
        <v>95</v>
      </c>
      <c r="BSR11" s="6">
        <v>42796</v>
      </c>
      <c r="BSS11" s="7" t="s">
        <v>93</v>
      </c>
      <c r="BST11" s="7" t="s">
        <v>89</v>
      </c>
      <c r="BSU11" s="8" t="s">
        <v>95</v>
      </c>
      <c r="BSV11" s="6">
        <v>42796</v>
      </c>
      <c r="BSW11" s="7" t="s">
        <v>93</v>
      </c>
      <c r="BSX11" s="7" t="s">
        <v>89</v>
      </c>
      <c r="BSY11" s="8" t="s">
        <v>95</v>
      </c>
      <c r="BSZ11" s="6">
        <v>42796</v>
      </c>
      <c r="BTA11" s="7" t="s">
        <v>93</v>
      </c>
      <c r="BTB11" s="7" t="s">
        <v>89</v>
      </c>
      <c r="BTC11" s="8" t="s">
        <v>95</v>
      </c>
      <c r="BTD11" s="6">
        <v>42796</v>
      </c>
      <c r="BTE11" s="7" t="s">
        <v>93</v>
      </c>
      <c r="BTF11" s="7" t="s">
        <v>89</v>
      </c>
      <c r="BTG11" s="8" t="s">
        <v>95</v>
      </c>
      <c r="BTH11" s="6">
        <v>42796</v>
      </c>
      <c r="BTI11" s="7" t="s">
        <v>93</v>
      </c>
      <c r="BTJ11" s="7" t="s">
        <v>89</v>
      </c>
      <c r="BTK11" s="8" t="s">
        <v>95</v>
      </c>
      <c r="BTL11" s="6">
        <v>42796</v>
      </c>
      <c r="BTM11" s="7" t="s">
        <v>93</v>
      </c>
      <c r="BTN11" s="7" t="s">
        <v>89</v>
      </c>
      <c r="BTO11" s="8" t="s">
        <v>95</v>
      </c>
      <c r="BTP11" s="6">
        <v>42796</v>
      </c>
      <c r="BTQ11" s="7" t="s">
        <v>93</v>
      </c>
      <c r="BTR11" s="7" t="s">
        <v>89</v>
      </c>
      <c r="BTS11" s="8" t="s">
        <v>95</v>
      </c>
      <c r="BTT11" s="6">
        <v>42796</v>
      </c>
      <c r="BTU11" s="7" t="s">
        <v>93</v>
      </c>
      <c r="BTV11" s="7" t="s">
        <v>89</v>
      </c>
      <c r="BTW11" s="8" t="s">
        <v>95</v>
      </c>
      <c r="BTX11" s="6">
        <v>42796</v>
      </c>
      <c r="BTY11" s="7" t="s">
        <v>93</v>
      </c>
      <c r="BTZ11" s="7" t="s">
        <v>89</v>
      </c>
      <c r="BUA11" s="8" t="s">
        <v>95</v>
      </c>
      <c r="BUB11" s="6">
        <v>42796</v>
      </c>
      <c r="BUC11" s="7" t="s">
        <v>93</v>
      </c>
      <c r="BUD11" s="7" t="s">
        <v>89</v>
      </c>
      <c r="BUE11" s="8" t="s">
        <v>95</v>
      </c>
      <c r="BUF11" s="6">
        <v>42796</v>
      </c>
      <c r="BUG11" s="7" t="s">
        <v>93</v>
      </c>
      <c r="BUH11" s="7" t="s">
        <v>89</v>
      </c>
      <c r="BUI11" s="8" t="s">
        <v>95</v>
      </c>
      <c r="BUJ11" s="6">
        <v>42796</v>
      </c>
      <c r="BUK11" s="7" t="s">
        <v>93</v>
      </c>
      <c r="BUL11" s="7" t="s">
        <v>89</v>
      </c>
      <c r="BUM11" s="8" t="s">
        <v>95</v>
      </c>
      <c r="BUN11" s="6">
        <v>42796</v>
      </c>
      <c r="BUO11" s="7" t="s">
        <v>93</v>
      </c>
      <c r="BUP11" s="7" t="s">
        <v>89</v>
      </c>
      <c r="BUQ11" s="8" t="s">
        <v>95</v>
      </c>
      <c r="BUR11" s="6">
        <v>42796</v>
      </c>
      <c r="BUS11" s="7" t="s">
        <v>93</v>
      </c>
      <c r="BUT11" s="7" t="s">
        <v>89</v>
      </c>
      <c r="BUU11" s="8" t="s">
        <v>95</v>
      </c>
      <c r="BUV11" s="6">
        <v>42796</v>
      </c>
      <c r="BUW11" s="7" t="s">
        <v>93</v>
      </c>
      <c r="BUX11" s="7" t="s">
        <v>89</v>
      </c>
      <c r="BUY11" s="8" t="s">
        <v>95</v>
      </c>
      <c r="BUZ11" s="6">
        <v>42796</v>
      </c>
      <c r="BVA11" s="7" t="s">
        <v>93</v>
      </c>
      <c r="BVB11" s="7" t="s">
        <v>89</v>
      </c>
      <c r="BVC11" s="8" t="s">
        <v>95</v>
      </c>
      <c r="BVD11" s="6">
        <v>42796</v>
      </c>
      <c r="BVE11" s="7" t="s">
        <v>93</v>
      </c>
      <c r="BVF11" s="7" t="s">
        <v>89</v>
      </c>
      <c r="BVG11" s="8" t="s">
        <v>95</v>
      </c>
      <c r="BVH11" s="6">
        <v>42796</v>
      </c>
      <c r="BVI11" s="7" t="s">
        <v>93</v>
      </c>
      <c r="BVJ11" s="7" t="s">
        <v>89</v>
      </c>
      <c r="BVK11" s="8" t="s">
        <v>95</v>
      </c>
      <c r="BVL11" s="6">
        <v>42796</v>
      </c>
      <c r="BVM11" s="7" t="s">
        <v>93</v>
      </c>
      <c r="BVN11" s="7" t="s">
        <v>89</v>
      </c>
      <c r="BVO11" s="8" t="s">
        <v>95</v>
      </c>
      <c r="BVP11" s="6">
        <v>42796</v>
      </c>
      <c r="BVQ11" s="7" t="s">
        <v>93</v>
      </c>
      <c r="BVR11" s="7" t="s">
        <v>89</v>
      </c>
      <c r="BVS11" s="8" t="s">
        <v>95</v>
      </c>
      <c r="BVT11" s="6">
        <v>42796</v>
      </c>
      <c r="BVU11" s="7" t="s">
        <v>93</v>
      </c>
      <c r="BVV11" s="7" t="s">
        <v>89</v>
      </c>
      <c r="BVW11" s="8" t="s">
        <v>95</v>
      </c>
      <c r="BVX11" s="6">
        <v>42796</v>
      </c>
      <c r="BVY11" s="7" t="s">
        <v>93</v>
      </c>
      <c r="BVZ11" s="7" t="s">
        <v>89</v>
      </c>
      <c r="BWA11" s="8" t="s">
        <v>95</v>
      </c>
      <c r="BWB11" s="6">
        <v>42796</v>
      </c>
      <c r="BWC11" s="7" t="s">
        <v>93</v>
      </c>
      <c r="BWD11" s="7" t="s">
        <v>89</v>
      </c>
      <c r="BWE11" s="8" t="s">
        <v>95</v>
      </c>
      <c r="BWF11" s="6">
        <v>42796</v>
      </c>
      <c r="BWG11" s="7" t="s">
        <v>93</v>
      </c>
      <c r="BWH11" s="7" t="s">
        <v>89</v>
      </c>
      <c r="BWI11" s="8" t="s">
        <v>95</v>
      </c>
      <c r="BWJ11" s="6">
        <v>42796</v>
      </c>
      <c r="BWK11" s="7" t="s">
        <v>93</v>
      </c>
      <c r="BWL11" s="7" t="s">
        <v>89</v>
      </c>
      <c r="BWM11" s="8" t="s">
        <v>95</v>
      </c>
      <c r="BWN11" s="6">
        <v>42796</v>
      </c>
      <c r="BWO11" s="7" t="s">
        <v>93</v>
      </c>
      <c r="BWP11" s="7" t="s">
        <v>89</v>
      </c>
      <c r="BWQ11" s="8" t="s">
        <v>95</v>
      </c>
      <c r="BWR11" s="6">
        <v>42796</v>
      </c>
      <c r="BWS11" s="7" t="s">
        <v>93</v>
      </c>
      <c r="BWT11" s="7" t="s">
        <v>89</v>
      </c>
      <c r="BWU11" s="8" t="s">
        <v>95</v>
      </c>
      <c r="BWV11" s="6">
        <v>42796</v>
      </c>
      <c r="BWW11" s="7" t="s">
        <v>93</v>
      </c>
      <c r="BWX11" s="7" t="s">
        <v>89</v>
      </c>
      <c r="BWY11" s="8" t="s">
        <v>95</v>
      </c>
      <c r="BWZ11" s="6">
        <v>42796</v>
      </c>
      <c r="BXA11" s="7" t="s">
        <v>93</v>
      </c>
      <c r="BXB11" s="7" t="s">
        <v>89</v>
      </c>
      <c r="BXC11" s="8" t="s">
        <v>95</v>
      </c>
      <c r="BXD11" s="6">
        <v>42796</v>
      </c>
      <c r="BXE11" s="7" t="s">
        <v>93</v>
      </c>
      <c r="BXF11" s="7" t="s">
        <v>89</v>
      </c>
      <c r="BXG11" s="8" t="s">
        <v>95</v>
      </c>
      <c r="BXH11" s="6">
        <v>42796</v>
      </c>
      <c r="BXI11" s="7" t="s">
        <v>93</v>
      </c>
      <c r="BXJ11" s="7" t="s">
        <v>89</v>
      </c>
      <c r="BXK11" s="8" t="s">
        <v>95</v>
      </c>
      <c r="BXL11" s="6">
        <v>42796</v>
      </c>
      <c r="BXM11" s="7" t="s">
        <v>93</v>
      </c>
      <c r="BXN11" s="7" t="s">
        <v>89</v>
      </c>
      <c r="BXO11" s="8" t="s">
        <v>95</v>
      </c>
      <c r="BXP11" s="6">
        <v>42796</v>
      </c>
      <c r="BXQ11" s="7" t="s">
        <v>93</v>
      </c>
      <c r="BXR11" s="7" t="s">
        <v>89</v>
      </c>
      <c r="BXS11" s="8" t="s">
        <v>95</v>
      </c>
      <c r="BXT11" s="6">
        <v>42796</v>
      </c>
      <c r="BXU11" s="7" t="s">
        <v>93</v>
      </c>
      <c r="BXV11" s="7" t="s">
        <v>89</v>
      </c>
      <c r="BXW11" s="8" t="s">
        <v>95</v>
      </c>
      <c r="BXX11" s="6">
        <v>42796</v>
      </c>
      <c r="BXY11" s="7" t="s">
        <v>93</v>
      </c>
      <c r="BXZ11" s="7" t="s">
        <v>89</v>
      </c>
      <c r="BYA11" s="8" t="s">
        <v>95</v>
      </c>
      <c r="BYB11" s="6">
        <v>42796</v>
      </c>
      <c r="BYC11" s="7" t="s">
        <v>93</v>
      </c>
      <c r="BYD11" s="7" t="s">
        <v>89</v>
      </c>
      <c r="BYE11" s="8" t="s">
        <v>95</v>
      </c>
      <c r="BYF11" s="6">
        <v>42796</v>
      </c>
      <c r="BYG11" s="7" t="s">
        <v>93</v>
      </c>
      <c r="BYH11" s="7" t="s">
        <v>89</v>
      </c>
      <c r="BYI11" s="8" t="s">
        <v>95</v>
      </c>
      <c r="BYJ11" s="6">
        <v>42796</v>
      </c>
      <c r="BYK11" s="7" t="s">
        <v>93</v>
      </c>
      <c r="BYL11" s="7" t="s">
        <v>89</v>
      </c>
      <c r="BYM11" s="8" t="s">
        <v>95</v>
      </c>
      <c r="BYN11" s="6">
        <v>42796</v>
      </c>
      <c r="BYO11" s="7" t="s">
        <v>93</v>
      </c>
      <c r="BYP11" s="7" t="s">
        <v>89</v>
      </c>
      <c r="BYQ11" s="8" t="s">
        <v>95</v>
      </c>
      <c r="BYR11" s="6">
        <v>42796</v>
      </c>
      <c r="BYS11" s="7" t="s">
        <v>93</v>
      </c>
      <c r="BYT11" s="7" t="s">
        <v>89</v>
      </c>
      <c r="BYU11" s="8" t="s">
        <v>95</v>
      </c>
      <c r="BYV11" s="6">
        <v>42796</v>
      </c>
      <c r="BYW11" s="7" t="s">
        <v>93</v>
      </c>
      <c r="BYX11" s="7" t="s">
        <v>89</v>
      </c>
      <c r="BYY11" s="8" t="s">
        <v>95</v>
      </c>
      <c r="BYZ11" s="6">
        <v>42796</v>
      </c>
      <c r="BZA11" s="7" t="s">
        <v>93</v>
      </c>
      <c r="BZB11" s="7" t="s">
        <v>89</v>
      </c>
      <c r="BZC11" s="8" t="s">
        <v>95</v>
      </c>
      <c r="BZD11" s="6">
        <v>42796</v>
      </c>
      <c r="BZE11" s="7" t="s">
        <v>93</v>
      </c>
      <c r="BZF11" s="7" t="s">
        <v>89</v>
      </c>
      <c r="BZG11" s="8" t="s">
        <v>95</v>
      </c>
      <c r="BZH11" s="6">
        <v>42796</v>
      </c>
      <c r="BZI11" s="7" t="s">
        <v>93</v>
      </c>
      <c r="BZJ11" s="7" t="s">
        <v>89</v>
      </c>
      <c r="BZK11" s="8" t="s">
        <v>95</v>
      </c>
      <c r="BZL11" s="6">
        <v>42796</v>
      </c>
      <c r="BZM11" s="7" t="s">
        <v>93</v>
      </c>
      <c r="BZN11" s="7" t="s">
        <v>89</v>
      </c>
      <c r="BZO11" s="8" t="s">
        <v>95</v>
      </c>
      <c r="BZP11" s="6">
        <v>42796</v>
      </c>
      <c r="BZQ11" s="7" t="s">
        <v>93</v>
      </c>
      <c r="BZR11" s="7" t="s">
        <v>89</v>
      </c>
      <c r="BZS11" s="8" t="s">
        <v>95</v>
      </c>
      <c r="BZT11" s="6">
        <v>42796</v>
      </c>
      <c r="BZU11" s="7" t="s">
        <v>93</v>
      </c>
      <c r="BZV11" s="7" t="s">
        <v>89</v>
      </c>
      <c r="BZW11" s="8" t="s">
        <v>95</v>
      </c>
      <c r="BZX11" s="6">
        <v>42796</v>
      </c>
      <c r="BZY11" s="7" t="s">
        <v>93</v>
      </c>
      <c r="BZZ11" s="7" t="s">
        <v>89</v>
      </c>
      <c r="CAA11" s="8" t="s">
        <v>95</v>
      </c>
      <c r="CAB11" s="6">
        <v>42796</v>
      </c>
      <c r="CAC11" s="7" t="s">
        <v>93</v>
      </c>
      <c r="CAD11" s="7" t="s">
        <v>89</v>
      </c>
      <c r="CAE11" s="8" t="s">
        <v>95</v>
      </c>
      <c r="CAF11" s="6">
        <v>42796</v>
      </c>
      <c r="CAG11" s="7" t="s">
        <v>93</v>
      </c>
      <c r="CAH11" s="7" t="s">
        <v>89</v>
      </c>
      <c r="CAI11" s="8" t="s">
        <v>95</v>
      </c>
      <c r="CAJ11" s="6">
        <v>42796</v>
      </c>
      <c r="CAK11" s="7" t="s">
        <v>93</v>
      </c>
      <c r="CAL11" s="7" t="s">
        <v>89</v>
      </c>
      <c r="CAM11" s="8" t="s">
        <v>95</v>
      </c>
      <c r="CAN11" s="6">
        <v>42796</v>
      </c>
      <c r="CAO11" s="7" t="s">
        <v>93</v>
      </c>
      <c r="CAP11" s="7" t="s">
        <v>89</v>
      </c>
      <c r="CAQ11" s="8" t="s">
        <v>95</v>
      </c>
      <c r="CAR11" s="6">
        <v>42796</v>
      </c>
      <c r="CAS11" s="7" t="s">
        <v>93</v>
      </c>
      <c r="CAT11" s="7" t="s">
        <v>89</v>
      </c>
      <c r="CAU11" s="8" t="s">
        <v>95</v>
      </c>
      <c r="CAV11" s="6">
        <v>42796</v>
      </c>
      <c r="CAW11" s="7" t="s">
        <v>93</v>
      </c>
      <c r="CAX11" s="7" t="s">
        <v>89</v>
      </c>
      <c r="CAY11" s="8" t="s">
        <v>95</v>
      </c>
      <c r="CAZ11" s="6">
        <v>42796</v>
      </c>
      <c r="CBA11" s="7" t="s">
        <v>93</v>
      </c>
      <c r="CBB11" s="7" t="s">
        <v>89</v>
      </c>
      <c r="CBC11" s="8" t="s">
        <v>95</v>
      </c>
      <c r="CBD11" s="6">
        <v>42796</v>
      </c>
      <c r="CBE11" s="7" t="s">
        <v>93</v>
      </c>
      <c r="CBF11" s="7" t="s">
        <v>89</v>
      </c>
      <c r="CBG11" s="8" t="s">
        <v>95</v>
      </c>
      <c r="CBH11" s="6">
        <v>42796</v>
      </c>
      <c r="CBI11" s="7" t="s">
        <v>93</v>
      </c>
      <c r="CBJ11" s="7" t="s">
        <v>89</v>
      </c>
      <c r="CBK11" s="8" t="s">
        <v>95</v>
      </c>
      <c r="CBL11" s="6">
        <v>42796</v>
      </c>
      <c r="CBM11" s="7" t="s">
        <v>93</v>
      </c>
      <c r="CBN11" s="7" t="s">
        <v>89</v>
      </c>
      <c r="CBO11" s="8" t="s">
        <v>95</v>
      </c>
      <c r="CBP11" s="6">
        <v>42796</v>
      </c>
      <c r="CBQ11" s="7" t="s">
        <v>93</v>
      </c>
      <c r="CBR11" s="7" t="s">
        <v>89</v>
      </c>
      <c r="CBS11" s="8" t="s">
        <v>95</v>
      </c>
      <c r="CBT11" s="6">
        <v>42796</v>
      </c>
      <c r="CBU11" s="7" t="s">
        <v>93</v>
      </c>
      <c r="CBV11" s="7" t="s">
        <v>89</v>
      </c>
      <c r="CBW11" s="8" t="s">
        <v>95</v>
      </c>
      <c r="CBX11" s="6">
        <v>42796</v>
      </c>
      <c r="CBY11" s="7" t="s">
        <v>93</v>
      </c>
      <c r="CBZ11" s="7" t="s">
        <v>89</v>
      </c>
      <c r="CCA11" s="8" t="s">
        <v>95</v>
      </c>
      <c r="CCB11" s="6">
        <v>42796</v>
      </c>
      <c r="CCC11" s="7" t="s">
        <v>93</v>
      </c>
      <c r="CCD11" s="7" t="s">
        <v>89</v>
      </c>
      <c r="CCE11" s="8" t="s">
        <v>95</v>
      </c>
      <c r="CCF11" s="6">
        <v>42796</v>
      </c>
      <c r="CCG11" s="7" t="s">
        <v>93</v>
      </c>
      <c r="CCH11" s="7" t="s">
        <v>89</v>
      </c>
      <c r="CCI11" s="8" t="s">
        <v>95</v>
      </c>
      <c r="CCJ11" s="6">
        <v>42796</v>
      </c>
      <c r="CCK11" s="7" t="s">
        <v>93</v>
      </c>
      <c r="CCL11" s="7" t="s">
        <v>89</v>
      </c>
      <c r="CCM11" s="8" t="s">
        <v>95</v>
      </c>
      <c r="CCN11" s="6">
        <v>42796</v>
      </c>
      <c r="CCO11" s="7" t="s">
        <v>93</v>
      </c>
      <c r="CCP11" s="7" t="s">
        <v>89</v>
      </c>
      <c r="CCQ11" s="8" t="s">
        <v>95</v>
      </c>
      <c r="CCR11" s="6">
        <v>42796</v>
      </c>
      <c r="CCS11" s="7" t="s">
        <v>93</v>
      </c>
      <c r="CCT11" s="7" t="s">
        <v>89</v>
      </c>
      <c r="CCU11" s="8" t="s">
        <v>95</v>
      </c>
      <c r="CCV11" s="6">
        <v>42796</v>
      </c>
      <c r="CCW11" s="7" t="s">
        <v>93</v>
      </c>
      <c r="CCX11" s="7" t="s">
        <v>89</v>
      </c>
      <c r="CCY11" s="8" t="s">
        <v>95</v>
      </c>
      <c r="CCZ11" s="6">
        <v>42796</v>
      </c>
      <c r="CDA11" s="7" t="s">
        <v>93</v>
      </c>
      <c r="CDB11" s="7" t="s">
        <v>89</v>
      </c>
      <c r="CDC11" s="8" t="s">
        <v>95</v>
      </c>
      <c r="CDD11" s="6">
        <v>42796</v>
      </c>
      <c r="CDE11" s="7" t="s">
        <v>93</v>
      </c>
      <c r="CDF11" s="7" t="s">
        <v>89</v>
      </c>
      <c r="CDG11" s="8" t="s">
        <v>95</v>
      </c>
      <c r="CDH11" s="6">
        <v>42796</v>
      </c>
      <c r="CDI11" s="7" t="s">
        <v>93</v>
      </c>
      <c r="CDJ11" s="7" t="s">
        <v>89</v>
      </c>
      <c r="CDK11" s="8" t="s">
        <v>95</v>
      </c>
      <c r="CDL11" s="6">
        <v>42796</v>
      </c>
      <c r="CDM11" s="7" t="s">
        <v>93</v>
      </c>
      <c r="CDN11" s="7" t="s">
        <v>89</v>
      </c>
      <c r="CDO11" s="8" t="s">
        <v>95</v>
      </c>
      <c r="CDP11" s="6">
        <v>42796</v>
      </c>
      <c r="CDQ11" s="7" t="s">
        <v>93</v>
      </c>
      <c r="CDR11" s="7" t="s">
        <v>89</v>
      </c>
      <c r="CDS11" s="8" t="s">
        <v>95</v>
      </c>
      <c r="CDT11" s="6">
        <v>42796</v>
      </c>
      <c r="CDU11" s="7" t="s">
        <v>93</v>
      </c>
      <c r="CDV11" s="7" t="s">
        <v>89</v>
      </c>
      <c r="CDW11" s="8" t="s">
        <v>95</v>
      </c>
      <c r="CDX11" s="6">
        <v>42796</v>
      </c>
      <c r="CDY11" s="7" t="s">
        <v>93</v>
      </c>
      <c r="CDZ11" s="7" t="s">
        <v>89</v>
      </c>
      <c r="CEA11" s="8" t="s">
        <v>95</v>
      </c>
      <c r="CEB11" s="6">
        <v>42796</v>
      </c>
      <c r="CEC11" s="7" t="s">
        <v>93</v>
      </c>
      <c r="CED11" s="7" t="s">
        <v>89</v>
      </c>
      <c r="CEE11" s="8" t="s">
        <v>95</v>
      </c>
      <c r="CEF11" s="6">
        <v>42796</v>
      </c>
      <c r="CEG11" s="7" t="s">
        <v>93</v>
      </c>
      <c r="CEH11" s="7" t="s">
        <v>89</v>
      </c>
      <c r="CEI11" s="8" t="s">
        <v>95</v>
      </c>
      <c r="CEJ11" s="6">
        <v>42796</v>
      </c>
      <c r="CEK11" s="7" t="s">
        <v>93</v>
      </c>
      <c r="CEL11" s="7" t="s">
        <v>89</v>
      </c>
      <c r="CEM11" s="8" t="s">
        <v>95</v>
      </c>
      <c r="CEN11" s="6">
        <v>42796</v>
      </c>
      <c r="CEO11" s="7" t="s">
        <v>93</v>
      </c>
      <c r="CEP11" s="7" t="s">
        <v>89</v>
      </c>
      <c r="CEQ11" s="8" t="s">
        <v>95</v>
      </c>
      <c r="CER11" s="6">
        <v>42796</v>
      </c>
      <c r="CES11" s="7" t="s">
        <v>93</v>
      </c>
      <c r="CET11" s="7" t="s">
        <v>89</v>
      </c>
      <c r="CEU11" s="8" t="s">
        <v>95</v>
      </c>
      <c r="CEV11" s="6">
        <v>42796</v>
      </c>
      <c r="CEW11" s="7" t="s">
        <v>93</v>
      </c>
      <c r="CEX11" s="7" t="s">
        <v>89</v>
      </c>
      <c r="CEY11" s="8" t="s">
        <v>95</v>
      </c>
      <c r="CEZ11" s="6">
        <v>42796</v>
      </c>
      <c r="CFA11" s="7" t="s">
        <v>93</v>
      </c>
      <c r="CFB11" s="7" t="s">
        <v>89</v>
      </c>
      <c r="CFC11" s="8" t="s">
        <v>95</v>
      </c>
      <c r="CFD11" s="6">
        <v>42796</v>
      </c>
      <c r="CFE11" s="7" t="s">
        <v>93</v>
      </c>
      <c r="CFF11" s="7" t="s">
        <v>89</v>
      </c>
      <c r="CFG11" s="8" t="s">
        <v>95</v>
      </c>
      <c r="CFH11" s="6">
        <v>42796</v>
      </c>
      <c r="CFI11" s="7" t="s">
        <v>93</v>
      </c>
      <c r="CFJ11" s="7" t="s">
        <v>89</v>
      </c>
      <c r="CFK11" s="8" t="s">
        <v>95</v>
      </c>
      <c r="CFL11" s="6">
        <v>42796</v>
      </c>
      <c r="CFM11" s="7" t="s">
        <v>93</v>
      </c>
      <c r="CFN11" s="7" t="s">
        <v>89</v>
      </c>
      <c r="CFO11" s="8" t="s">
        <v>95</v>
      </c>
      <c r="CFP11" s="6">
        <v>42796</v>
      </c>
      <c r="CFQ11" s="7" t="s">
        <v>93</v>
      </c>
      <c r="CFR11" s="7" t="s">
        <v>89</v>
      </c>
      <c r="CFS11" s="8" t="s">
        <v>95</v>
      </c>
      <c r="CFT11" s="6">
        <v>42796</v>
      </c>
      <c r="CFU11" s="7" t="s">
        <v>93</v>
      </c>
      <c r="CFV11" s="7" t="s">
        <v>89</v>
      </c>
      <c r="CFW11" s="8" t="s">
        <v>95</v>
      </c>
      <c r="CFX11" s="6">
        <v>42796</v>
      </c>
      <c r="CFY11" s="7" t="s">
        <v>93</v>
      </c>
      <c r="CFZ11" s="7" t="s">
        <v>89</v>
      </c>
      <c r="CGA11" s="8" t="s">
        <v>95</v>
      </c>
      <c r="CGB11" s="6">
        <v>42796</v>
      </c>
      <c r="CGC11" s="7" t="s">
        <v>93</v>
      </c>
      <c r="CGD11" s="7" t="s">
        <v>89</v>
      </c>
      <c r="CGE11" s="8" t="s">
        <v>95</v>
      </c>
      <c r="CGF11" s="6">
        <v>42796</v>
      </c>
      <c r="CGG11" s="7" t="s">
        <v>93</v>
      </c>
      <c r="CGH11" s="7" t="s">
        <v>89</v>
      </c>
      <c r="CGI11" s="8" t="s">
        <v>95</v>
      </c>
      <c r="CGJ11" s="6">
        <v>42796</v>
      </c>
      <c r="CGK11" s="7" t="s">
        <v>93</v>
      </c>
      <c r="CGL11" s="7" t="s">
        <v>89</v>
      </c>
      <c r="CGM11" s="8" t="s">
        <v>95</v>
      </c>
      <c r="CGN11" s="6">
        <v>42796</v>
      </c>
      <c r="CGO11" s="7" t="s">
        <v>93</v>
      </c>
      <c r="CGP11" s="7" t="s">
        <v>89</v>
      </c>
      <c r="CGQ11" s="8" t="s">
        <v>95</v>
      </c>
      <c r="CGR11" s="6">
        <v>42796</v>
      </c>
      <c r="CGS11" s="7" t="s">
        <v>93</v>
      </c>
      <c r="CGT11" s="7" t="s">
        <v>89</v>
      </c>
      <c r="CGU11" s="8" t="s">
        <v>95</v>
      </c>
      <c r="CGV11" s="6">
        <v>42796</v>
      </c>
      <c r="CGW11" s="7" t="s">
        <v>93</v>
      </c>
      <c r="CGX11" s="7" t="s">
        <v>89</v>
      </c>
      <c r="CGY11" s="8" t="s">
        <v>95</v>
      </c>
      <c r="CGZ11" s="6">
        <v>42796</v>
      </c>
      <c r="CHA11" s="7" t="s">
        <v>93</v>
      </c>
      <c r="CHB11" s="7" t="s">
        <v>89</v>
      </c>
      <c r="CHC11" s="8" t="s">
        <v>95</v>
      </c>
      <c r="CHD11" s="6">
        <v>42796</v>
      </c>
      <c r="CHE11" s="7" t="s">
        <v>93</v>
      </c>
      <c r="CHF11" s="7" t="s">
        <v>89</v>
      </c>
      <c r="CHG11" s="8" t="s">
        <v>95</v>
      </c>
      <c r="CHH11" s="6">
        <v>42796</v>
      </c>
      <c r="CHI11" s="7" t="s">
        <v>93</v>
      </c>
      <c r="CHJ11" s="7" t="s">
        <v>89</v>
      </c>
      <c r="CHK11" s="8" t="s">
        <v>95</v>
      </c>
      <c r="CHL11" s="6">
        <v>42796</v>
      </c>
      <c r="CHM11" s="7" t="s">
        <v>93</v>
      </c>
      <c r="CHN11" s="7" t="s">
        <v>89</v>
      </c>
      <c r="CHO11" s="8" t="s">
        <v>95</v>
      </c>
      <c r="CHP11" s="6">
        <v>42796</v>
      </c>
      <c r="CHQ11" s="7" t="s">
        <v>93</v>
      </c>
      <c r="CHR11" s="7" t="s">
        <v>89</v>
      </c>
      <c r="CHS11" s="8" t="s">
        <v>95</v>
      </c>
      <c r="CHT11" s="6">
        <v>42796</v>
      </c>
      <c r="CHU11" s="7" t="s">
        <v>93</v>
      </c>
      <c r="CHV11" s="7" t="s">
        <v>89</v>
      </c>
      <c r="CHW11" s="8" t="s">
        <v>95</v>
      </c>
      <c r="CHX11" s="6">
        <v>42796</v>
      </c>
      <c r="CHY11" s="7" t="s">
        <v>93</v>
      </c>
      <c r="CHZ11" s="7" t="s">
        <v>89</v>
      </c>
      <c r="CIA11" s="8" t="s">
        <v>95</v>
      </c>
      <c r="CIB11" s="6">
        <v>42796</v>
      </c>
      <c r="CIC11" s="7" t="s">
        <v>93</v>
      </c>
      <c r="CID11" s="7" t="s">
        <v>89</v>
      </c>
      <c r="CIE11" s="8" t="s">
        <v>95</v>
      </c>
      <c r="CIF11" s="6">
        <v>42796</v>
      </c>
      <c r="CIG11" s="7" t="s">
        <v>93</v>
      </c>
      <c r="CIH11" s="7" t="s">
        <v>89</v>
      </c>
      <c r="CII11" s="8" t="s">
        <v>95</v>
      </c>
      <c r="CIJ11" s="6">
        <v>42796</v>
      </c>
      <c r="CIK11" s="7" t="s">
        <v>93</v>
      </c>
      <c r="CIL11" s="7" t="s">
        <v>89</v>
      </c>
      <c r="CIM11" s="8" t="s">
        <v>95</v>
      </c>
      <c r="CIN11" s="6">
        <v>42796</v>
      </c>
      <c r="CIO11" s="7" t="s">
        <v>93</v>
      </c>
      <c r="CIP11" s="7" t="s">
        <v>89</v>
      </c>
      <c r="CIQ11" s="8" t="s">
        <v>95</v>
      </c>
      <c r="CIR11" s="6">
        <v>42796</v>
      </c>
      <c r="CIS11" s="7" t="s">
        <v>93</v>
      </c>
      <c r="CIT11" s="7" t="s">
        <v>89</v>
      </c>
      <c r="CIU11" s="8" t="s">
        <v>95</v>
      </c>
      <c r="CIV11" s="6">
        <v>42796</v>
      </c>
      <c r="CIW11" s="7" t="s">
        <v>93</v>
      </c>
      <c r="CIX11" s="7" t="s">
        <v>89</v>
      </c>
      <c r="CIY11" s="8" t="s">
        <v>95</v>
      </c>
      <c r="CIZ11" s="6">
        <v>42796</v>
      </c>
      <c r="CJA11" s="7" t="s">
        <v>93</v>
      </c>
      <c r="CJB11" s="7" t="s">
        <v>89</v>
      </c>
      <c r="CJC11" s="8" t="s">
        <v>95</v>
      </c>
      <c r="CJD11" s="6">
        <v>42796</v>
      </c>
      <c r="CJE11" s="7" t="s">
        <v>93</v>
      </c>
      <c r="CJF11" s="7" t="s">
        <v>89</v>
      </c>
      <c r="CJG11" s="8" t="s">
        <v>95</v>
      </c>
      <c r="CJH11" s="6">
        <v>42796</v>
      </c>
      <c r="CJI11" s="7" t="s">
        <v>93</v>
      </c>
      <c r="CJJ11" s="7" t="s">
        <v>89</v>
      </c>
      <c r="CJK11" s="8" t="s">
        <v>95</v>
      </c>
      <c r="CJL11" s="6">
        <v>42796</v>
      </c>
      <c r="CJM11" s="7" t="s">
        <v>93</v>
      </c>
      <c r="CJN11" s="7" t="s">
        <v>89</v>
      </c>
      <c r="CJO11" s="8" t="s">
        <v>95</v>
      </c>
      <c r="CJP11" s="6">
        <v>42796</v>
      </c>
      <c r="CJQ11" s="7" t="s">
        <v>93</v>
      </c>
      <c r="CJR11" s="7" t="s">
        <v>89</v>
      </c>
      <c r="CJS11" s="8" t="s">
        <v>95</v>
      </c>
      <c r="CJT11" s="6">
        <v>42796</v>
      </c>
      <c r="CJU11" s="7" t="s">
        <v>93</v>
      </c>
      <c r="CJV11" s="7" t="s">
        <v>89</v>
      </c>
      <c r="CJW11" s="8" t="s">
        <v>95</v>
      </c>
      <c r="CJX11" s="6">
        <v>42796</v>
      </c>
      <c r="CJY11" s="7" t="s">
        <v>93</v>
      </c>
      <c r="CJZ11" s="7" t="s">
        <v>89</v>
      </c>
      <c r="CKA11" s="8" t="s">
        <v>95</v>
      </c>
      <c r="CKB11" s="6">
        <v>42796</v>
      </c>
      <c r="CKC11" s="7" t="s">
        <v>93</v>
      </c>
      <c r="CKD11" s="7" t="s">
        <v>89</v>
      </c>
      <c r="CKE11" s="8" t="s">
        <v>95</v>
      </c>
      <c r="CKF11" s="6">
        <v>42796</v>
      </c>
      <c r="CKG11" s="7" t="s">
        <v>93</v>
      </c>
      <c r="CKH11" s="7" t="s">
        <v>89</v>
      </c>
      <c r="CKI11" s="8" t="s">
        <v>95</v>
      </c>
      <c r="CKJ11" s="6">
        <v>42796</v>
      </c>
      <c r="CKK11" s="7" t="s">
        <v>93</v>
      </c>
      <c r="CKL11" s="7" t="s">
        <v>89</v>
      </c>
      <c r="CKM11" s="8" t="s">
        <v>95</v>
      </c>
      <c r="CKN11" s="6">
        <v>42796</v>
      </c>
      <c r="CKO11" s="7" t="s">
        <v>93</v>
      </c>
      <c r="CKP11" s="7" t="s">
        <v>89</v>
      </c>
      <c r="CKQ11" s="8" t="s">
        <v>95</v>
      </c>
      <c r="CKR11" s="6">
        <v>42796</v>
      </c>
      <c r="CKS11" s="7" t="s">
        <v>93</v>
      </c>
      <c r="CKT11" s="7" t="s">
        <v>89</v>
      </c>
      <c r="CKU11" s="8" t="s">
        <v>95</v>
      </c>
      <c r="CKV11" s="6">
        <v>42796</v>
      </c>
      <c r="CKW11" s="7" t="s">
        <v>93</v>
      </c>
      <c r="CKX11" s="7" t="s">
        <v>89</v>
      </c>
      <c r="CKY11" s="8" t="s">
        <v>95</v>
      </c>
      <c r="CKZ11" s="6">
        <v>42796</v>
      </c>
      <c r="CLA11" s="7" t="s">
        <v>93</v>
      </c>
      <c r="CLB11" s="7" t="s">
        <v>89</v>
      </c>
      <c r="CLC11" s="8" t="s">
        <v>95</v>
      </c>
      <c r="CLD11" s="6">
        <v>42796</v>
      </c>
      <c r="CLE11" s="7" t="s">
        <v>93</v>
      </c>
      <c r="CLF11" s="7" t="s">
        <v>89</v>
      </c>
      <c r="CLG11" s="8" t="s">
        <v>95</v>
      </c>
      <c r="CLH11" s="6">
        <v>42796</v>
      </c>
      <c r="CLI11" s="7" t="s">
        <v>93</v>
      </c>
      <c r="CLJ11" s="7" t="s">
        <v>89</v>
      </c>
      <c r="CLK11" s="8" t="s">
        <v>95</v>
      </c>
      <c r="CLL11" s="6">
        <v>42796</v>
      </c>
      <c r="CLM11" s="7" t="s">
        <v>93</v>
      </c>
      <c r="CLN11" s="7" t="s">
        <v>89</v>
      </c>
      <c r="CLO11" s="8" t="s">
        <v>95</v>
      </c>
      <c r="CLP11" s="6">
        <v>42796</v>
      </c>
      <c r="CLQ11" s="7" t="s">
        <v>93</v>
      </c>
      <c r="CLR11" s="7" t="s">
        <v>89</v>
      </c>
      <c r="CLS11" s="8" t="s">
        <v>95</v>
      </c>
      <c r="CLT11" s="6">
        <v>42796</v>
      </c>
      <c r="CLU11" s="7" t="s">
        <v>93</v>
      </c>
      <c r="CLV11" s="7" t="s">
        <v>89</v>
      </c>
      <c r="CLW11" s="8" t="s">
        <v>95</v>
      </c>
      <c r="CLX11" s="6">
        <v>42796</v>
      </c>
      <c r="CLY11" s="7" t="s">
        <v>93</v>
      </c>
      <c r="CLZ11" s="7" t="s">
        <v>89</v>
      </c>
      <c r="CMA11" s="8" t="s">
        <v>95</v>
      </c>
      <c r="CMB11" s="6">
        <v>42796</v>
      </c>
      <c r="CMC11" s="7" t="s">
        <v>93</v>
      </c>
      <c r="CMD11" s="7" t="s">
        <v>89</v>
      </c>
      <c r="CME11" s="8" t="s">
        <v>95</v>
      </c>
      <c r="CMF11" s="6">
        <v>42796</v>
      </c>
      <c r="CMG11" s="7" t="s">
        <v>93</v>
      </c>
      <c r="CMH11" s="7" t="s">
        <v>89</v>
      </c>
      <c r="CMI11" s="8" t="s">
        <v>95</v>
      </c>
      <c r="CMJ11" s="6">
        <v>42796</v>
      </c>
      <c r="CMK11" s="7" t="s">
        <v>93</v>
      </c>
      <c r="CML11" s="7" t="s">
        <v>89</v>
      </c>
      <c r="CMM11" s="8" t="s">
        <v>95</v>
      </c>
      <c r="CMN11" s="6">
        <v>42796</v>
      </c>
      <c r="CMO11" s="7" t="s">
        <v>93</v>
      </c>
      <c r="CMP11" s="7" t="s">
        <v>89</v>
      </c>
      <c r="CMQ11" s="8" t="s">
        <v>95</v>
      </c>
      <c r="CMR11" s="6">
        <v>42796</v>
      </c>
      <c r="CMS11" s="7" t="s">
        <v>93</v>
      </c>
      <c r="CMT11" s="7" t="s">
        <v>89</v>
      </c>
      <c r="CMU11" s="8" t="s">
        <v>95</v>
      </c>
      <c r="CMV11" s="6">
        <v>42796</v>
      </c>
      <c r="CMW11" s="7" t="s">
        <v>93</v>
      </c>
      <c r="CMX11" s="7" t="s">
        <v>89</v>
      </c>
      <c r="CMY11" s="8" t="s">
        <v>95</v>
      </c>
      <c r="CMZ11" s="6">
        <v>42796</v>
      </c>
      <c r="CNA11" s="7" t="s">
        <v>93</v>
      </c>
      <c r="CNB11" s="7" t="s">
        <v>89</v>
      </c>
      <c r="CNC11" s="8" t="s">
        <v>95</v>
      </c>
      <c r="CND11" s="6">
        <v>42796</v>
      </c>
      <c r="CNE11" s="7" t="s">
        <v>93</v>
      </c>
      <c r="CNF11" s="7" t="s">
        <v>89</v>
      </c>
      <c r="CNG11" s="8" t="s">
        <v>95</v>
      </c>
      <c r="CNH11" s="6">
        <v>42796</v>
      </c>
      <c r="CNI11" s="7" t="s">
        <v>93</v>
      </c>
      <c r="CNJ11" s="7" t="s">
        <v>89</v>
      </c>
      <c r="CNK11" s="8" t="s">
        <v>95</v>
      </c>
      <c r="CNL11" s="6">
        <v>42796</v>
      </c>
      <c r="CNM11" s="7" t="s">
        <v>93</v>
      </c>
      <c r="CNN11" s="7" t="s">
        <v>89</v>
      </c>
      <c r="CNO11" s="8" t="s">
        <v>95</v>
      </c>
      <c r="CNP11" s="6">
        <v>42796</v>
      </c>
      <c r="CNQ11" s="7" t="s">
        <v>93</v>
      </c>
      <c r="CNR11" s="7" t="s">
        <v>89</v>
      </c>
      <c r="CNS11" s="8" t="s">
        <v>95</v>
      </c>
      <c r="CNT11" s="6">
        <v>42796</v>
      </c>
      <c r="CNU11" s="7" t="s">
        <v>93</v>
      </c>
      <c r="CNV11" s="7" t="s">
        <v>89</v>
      </c>
      <c r="CNW11" s="8" t="s">
        <v>95</v>
      </c>
      <c r="CNX11" s="6">
        <v>42796</v>
      </c>
      <c r="CNY11" s="7" t="s">
        <v>93</v>
      </c>
      <c r="CNZ11" s="7" t="s">
        <v>89</v>
      </c>
      <c r="COA11" s="8" t="s">
        <v>95</v>
      </c>
      <c r="COB11" s="6">
        <v>42796</v>
      </c>
      <c r="COC11" s="7" t="s">
        <v>93</v>
      </c>
      <c r="COD11" s="7" t="s">
        <v>89</v>
      </c>
      <c r="COE11" s="8" t="s">
        <v>95</v>
      </c>
      <c r="COF11" s="6">
        <v>42796</v>
      </c>
      <c r="COG11" s="7" t="s">
        <v>93</v>
      </c>
      <c r="COH11" s="7" t="s">
        <v>89</v>
      </c>
      <c r="COI11" s="8" t="s">
        <v>95</v>
      </c>
      <c r="COJ11" s="6">
        <v>42796</v>
      </c>
      <c r="COK11" s="7" t="s">
        <v>93</v>
      </c>
      <c r="COL11" s="7" t="s">
        <v>89</v>
      </c>
      <c r="COM11" s="8" t="s">
        <v>95</v>
      </c>
      <c r="CON11" s="6">
        <v>42796</v>
      </c>
      <c r="COO11" s="7" t="s">
        <v>93</v>
      </c>
      <c r="COP11" s="7" t="s">
        <v>89</v>
      </c>
      <c r="COQ11" s="8" t="s">
        <v>95</v>
      </c>
      <c r="COR11" s="6">
        <v>42796</v>
      </c>
      <c r="COS11" s="7" t="s">
        <v>93</v>
      </c>
      <c r="COT11" s="7" t="s">
        <v>89</v>
      </c>
      <c r="COU11" s="8" t="s">
        <v>95</v>
      </c>
      <c r="COV11" s="6">
        <v>42796</v>
      </c>
      <c r="COW11" s="7" t="s">
        <v>93</v>
      </c>
      <c r="COX11" s="7" t="s">
        <v>89</v>
      </c>
      <c r="COY11" s="8" t="s">
        <v>95</v>
      </c>
      <c r="COZ11" s="6">
        <v>42796</v>
      </c>
      <c r="CPA11" s="7" t="s">
        <v>93</v>
      </c>
      <c r="CPB11" s="7" t="s">
        <v>89</v>
      </c>
      <c r="CPC11" s="8" t="s">
        <v>95</v>
      </c>
      <c r="CPD11" s="6">
        <v>42796</v>
      </c>
      <c r="CPE11" s="7" t="s">
        <v>93</v>
      </c>
      <c r="CPF11" s="7" t="s">
        <v>89</v>
      </c>
      <c r="CPG11" s="8" t="s">
        <v>95</v>
      </c>
      <c r="CPH11" s="6">
        <v>42796</v>
      </c>
      <c r="CPI11" s="7" t="s">
        <v>93</v>
      </c>
      <c r="CPJ11" s="7" t="s">
        <v>89</v>
      </c>
      <c r="CPK11" s="8" t="s">
        <v>95</v>
      </c>
      <c r="CPL11" s="6">
        <v>42796</v>
      </c>
      <c r="CPM11" s="7" t="s">
        <v>93</v>
      </c>
      <c r="CPN11" s="7" t="s">
        <v>89</v>
      </c>
      <c r="CPO11" s="8" t="s">
        <v>95</v>
      </c>
      <c r="CPP11" s="6">
        <v>42796</v>
      </c>
      <c r="CPQ11" s="7" t="s">
        <v>93</v>
      </c>
      <c r="CPR11" s="7" t="s">
        <v>89</v>
      </c>
      <c r="CPS11" s="8" t="s">
        <v>95</v>
      </c>
      <c r="CPT11" s="6">
        <v>42796</v>
      </c>
      <c r="CPU11" s="7" t="s">
        <v>93</v>
      </c>
      <c r="CPV11" s="7" t="s">
        <v>89</v>
      </c>
      <c r="CPW11" s="8" t="s">
        <v>95</v>
      </c>
      <c r="CPX11" s="6">
        <v>42796</v>
      </c>
      <c r="CPY11" s="7" t="s">
        <v>93</v>
      </c>
      <c r="CPZ11" s="7" t="s">
        <v>89</v>
      </c>
      <c r="CQA11" s="8" t="s">
        <v>95</v>
      </c>
      <c r="CQB11" s="6">
        <v>42796</v>
      </c>
      <c r="CQC11" s="7" t="s">
        <v>93</v>
      </c>
      <c r="CQD11" s="7" t="s">
        <v>89</v>
      </c>
      <c r="CQE11" s="8" t="s">
        <v>95</v>
      </c>
      <c r="CQF11" s="6">
        <v>42796</v>
      </c>
      <c r="CQG11" s="7" t="s">
        <v>93</v>
      </c>
      <c r="CQH11" s="7" t="s">
        <v>89</v>
      </c>
      <c r="CQI11" s="8" t="s">
        <v>95</v>
      </c>
      <c r="CQJ11" s="6">
        <v>42796</v>
      </c>
      <c r="CQK11" s="7" t="s">
        <v>93</v>
      </c>
      <c r="CQL11" s="7" t="s">
        <v>89</v>
      </c>
      <c r="CQM11" s="8" t="s">
        <v>95</v>
      </c>
      <c r="CQN11" s="6">
        <v>42796</v>
      </c>
      <c r="CQO11" s="7" t="s">
        <v>93</v>
      </c>
      <c r="CQP11" s="7" t="s">
        <v>89</v>
      </c>
      <c r="CQQ11" s="8" t="s">
        <v>95</v>
      </c>
      <c r="CQR11" s="6">
        <v>42796</v>
      </c>
      <c r="CQS11" s="7" t="s">
        <v>93</v>
      </c>
      <c r="CQT11" s="7" t="s">
        <v>89</v>
      </c>
      <c r="CQU11" s="8" t="s">
        <v>95</v>
      </c>
      <c r="CQV11" s="6">
        <v>42796</v>
      </c>
      <c r="CQW11" s="7" t="s">
        <v>93</v>
      </c>
      <c r="CQX11" s="7" t="s">
        <v>89</v>
      </c>
      <c r="CQY11" s="8" t="s">
        <v>95</v>
      </c>
      <c r="CQZ11" s="6">
        <v>42796</v>
      </c>
      <c r="CRA11" s="7" t="s">
        <v>93</v>
      </c>
      <c r="CRB11" s="7" t="s">
        <v>89</v>
      </c>
      <c r="CRC11" s="8" t="s">
        <v>95</v>
      </c>
      <c r="CRD11" s="6">
        <v>42796</v>
      </c>
      <c r="CRE11" s="7" t="s">
        <v>93</v>
      </c>
      <c r="CRF11" s="7" t="s">
        <v>89</v>
      </c>
      <c r="CRG11" s="8" t="s">
        <v>95</v>
      </c>
      <c r="CRH11" s="6">
        <v>42796</v>
      </c>
      <c r="CRI11" s="7" t="s">
        <v>93</v>
      </c>
      <c r="CRJ11" s="7" t="s">
        <v>89</v>
      </c>
      <c r="CRK11" s="8" t="s">
        <v>95</v>
      </c>
      <c r="CRL11" s="6">
        <v>42796</v>
      </c>
      <c r="CRM11" s="7" t="s">
        <v>93</v>
      </c>
      <c r="CRN11" s="7" t="s">
        <v>89</v>
      </c>
      <c r="CRO11" s="8" t="s">
        <v>95</v>
      </c>
      <c r="CRP11" s="6">
        <v>42796</v>
      </c>
      <c r="CRQ11" s="7" t="s">
        <v>93</v>
      </c>
      <c r="CRR11" s="7" t="s">
        <v>89</v>
      </c>
      <c r="CRS11" s="8" t="s">
        <v>95</v>
      </c>
      <c r="CRT11" s="6">
        <v>42796</v>
      </c>
      <c r="CRU11" s="7" t="s">
        <v>93</v>
      </c>
      <c r="CRV11" s="7" t="s">
        <v>89</v>
      </c>
      <c r="CRW11" s="8" t="s">
        <v>95</v>
      </c>
      <c r="CRX11" s="6">
        <v>42796</v>
      </c>
      <c r="CRY11" s="7" t="s">
        <v>93</v>
      </c>
      <c r="CRZ11" s="7" t="s">
        <v>89</v>
      </c>
      <c r="CSA11" s="8" t="s">
        <v>95</v>
      </c>
      <c r="CSB11" s="6">
        <v>42796</v>
      </c>
      <c r="CSC11" s="7" t="s">
        <v>93</v>
      </c>
      <c r="CSD11" s="7" t="s">
        <v>89</v>
      </c>
      <c r="CSE11" s="8" t="s">
        <v>95</v>
      </c>
      <c r="CSF11" s="6">
        <v>42796</v>
      </c>
      <c r="CSG11" s="7" t="s">
        <v>93</v>
      </c>
      <c r="CSH11" s="7" t="s">
        <v>89</v>
      </c>
      <c r="CSI11" s="8" t="s">
        <v>95</v>
      </c>
      <c r="CSJ11" s="6">
        <v>42796</v>
      </c>
      <c r="CSK11" s="7" t="s">
        <v>93</v>
      </c>
      <c r="CSL11" s="7" t="s">
        <v>89</v>
      </c>
      <c r="CSM11" s="8" t="s">
        <v>95</v>
      </c>
      <c r="CSN11" s="6">
        <v>42796</v>
      </c>
      <c r="CSO11" s="7" t="s">
        <v>93</v>
      </c>
      <c r="CSP11" s="7" t="s">
        <v>89</v>
      </c>
      <c r="CSQ11" s="8" t="s">
        <v>95</v>
      </c>
      <c r="CSR11" s="6">
        <v>42796</v>
      </c>
      <c r="CSS11" s="7" t="s">
        <v>93</v>
      </c>
      <c r="CST11" s="7" t="s">
        <v>89</v>
      </c>
      <c r="CSU11" s="8" t="s">
        <v>95</v>
      </c>
      <c r="CSV11" s="6">
        <v>42796</v>
      </c>
      <c r="CSW11" s="7" t="s">
        <v>93</v>
      </c>
      <c r="CSX11" s="7" t="s">
        <v>89</v>
      </c>
      <c r="CSY11" s="8" t="s">
        <v>95</v>
      </c>
      <c r="CSZ11" s="6">
        <v>42796</v>
      </c>
      <c r="CTA11" s="7" t="s">
        <v>93</v>
      </c>
      <c r="CTB11" s="7" t="s">
        <v>89</v>
      </c>
      <c r="CTC11" s="8" t="s">
        <v>95</v>
      </c>
      <c r="CTD11" s="6">
        <v>42796</v>
      </c>
      <c r="CTE11" s="7" t="s">
        <v>93</v>
      </c>
      <c r="CTF11" s="7" t="s">
        <v>89</v>
      </c>
      <c r="CTG11" s="8" t="s">
        <v>95</v>
      </c>
      <c r="CTH11" s="6">
        <v>42796</v>
      </c>
      <c r="CTI11" s="7" t="s">
        <v>93</v>
      </c>
      <c r="CTJ11" s="7" t="s">
        <v>89</v>
      </c>
      <c r="CTK11" s="8" t="s">
        <v>95</v>
      </c>
      <c r="CTL11" s="6">
        <v>42796</v>
      </c>
      <c r="CTM11" s="7" t="s">
        <v>93</v>
      </c>
      <c r="CTN11" s="7" t="s">
        <v>89</v>
      </c>
      <c r="CTO11" s="8" t="s">
        <v>95</v>
      </c>
      <c r="CTP11" s="6">
        <v>42796</v>
      </c>
      <c r="CTQ11" s="7" t="s">
        <v>93</v>
      </c>
      <c r="CTR11" s="7" t="s">
        <v>89</v>
      </c>
      <c r="CTS11" s="8" t="s">
        <v>95</v>
      </c>
      <c r="CTT11" s="6">
        <v>42796</v>
      </c>
      <c r="CTU11" s="7" t="s">
        <v>93</v>
      </c>
      <c r="CTV11" s="7" t="s">
        <v>89</v>
      </c>
      <c r="CTW11" s="8" t="s">
        <v>95</v>
      </c>
      <c r="CTX11" s="6">
        <v>42796</v>
      </c>
      <c r="CTY11" s="7" t="s">
        <v>93</v>
      </c>
      <c r="CTZ11" s="7" t="s">
        <v>89</v>
      </c>
      <c r="CUA11" s="8" t="s">
        <v>95</v>
      </c>
      <c r="CUB11" s="6">
        <v>42796</v>
      </c>
      <c r="CUC11" s="7" t="s">
        <v>93</v>
      </c>
      <c r="CUD11" s="7" t="s">
        <v>89</v>
      </c>
      <c r="CUE11" s="8" t="s">
        <v>95</v>
      </c>
      <c r="CUF11" s="6">
        <v>42796</v>
      </c>
      <c r="CUG11" s="7" t="s">
        <v>93</v>
      </c>
      <c r="CUH11" s="7" t="s">
        <v>89</v>
      </c>
      <c r="CUI11" s="8" t="s">
        <v>95</v>
      </c>
      <c r="CUJ11" s="6">
        <v>42796</v>
      </c>
      <c r="CUK11" s="7" t="s">
        <v>93</v>
      </c>
      <c r="CUL11" s="7" t="s">
        <v>89</v>
      </c>
      <c r="CUM11" s="8" t="s">
        <v>95</v>
      </c>
      <c r="CUN11" s="6">
        <v>42796</v>
      </c>
      <c r="CUO11" s="7" t="s">
        <v>93</v>
      </c>
      <c r="CUP11" s="7" t="s">
        <v>89</v>
      </c>
      <c r="CUQ11" s="8" t="s">
        <v>95</v>
      </c>
      <c r="CUR11" s="6">
        <v>42796</v>
      </c>
      <c r="CUS11" s="7" t="s">
        <v>93</v>
      </c>
      <c r="CUT11" s="7" t="s">
        <v>89</v>
      </c>
      <c r="CUU11" s="8" t="s">
        <v>95</v>
      </c>
      <c r="CUV11" s="6">
        <v>42796</v>
      </c>
      <c r="CUW11" s="7" t="s">
        <v>93</v>
      </c>
      <c r="CUX11" s="7" t="s">
        <v>89</v>
      </c>
      <c r="CUY11" s="8" t="s">
        <v>95</v>
      </c>
      <c r="CUZ11" s="6">
        <v>42796</v>
      </c>
      <c r="CVA11" s="7" t="s">
        <v>93</v>
      </c>
      <c r="CVB11" s="7" t="s">
        <v>89</v>
      </c>
      <c r="CVC11" s="8" t="s">
        <v>95</v>
      </c>
      <c r="CVD11" s="6">
        <v>42796</v>
      </c>
      <c r="CVE11" s="7" t="s">
        <v>93</v>
      </c>
      <c r="CVF11" s="7" t="s">
        <v>89</v>
      </c>
      <c r="CVG11" s="8" t="s">
        <v>95</v>
      </c>
      <c r="CVH11" s="6">
        <v>42796</v>
      </c>
      <c r="CVI11" s="7" t="s">
        <v>93</v>
      </c>
      <c r="CVJ11" s="7" t="s">
        <v>89</v>
      </c>
      <c r="CVK11" s="8" t="s">
        <v>95</v>
      </c>
      <c r="CVL11" s="6">
        <v>42796</v>
      </c>
      <c r="CVM11" s="7" t="s">
        <v>93</v>
      </c>
      <c r="CVN11" s="7" t="s">
        <v>89</v>
      </c>
      <c r="CVO11" s="8" t="s">
        <v>95</v>
      </c>
      <c r="CVP11" s="6">
        <v>42796</v>
      </c>
      <c r="CVQ11" s="7" t="s">
        <v>93</v>
      </c>
      <c r="CVR11" s="7" t="s">
        <v>89</v>
      </c>
      <c r="CVS11" s="8" t="s">
        <v>95</v>
      </c>
      <c r="CVT11" s="6">
        <v>42796</v>
      </c>
      <c r="CVU11" s="7" t="s">
        <v>93</v>
      </c>
      <c r="CVV11" s="7" t="s">
        <v>89</v>
      </c>
      <c r="CVW11" s="8" t="s">
        <v>95</v>
      </c>
      <c r="CVX11" s="6">
        <v>42796</v>
      </c>
      <c r="CVY11" s="7" t="s">
        <v>93</v>
      </c>
      <c r="CVZ11" s="7" t="s">
        <v>89</v>
      </c>
      <c r="CWA11" s="8" t="s">
        <v>95</v>
      </c>
      <c r="CWB11" s="6">
        <v>42796</v>
      </c>
      <c r="CWC11" s="7" t="s">
        <v>93</v>
      </c>
      <c r="CWD11" s="7" t="s">
        <v>89</v>
      </c>
      <c r="CWE11" s="8" t="s">
        <v>95</v>
      </c>
      <c r="CWF11" s="6">
        <v>42796</v>
      </c>
      <c r="CWG11" s="7" t="s">
        <v>93</v>
      </c>
      <c r="CWH11" s="7" t="s">
        <v>89</v>
      </c>
      <c r="CWI11" s="8" t="s">
        <v>95</v>
      </c>
      <c r="CWJ11" s="6">
        <v>42796</v>
      </c>
      <c r="CWK11" s="7" t="s">
        <v>93</v>
      </c>
      <c r="CWL11" s="7" t="s">
        <v>89</v>
      </c>
      <c r="CWM11" s="8" t="s">
        <v>95</v>
      </c>
      <c r="CWN11" s="6">
        <v>42796</v>
      </c>
      <c r="CWO11" s="7" t="s">
        <v>93</v>
      </c>
      <c r="CWP11" s="7" t="s">
        <v>89</v>
      </c>
      <c r="CWQ11" s="8" t="s">
        <v>95</v>
      </c>
      <c r="CWR11" s="6">
        <v>42796</v>
      </c>
      <c r="CWS11" s="7" t="s">
        <v>93</v>
      </c>
      <c r="CWT11" s="7" t="s">
        <v>89</v>
      </c>
      <c r="CWU11" s="8" t="s">
        <v>95</v>
      </c>
      <c r="CWV11" s="6">
        <v>42796</v>
      </c>
      <c r="CWW11" s="7" t="s">
        <v>93</v>
      </c>
      <c r="CWX11" s="7" t="s">
        <v>89</v>
      </c>
      <c r="CWY11" s="8" t="s">
        <v>95</v>
      </c>
      <c r="CWZ11" s="6">
        <v>42796</v>
      </c>
      <c r="CXA11" s="7" t="s">
        <v>93</v>
      </c>
      <c r="CXB11" s="7" t="s">
        <v>89</v>
      </c>
      <c r="CXC11" s="8" t="s">
        <v>95</v>
      </c>
      <c r="CXD11" s="6">
        <v>42796</v>
      </c>
      <c r="CXE11" s="7" t="s">
        <v>93</v>
      </c>
      <c r="CXF11" s="7" t="s">
        <v>89</v>
      </c>
      <c r="CXG11" s="8" t="s">
        <v>95</v>
      </c>
      <c r="CXH11" s="6">
        <v>42796</v>
      </c>
      <c r="CXI11" s="7" t="s">
        <v>93</v>
      </c>
      <c r="CXJ11" s="7" t="s">
        <v>89</v>
      </c>
      <c r="CXK11" s="8" t="s">
        <v>95</v>
      </c>
      <c r="CXL11" s="6">
        <v>42796</v>
      </c>
      <c r="CXM11" s="7" t="s">
        <v>93</v>
      </c>
      <c r="CXN11" s="7" t="s">
        <v>89</v>
      </c>
      <c r="CXO11" s="8" t="s">
        <v>95</v>
      </c>
      <c r="CXP11" s="6">
        <v>42796</v>
      </c>
      <c r="CXQ11" s="7" t="s">
        <v>93</v>
      </c>
      <c r="CXR11" s="7" t="s">
        <v>89</v>
      </c>
      <c r="CXS11" s="8" t="s">
        <v>95</v>
      </c>
      <c r="CXT11" s="6">
        <v>42796</v>
      </c>
      <c r="CXU11" s="7" t="s">
        <v>93</v>
      </c>
      <c r="CXV11" s="7" t="s">
        <v>89</v>
      </c>
      <c r="CXW11" s="8" t="s">
        <v>95</v>
      </c>
      <c r="CXX11" s="6">
        <v>42796</v>
      </c>
      <c r="CXY11" s="7" t="s">
        <v>93</v>
      </c>
      <c r="CXZ11" s="7" t="s">
        <v>89</v>
      </c>
      <c r="CYA11" s="8" t="s">
        <v>95</v>
      </c>
      <c r="CYB11" s="6">
        <v>42796</v>
      </c>
      <c r="CYC11" s="7" t="s">
        <v>93</v>
      </c>
      <c r="CYD11" s="7" t="s">
        <v>89</v>
      </c>
      <c r="CYE11" s="8" t="s">
        <v>95</v>
      </c>
      <c r="CYF11" s="6">
        <v>42796</v>
      </c>
      <c r="CYG11" s="7" t="s">
        <v>93</v>
      </c>
      <c r="CYH11" s="7" t="s">
        <v>89</v>
      </c>
      <c r="CYI11" s="8" t="s">
        <v>95</v>
      </c>
      <c r="CYJ11" s="6">
        <v>42796</v>
      </c>
      <c r="CYK11" s="7" t="s">
        <v>93</v>
      </c>
      <c r="CYL11" s="7" t="s">
        <v>89</v>
      </c>
      <c r="CYM11" s="8" t="s">
        <v>95</v>
      </c>
      <c r="CYN11" s="6">
        <v>42796</v>
      </c>
      <c r="CYO11" s="7" t="s">
        <v>93</v>
      </c>
      <c r="CYP11" s="7" t="s">
        <v>89</v>
      </c>
      <c r="CYQ11" s="8" t="s">
        <v>95</v>
      </c>
      <c r="CYR11" s="6">
        <v>42796</v>
      </c>
      <c r="CYS11" s="7" t="s">
        <v>93</v>
      </c>
      <c r="CYT11" s="7" t="s">
        <v>89</v>
      </c>
      <c r="CYU11" s="8" t="s">
        <v>95</v>
      </c>
      <c r="CYV11" s="6">
        <v>42796</v>
      </c>
      <c r="CYW11" s="7" t="s">
        <v>93</v>
      </c>
      <c r="CYX11" s="7" t="s">
        <v>89</v>
      </c>
      <c r="CYY11" s="8" t="s">
        <v>95</v>
      </c>
      <c r="CYZ11" s="6">
        <v>42796</v>
      </c>
      <c r="CZA11" s="7" t="s">
        <v>93</v>
      </c>
      <c r="CZB11" s="7" t="s">
        <v>89</v>
      </c>
      <c r="CZC11" s="8" t="s">
        <v>95</v>
      </c>
      <c r="CZD11" s="6">
        <v>42796</v>
      </c>
      <c r="CZE11" s="7" t="s">
        <v>93</v>
      </c>
      <c r="CZF11" s="7" t="s">
        <v>89</v>
      </c>
      <c r="CZG11" s="8" t="s">
        <v>95</v>
      </c>
      <c r="CZH11" s="6">
        <v>42796</v>
      </c>
      <c r="CZI11" s="7" t="s">
        <v>93</v>
      </c>
      <c r="CZJ11" s="7" t="s">
        <v>89</v>
      </c>
      <c r="CZK11" s="8" t="s">
        <v>95</v>
      </c>
      <c r="CZL11" s="6">
        <v>42796</v>
      </c>
      <c r="CZM11" s="7" t="s">
        <v>93</v>
      </c>
      <c r="CZN11" s="7" t="s">
        <v>89</v>
      </c>
      <c r="CZO11" s="8" t="s">
        <v>95</v>
      </c>
      <c r="CZP11" s="6">
        <v>42796</v>
      </c>
      <c r="CZQ11" s="7" t="s">
        <v>93</v>
      </c>
      <c r="CZR11" s="7" t="s">
        <v>89</v>
      </c>
      <c r="CZS11" s="8" t="s">
        <v>95</v>
      </c>
      <c r="CZT11" s="6">
        <v>42796</v>
      </c>
      <c r="CZU11" s="7" t="s">
        <v>93</v>
      </c>
      <c r="CZV11" s="7" t="s">
        <v>89</v>
      </c>
      <c r="CZW11" s="8" t="s">
        <v>95</v>
      </c>
      <c r="CZX11" s="6">
        <v>42796</v>
      </c>
      <c r="CZY11" s="7" t="s">
        <v>93</v>
      </c>
      <c r="CZZ11" s="7" t="s">
        <v>89</v>
      </c>
      <c r="DAA11" s="8" t="s">
        <v>95</v>
      </c>
      <c r="DAB11" s="6">
        <v>42796</v>
      </c>
      <c r="DAC11" s="7" t="s">
        <v>93</v>
      </c>
      <c r="DAD11" s="7" t="s">
        <v>89</v>
      </c>
      <c r="DAE11" s="8" t="s">
        <v>95</v>
      </c>
      <c r="DAF11" s="6">
        <v>42796</v>
      </c>
      <c r="DAG11" s="7" t="s">
        <v>93</v>
      </c>
      <c r="DAH11" s="7" t="s">
        <v>89</v>
      </c>
      <c r="DAI11" s="8" t="s">
        <v>95</v>
      </c>
      <c r="DAJ11" s="6">
        <v>42796</v>
      </c>
      <c r="DAK11" s="7" t="s">
        <v>93</v>
      </c>
      <c r="DAL11" s="7" t="s">
        <v>89</v>
      </c>
      <c r="DAM11" s="8" t="s">
        <v>95</v>
      </c>
      <c r="DAN11" s="6">
        <v>42796</v>
      </c>
      <c r="DAO11" s="7" t="s">
        <v>93</v>
      </c>
      <c r="DAP11" s="7" t="s">
        <v>89</v>
      </c>
      <c r="DAQ11" s="8" t="s">
        <v>95</v>
      </c>
      <c r="DAR11" s="6">
        <v>42796</v>
      </c>
      <c r="DAS11" s="7" t="s">
        <v>93</v>
      </c>
      <c r="DAT11" s="7" t="s">
        <v>89</v>
      </c>
      <c r="DAU11" s="8" t="s">
        <v>95</v>
      </c>
      <c r="DAV11" s="6">
        <v>42796</v>
      </c>
      <c r="DAW11" s="7" t="s">
        <v>93</v>
      </c>
      <c r="DAX11" s="7" t="s">
        <v>89</v>
      </c>
      <c r="DAY11" s="8" t="s">
        <v>95</v>
      </c>
      <c r="DAZ11" s="6">
        <v>42796</v>
      </c>
      <c r="DBA11" s="7" t="s">
        <v>93</v>
      </c>
      <c r="DBB11" s="7" t="s">
        <v>89</v>
      </c>
      <c r="DBC11" s="8" t="s">
        <v>95</v>
      </c>
      <c r="DBD11" s="6">
        <v>42796</v>
      </c>
      <c r="DBE11" s="7" t="s">
        <v>93</v>
      </c>
      <c r="DBF11" s="7" t="s">
        <v>89</v>
      </c>
      <c r="DBG11" s="8" t="s">
        <v>95</v>
      </c>
      <c r="DBH11" s="6">
        <v>42796</v>
      </c>
      <c r="DBI11" s="7" t="s">
        <v>93</v>
      </c>
      <c r="DBJ11" s="7" t="s">
        <v>89</v>
      </c>
      <c r="DBK11" s="8" t="s">
        <v>95</v>
      </c>
      <c r="DBL11" s="6">
        <v>42796</v>
      </c>
      <c r="DBM11" s="7" t="s">
        <v>93</v>
      </c>
      <c r="DBN11" s="7" t="s">
        <v>89</v>
      </c>
      <c r="DBO11" s="8" t="s">
        <v>95</v>
      </c>
      <c r="DBP11" s="6">
        <v>42796</v>
      </c>
      <c r="DBQ11" s="7" t="s">
        <v>93</v>
      </c>
      <c r="DBR11" s="7" t="s">
        <v>89</v>
      </c>
      <c r="DBS11" s="8" t="s">
        <v>95</v>
      </c>
      <c r="DBT11" s="6">
        <v>42796</v>
      </c>
      <c r="DBU11" s="7" t="s">
        <v>93</v>
      </c>
      <c r="DBV11" s="7" t="s">
        <v>89</v>
      </c>
      <c r="DBW11" s="8" t="s">
        <v>95</v>
      </c>
      <c r="DBX11" s="6">
        <v>42796</v>
      </c>
      <c r="DBY11" s="7" t="s">
        <v>93</v>
      </c>
      <c r="DBZ11" s="7" t="s">
        <v>89</v>
      </c>
      <c r="DCA11" s="8" t="s">
        <v>95</v>
      </c>
      <c r="DCB11" s="6">
        <v>42796</v>
      </c>
      <c r="DCC11" s="7" t="s">
        <v>93</v>
      </c>
      <c r="DCD11" s="7" t="s">
        <v>89</v>
      </c>
      <c r="DCE11" s="8" t="s">
        <v>95</v>
      </c>
      <c r="DCF11" s="6">
        <v>42796</v>
      </c>
      <c r="DCG11" s="7" t="s">
        <v>93</v>
      </c>
      <c r="DCH11" s="7" t="s">
        <v>89</v>
      </c>
      <c r="DCI11" s="8" t="s">
        <v>95</v>
      </c>
      <c r="DCJ11" s="6">
        <v>42796</v>
      </c>
      <c r="DCK11" s="7" t="s">
        <v>93</v>
      </c>
      <c r="DCL11" s="7" t="s">
        <v>89</v>
      </c>
      <c r="DCM11" s="8" t="s">
        <v>95</v>
      </c>
      <c r="DCN11" s="6">
        <v>42796</v>
      </c>
      <c r="DCO11" s="7" t="s">
        <v>93</v>
      </c>
      <c r="DCP11" s="7" t="s">
        <v>89</v>
      </c>
      <c r="DCQ11" s="8" t="s">
        <v>95</v>
      </c>
      <c r="DCR11" s="6">
        <v>42796</v>
      </c>
      <c r="DCS11" s="7" t="s">
        <v>93</v>
      </c>
      <c r="DCT11" s="7" t="s">
        <v>89</v>
      </c>
      <c r="DCU11" s="8" t="s">
        <v>95</v>
      </c>
      <c r="DCV11" s="6">
        <v>42796</v>
      </c>
      <c r="DCW11" s="7" t="s">
        <v>93</v>
      </c>
      <c r="DCX11" s="7" t="s">
        <v>89</v>
      </c>
      <c r="DCY11" s="8" t="s">
        <v>95</v>
      </c>
      <c r="DCZ11" s="6">
        <v>42796</v>
      </c>
      <c r="DDA11" s="7" t="s">
        <v>93</v>
      </c>
      <c r="DDB11" s="7" t="s">
        <v>89</v>
      </c>
      <c r="DDC11" s="8" t="s">
        <v>95</v>
      </c>
      <c r="DDD11" s="6">
        <v>42796</v>
      </c>
      <c r="DDE11" s="7" t="s">
        <v>93</v>
      </c>
      <c r="DDF11" s="7" t="s">
        <v>89</v>
      </c>
      <c r="DDG11" s="8" t="s">
        <v>95</v>
      </c>
      <c r="DDH11" s="6">
        <v>42796</v>
      </c>
      <c r="DDI11" s="7" t="s">
        <v>93</v>
      </c>
      <c r="DDJ11" s="7" t="s">
        <v>89</v>
      </c>
      <c r="DDK11" s="8" t="s">
        <v>95</v>
      </c>
      <c r="DDL11" s="6">
        <v>42796</v>
      </c>
      <c r="DDM11" s="7" t="s">
        <v>93</v>
      </c>
      <c r="DDN11" s="7" t="s">
        <v>89</v>
      </c>
      <c r="DDO11" s="8" t="s">
        <v>95</v>
      </c>
      <c r="DDP11" s="6">
        <v>42796</v>
      </c>
      <c r="DDQ11" s="7" t="s">
        <v>93</v>
      </c>
      <c r="DDR11" s="7" t="s">
        <v>89</v>
      </c>
      <c r="DDS11" s="8" t="s">
        <v>95</v>
      </c>
      <c r="DDT11" s="6">
        <v>42796</v>
      </c>
      <c r="DDU11" s="7" t="s">
        <v>93</v>
      </c>
      <c r="DDV11" s="7" t="s">
        <v>89</v>
      </c>
      <c r="DDW11" s="8" t="s">
        <v>95</v>
      </c>
      <c r="DDX11" s="6">
        <v>42796</v>
      </c>
      <c r="DDY11" s="7" t="s">
        <v>93</v>
      </c>
      <c r="DDZ11" s="7" t="s">
        <v>89</v>
      </c>
      <c r="DEA11" s="8" t="s">
        <v>95</v>
      </c>
      <c r="DEB11" s="6">
        <v>42796</v>
      </c>
      <c r="DEC11" s="7" t="s">
        <v>93</v>
      </c>
      <c r="DED11" s="7" t="s">
        <v>89</v>
      </c>
      <c r="DEE11" s="8" t="s">
        <v>95</v>
      </c>
      <c r="DEF11" s="6">
        <v>42796</v>
      </c>
      <c r="DEG11" s="7" t="s">
        <v>93</v>
      </c>
      <c r="DEH11" s="7" t="s">
        <v>89</v>
      </c>
      <c r="DEI11" s="8" t="s">
        <v>95</v>
      </c>
      <c r="DEJ11" s="6">
        <v>42796</v>
      </c>
      <c r="DEK11" s="7" t="s">
        <v>93</v>
      </c>
      <c r="DEL11" s="7" t="s">
        <v>89</v>
      </c>
      <c r="DEM11" s="8" t="s">
        <v>95</v>
      </c>
      <c r="DEN11" s="6">
        <v>42796</v>
      </c>
      <c r="DEO11" s="7" t="s">
        <v>93</v>
      </c>
      <c r="DEP11" s="7" t="s">
        <v>89</v>
      </c>
      <c r="DEQ11" s="8" t="s">
        <v>95</v>
      </c>
      <c r="DER11" s="6">
        <v>42796</v>
      </c>
      <c r="DES11" s="7" t="s">
        <v>93</v>
      </c>
      <c r="DET11" s="7" t="s">
        <v>89</v>
      </c>
      <c r="DEU11" s="8" t="s">
        <v>95</v>
      </c>
      <c r="DEV11" s="6">
        <v>42796</v>
      </c>
      <c r="DEW11" s="7" t="s">
        <v>93</v>
      </c>
      <c r="DEX11" s="7" t="s">
        <v>89</v>
      </c>
      <c r="DEY11" s="8" t="s">
        <v>95</v>
      </c>
      <c r="DEZ11" s="6">
        <v>42796</v>
      </c>
      <c r="DFA11" s="7" t="s">
        <v>93</v>
      </c>
      <c r="DFB11" s="7" t="s">
        <v>89</v>
      </c>
      <c r="DFC11" s="8" t="s">
        <v>95</v>
      </c>
      <c r="DFD11" s="6">
        <v>42796</v>
      </c>
      <c r="DFE11" s="7" t="s">
        <v>93</v>
      </c>
      <c r="DFF11" s="7" t="s">
        <v>89</v>
      </c>
      <c r="DFG11" s="8" t="s">
        <v>95</v>
      </c>
      <c r="DFH11" s="6">
        <v>42796</v>
      </c>
      <c r="DFI11" s="7" t="s">
        <v>93</v>
      </c>
      <c r="DFJ11" s="7" t="s">
        <v>89</v>
      </c>
      <c r="DFK11" s="8" t="s">
        <v>95</v>
      </c>
      <c r="DFL11" s="6">
        <v>42796</v>
      </c>
      <c r="DFM11" s="7" t="s">
        <v>93</v>
      </c>
      <c r="DFN11" s="7" t="s">
        <v>89</v>
      </c>
      <c r="DFO11" s="8" t="s">
        <v>95</v>
      </c>
      <c r="DFP11" s="6">
        <v>42796</v>
      </c>
      <c r="DFQ11" s="7" t="s">
        <v>93</v>
      </c>
      <c r="DFR11" s="7" t="s">
        <v>89</v>
      </c>
      <c r="DFS11" s="8" t="s">
        <v>95</v>
      </c>
      <c r="DFT11" s="6">
        <v>42796</v>
      </c>
      <c r="DFU11" s="7" t="s">
        <v>93</v>
      </c>
      <c r="DFV11" s="7" t="s">
        <v>89</v>
      </c>
      <c r="DFW11" s="8" t="s">
        <v>95</v>
      </c>
      <c r="DFX11" s="6">
        <v>42796</v>
      </c>
      <c r="DFY11" s="7" t="s">
        <v>93</v>
      </c>
      <c r="DFZ11" s="7" t="s">
        <v>89</v>
      </c>
      <c r="DGA11" s="8" t="s">
        <v>95</v>
      </c>
      <c r="DGB11" s="6">
        <v>42796</v>
      </c>
      <c r="DGC11" s="7" t="s">
        <v>93</v>
      </c>
      <c r="DGD11" s="7" t="s">
        <v>89</v>
      </c>
      <c r="DGE11" s="8" t="s">
        <v>95</v>
      </c>
      <c r="DGF11" s="6">
        <v>42796</v>
      </c>
      <c r="DGG11" s="7" t="s">
        <v>93</v>
      </c>
      <c r="DGH11" s="7" t="s">
        <v>89</v>
      </c>
      <c r="DGI11" s="8" t="s">
        <v>95</v>
      </c>
      <c r="DGJ11" s="6">
        <v>42796</v>
      </c>
      <c r="DGK11" s="7" t="s">
        <v>93</v>
      </c>
      <c r="DGL11" s="7" t="s">
        <v>89</v>
      </c>
      <c r="DGM11" s="8" t="s">
        <v>95</v>
      </c>
      <c r="DGN11" s="6">
        <v>42796</v>
      </c>
      <c r="DGO11" s="7" t="s">
        <v>93</v>
      </c>
      <c r="DGP11" s="7" t="s">
        <v>89</v>
      </c>
      <c r="DGQ11" s="8" t="s">
        <v>95</v>
      </c>
      <c r="DGR11" s="6">
        <v>42796</v>
      </c>
      <c r="DGS11" s="7" t="s">
        <v>93</v>
      </c>
      <c r="DGT11" s="7" t="s">
        <v>89</v>
      </c>
      <c r="DGU11" s="8" t="s">
        <v>95</v>
      </c>
      <c r="DGV11" s="6">
        <v>42796</v>
      </c>
      <c r="DGW11" s="7" t="s">
        <v>93</v>
      </c>
      <c r="DGX11" s="7" t="s">
        <v>89</v>
      </c>
      <c r="DGY11" s="8" t="s">
        <v>95</v>
      </c>
      <c r="DGZ11" s="6">
        <v>42796</v>
      </c>
      <c r="DHA11" s="7" t="s">
        <v>93</v>
      </c>
      <c r="DHB11" s="7" t="s">
        <v>89</v>
      </c>
      <c r="DHC11" s="8" t="s">
        <v>95</v>
      </c>
      <c r="DHD11" s="6">
        <v>42796</v>
      </c>
      <c r="DHE11" s="7" t="s">
        <v>93</v>
      </c>
      <c r="DHF11" s="7" t="s">
        <v>89</v>
      </c>
      <c r="DHG11" s="8" t="s">
        <v>95</v>
      </c>
      <c r="DHH11" s="6">
        <v>42796</v>
      </c>
      <c r="DHI11" s="7" t="s">
        <v>93</v>
      </c>
      <c r="DHJ11" s="7" t="s">
        <v>89</v>
      </c>
      <c r="DHK11" s="8" t="s">
        <v>95</v>
      </c>
      <c r="DHL11" s="6">
        <v>42796</v>
      </c>
      <c r="DHM11" s="7" t="s">
        <v>93</v>
      </c>
      <c r="DHN11" s="7" t="s">
        <v>89</v>
      </c>
      <c r="DHO11" s="8" t="s">
        <v>95</v>
      </c>
      <c r="DHP11" s="6">
        <v>42796</v>
      </c>
      <c r="DHQ11" s="7" t="s">
        <v>93</v>
      </c>
      <c r="DHR11" s="7" t="s">
        <v>89</v>
      </c>
      <c r="DHS11" s="8" t="s">
        <v>95</v>
      </c>
      <c r="DHT11" s="6">
        <v>42796</v>
      </c>
      <c r="DHU11" s="7" t="s">
        <v>93</v>
      </c>
      <c r="DHV11" s="7" t="s">
        <v>89</v>
      </c>
      <c r="DHW11" s="8" t="s">
        <v>95</v>
      </c>
      <c r="DHX11" s="6">
        <v>42796</v>
      </c>
      <c r="DHY11" s="7" t="s">
        <v>93</v>
      </c>
      <c r="DHZ11" s="7" t="s">
        <v>89</v>
      </c>
      <c r="DIA11" s="8" t="s">
        <v>95</v>
      </c>
      <c r="DIB11" s="6">
        <v>42796</v>
      </c>
      <c r="DIC11" s="7" t="s">
        <v>93</v>
      </c>
      <c r="DID11" s="7" t="s">
        <v>89</v>
      </c>
      <c r="DIE11" s="8" t="s">
        <v>95</v>
      </c>
      <c r="DIF11" s="6">
        <v>42796</v>
      </c>
      <c r="DIG11" s="7" t="s">
        <v>93</v>
      </c>
      <c r="DIH11" s="7" t="s">
        <v>89</v>
      </c>
      <c r="DII11" s="8" t="s">
        <v>95</v>
      </c>
      <c r="DIJ11" s="6">
        <v>42796</v>
      </c>
      <c r="DIK11" s="7" t="s">
        <v>93</v>
      </c>
      <c r="DIL11" s="7" t="s">
        <v>89</v>
      </c>
      <c r="DIM11" s="8" t="s">
        <v>95</v>
      </c>
      <c r="DIN11" s="6">
        <v>42796</v>
      </c>
      <c r="DIO11" s="7" t="s">
        <v>93</v>
      </c>
      <c r="DIP11" s="7" t="s">
        <v>89</v>
      </c>
      <c r="DIQ11" s="8" t="s">
        <v>95</v>
      </c>
      <c r="DIR11" s="6">
        <v>42796</v>
      </c>
      <c r="DIS11" s="7" t="s">
        <v>93</v>
      </c>
      <c r="DIT11" s="7" t="s">
        <v>89</v>
      </c>
      <c r="DIU11" s="8" t="s">
        <v>95</v>
      </c>
      <c r="DIV11" s="6">
        <v>42796</v>
      </c>
      <c r="DIW11" s="7" t="s">
        <v>93</v>
      </c>
      <c r="DIX11" s="7" t="s">
        <v>89</v>
      </c>
      <c r="DIY11" s="8" t="s">
        <v>95</v>
      </c>
      <c r="DIZ11" s="6">
        <v>42796</v>
      </c>
      <c r="DJA11" s="7" t="s">
        <v>93</v>
      </c>
      <c r="DJB11" s="7" t="s">
        <v>89</v>
      </c>
      <c r="DJC11" s="8" t="s">
        <v>95</v>
      </c>
      <c r="DJD11" s="6">
        <v>42796</v>
      </c>
      <c r="DJE11" s="7" t="s">
        <v>93</v>
      </c>
      <c r="DJF11" s="7" t="s">
        <v>89</v>
      </c>
      <c r="DJG11" s="8" t="s">
        <v>95</v>
      </c>
      <c r="DJH11" s="6">
        <v>42796</v>
      </c>
      <c r="DJI11" s="7" t="s">
        <v>93</v>
      </c>
      <c r="DJJ11" s="7" t="s">
        <v>89</v>
      </c>
      <c r="DJK11" s="8" t="s">
        <v>95</v>
      </c>
      <c r="DJL11" s="6">
        <v>42796</v>
      </c>
      <c r="DJM11" s="7" t="s">
        <v>93</v>
      </c>
      <c r="DJN11" s="7" t="s">
        <v>89</v>
      </c>
      <c r="DJO11" s="8" t="s">
        <v>95</v>
      </c>
      <c r="DJP11" s="6">
        <v>42796</v>
      </c>
      <c r="DJQ11" s="7" t="s">
        <v>93</v>
      </c>
      <c r="DJR11" s="7" t="s">
        <v>89</v>
      </c>
      <c r="DJS11" s="8" t="s">
        <v>95</v>
      </c>
      <c r="DJT11" s="6">
        <v>42796</v>
      </c>
      <c r="DJU11" s="7" t="s">
        <v>93</v>
      </c>
      <c r="DJV11" s="7" t="s">
        <v>89</v>
      </c>
      <c r="DJW11" s="8" t="s">
        <v>95</v>
      </c>
      <c r="DJX11" s="6">
        <v>42796</v>
      </c>
      <c r="DJY11" s="7" t="s">
        <v>93</v>
      </c>
      <c r="DJZ11" s="7" t="s">
        <v>89</v>
      </c>
      <c r="DKA11" s="8" t="s">
        <v>95</v>
      </c>
      <c r="DKB11" s="6">
        <v>42796</v>
      </c>
      <c r="DKC11" s="7" t="s">
        <v>93</v>
      </c>
      <c r="DKD11" s="7" t="s">
        <v>89</v>
      </c>
      <c r="DKE11" s="8" t="s">
        <v>95</v>
      </c>
      <c r="DKF11" s="6">
        <v>42796</v>
      </c>
      <c r="DKG11" s="7" t="s">
        <v>93</v>
      </c>
      <c r="DKH11" s="7" t="s">
        <v>89</v>
      </c>
      <c r="DKI11" s="8" t="s">
        <v>95</v>
      </c>
      <c r="DKJ11" s="6">
        <v>42796</v>
      </c>
      <c r="DKK11" s="7" t="s">
        <v>93</v>
      </c>
      <c r="DKL11" s="7" t="s">
        <v>89</v>
      </c>
      <c r="DKM11" s="8" t="s">
        <v>95</v>
      </c>
      <c r="DKN11" s="6">
        <v>42796</v>
      </c>
      <c r="DKO11" s="7" t="s">
        <v>93</v>
      </c>
      <c r="DKP11" s="7" t="s">
        <v>89</v>
      </c>
      <c r="DKQ11" s="8" t="s">
        <v>95</v>
      </c>
      <c r="DKR11" s="6">
        <v>42796</v>
      </c>
      <c r="DKS11" s="7" t="s">
        <v>93</v>
      </c>
      <c r="DKT11" s="7" t="s">
        <v>89</v>
      </c>
      <c r="DKU11" s="8" t="s">
        <v>95</v>
      </c>
      <c r="DKV11" s="6">
        <v>42796</v>
      </c>
      <c r="DKW11" s="7" t="s">
        <v>93</v>
      </c>
      <c r="DKX11" s="7" t="s">
        <v>89</v>
      </c>
      <c r="DKY11" s="8" t="s">
        <v>95</v>
      </c>
      <c r="DKZ11" s="6">
        <v>42796</v>
      </c>
      <c r="DLA11" s="7" t="s">
        <v>93</v>
      </c>
      <c r="DLB11" s="7" t="s">
        <v>89</v>
      </c>
      <c r="DLC11" s="8" t="s">
        <v>95</v>
      </c>
      <c r="DLD11" s="6">
        <v>42796</v>
      </c>
      <c r="DLE11" s="7" t="s">
        <v>93</v>
      </c>
      <c r="DLF11" s="7" t="s">
        <v>89</v>
      </c>
      <c r="DLG11" s="8" t="s">
        <v>95</v>
      </c>
      <c r="DLH11" s="6">
        <v>42796</v>
      </c>
      <c r="DLI11" s="7" t="s">
        <v>93</v>
      </c>
      <c r="DLJ11" s="7" t="s">
        <v>89</v>
      </c>
      <c r="DLK11" s="8" t="s">
        <v>95</v>
      </c>
      <c r="DLL11" s="6">
        <v>42796</v>
      </c>
      <c r="DLM11" s="7" t="s">
        <v>93</v>
      </c>
      <c r="DLN11" s="7" t="s">
        <v>89</v>
      </c>
      <c r="DLO11" s="8" t="s">
        <v>95</v>
      </c>
      <c r="DLP11" s="6">
        <v>42796</v>
      </c>
      <c r="DLQ11" s="7" t="s">
        <v>93</v>
      </c>
      <c r="DLR11" s="7" t="s">
        <v>89</v>
      </c>
      <c r="DLS11" s="8" t="s">
        <v>95</v>
      </c>
      <c r="DLT11" s="6">
        <v>42796</v>
      </c>
      <c r="DLU11" s="7" t="s">
        <v>93</v>
      </c>
      <c r="DLV11" s="7" t="s">
        <v>89</v>
      </c>
      <c r="DLW11" s="8" t="s">
        <v>95</v>
      </c>
      <c r="DLX11" s="6">
        <v>42796</v>
      </c>
      <c r="DLY11" s="7" t="s">
        <v>93</v>
      </c>
      <c r="DLZ11" s="7" t="s">
        <v>89</v>
      </c>
      <c r="DMA11" s="8" t="s">
        <v>95</v>
      </c>
      <c r="DMB11" s="6">
        <v>42796</v>
      </c>
      <c r="DMC11" s="7" t="s">
        <v>93</v>
      </c>
      <c r="DMD11" s="7" t="s">
        <v>89</v>
      </c>
      <c r="DME11" s="8" t="s">
        <v>95</v>
      </c>
      <c r="DMF11" s="6">
        <v>42796</v>
      </c>
      <c r="DMG11" s="7" t="s">
        <v>93</v>
      </c>
      <c r="DMH11" s="7" t="s">
        <v>89</v>
      </c>
      <c r="DMI11" s="8" t="s">
        <v>95</v>
      </c>
      <c r="DMJ11" s="6">
        <v>42796</v>
      </c>
      <c r="DMK11" s="7" t="s">
        <v>93</v>
      </c>
      <c r="DML11" s="7" t="s">
        <v>89</v>
      </c>
      <c r="DMM11" s="8" t="s">
        <v>95</v>
      </c>
      <c r="DMN11" s="6">
        <v>42796</v>
      </c>
      <c r="DMO11" s="7" t="s">
        <v>93</v>
      </c>
      <c r="DMP11" s="7" t="s">
        <v>89</v>
      </c>
      <c r="DMQ11" s="8" t="s">
        <v>95</v>
      </c>
      <c r="DMR11" s="6">
        <v>42796</v>
      </c>
      <c r="DMS11" s="7" t="s">
        <v>93</v>
      </c>
      <c r="DMT11" s="7" t="s">
        <v>89</v>
      </c>
      <c r="DMU11" s="8" t="s">
        <v>95</v>
      </c>
      <c r="DMV11" s="6">
        <v>42796</v>
      </c>
      <c r="DMW11" s="7" t="s">
        <v>93</v>
      </c>
      <c r="DMX11" s="7" t="s">
        <v>89</v>
      </c>
      <c r="DMY11" s="8" t="s">
        <v>95</v>
      </c>
      <c r="DMZ11" s="6">
        <v>42796</v>
      </c>
      <c r="DNA11" s="7" t="s">
        <v>93</v>
      </c>
      <c r="DNB11" s="7" t="s">
        <v>89</v>
      </c>
      <c r="DNC11" s="8" t="s">
        <v>95</v>
      </c>
      <c r="DND11" s="6">
        <v>42796</v>
      </c>
      <c r="DNE11" s="7" t="s">
        <v>93</v>
      </c>
      <c r="DNF11" s="7" t="s">
        <v>89</v>
      </c>
      <c r="DNG11" s="8" t="s">
        <v>95</v>
      </c>
      <c r="DNH11" s="6">
        <v>42796</v>
      </c>
      <c r="DNI11" s="7" t="s">
        <v>93</v>
      </c>
      <c r="DNJ11" s="7" t="s">
        <v>89</v>
      </c>
      <c r="DNK11" s="8" t="s">
        <v>95</v>
      </c>
      <c r="DNL11" s="6">
        <v>42796</v>
      </c>
      <c r="DNM11" s="7" t="s">
        <v>93</v>
      </c>
      <c r="DNN11" s="7" t="s">
        <v>89</v>
      </c>
      <c r="DNO11" s="8" t="s">
        <v>95</v>
      </c>
      <c r="DNP11" s="6">
        <v>42796</v>
      </c>
      <c r="DNQ11" s="7" t="s">
        <v>93</v>
      </c>
      <c r="DNR11" s="7" t="s">
        <v>89</v>
      </c>
      <c r="DNS11" s="8" t="s">
        <v>95</v>
      </c>
      <c r="DNT11" s="6">
        <v>42796</v>
      </c>
      <c r="DNU11" s="7" t="s">
        <v>93</v>
      </c>
      <c r="DNV11" s="7" t="s">
        <v>89</v>
      </c>
      <c r="DNW11" s="8" t="s">
        <v>95</v>
      </c>
      <c r="DNX11" s="6">
        <v>42796</v>
      </c>
      <c r="DNY11" s="7" t="s">
        <v>93</v>
      </c>
      <c r="DNZ11" s="7" t="s">
        <v>89</v>
      </c>
      <c r="DOA11" s="8" t="s">
        <v>95</v>
      </c>
      <c r="DOB11" s="6">
        <v>42796</v>
      </c>
      <c r="DOC11" s="7" t="s">
        <v>93</v>
      </c>
      <c r="DOD11" s="7" t="s">
        <v>89</v>
      </c>
      <c r="DOE11" s="8" t="s">
        <v>95</v>
      </c>
      <c r="DOF11" s="6">
        <v>42796</v>
      </c>
      <c r="DOG11" s="7" t="s">
        <v>93</v>
      </c>
      <c r="DOH11" s="7" t="s">
        <v>89</v>
      </c>
      <c r="DOI11" s="8" t="s">
        <v>95</v>
      </c>
      <c r="DOJ11" s="6">
        <v>42796</v>
      </c>
      <c r="DOK11" s="7" t="s">
        <v>93</v>
      </c>
      <c r="DOL11" s="7" t="s">
        <v>89</v>
      </c>
      <c r="DOM11" s="8" t="s">
        <v>95</v>
      </c>
      <c r="DON11" s="6">
        <v>42796</v>
      </c>
      <c r="DOO11" s="7" t="s">
        <v>93</v>
      </c>
      <c r="DOP11" s="7" t="s">
        <v>89</v>
      </c>
      <c r="DOQ11" s="8" t="s">
        <v>95</v>
      </c>
      <c r="DOR11" s="6">
        <v>42796</v>
      </c>
      <c r="DOS11" s="7" t="s">
        <v>93</v>
      </c>
      <c r="DOT11" s="7" t="s">
        <v>89</v>
      </c>
      <c r="DOU11" s="8" t="s">
        <v>95</v>
      </c>
      <c r="DOV11" s="6">
        <v>42796</v>
      </c>
      <c r="DOW11" s="7" t="s">
        <v>93</v>
      </c>
      <c r="DOX11" s="7" t="s">
        <v>89</v>
      </c>
      <c r="DOY11" s="8" t="s">
        <v>95</v>
      </c>
      <c r="DOZ11" s="6">
        <v>42796</v>
      </c>
      <c r="DPA11" s="7" t="s">
        <v>93</v>
      </c>
      <c r="DPB11" s="7" t="s">
        <v>89</v>
      </c>
      <c r="DPC11" s="8" t="s">
        <v>95</v>
      </c>
      <c r="DPD11" s="6">
        <v>42796</v>
      </c>
      <c r="DPE11" s="7" t="s">
        <v>93</v>
      </c>
      <c r="DPF11" s="7" t="s">
        <v>89</v>
      </c>
      <c r="DPG11" s="8" t="s">
        <v>95</v>
      </c>
      <c r="DPH11" s="6">
        <v>42796</v>
      </c>
      <c r="DPI11" s="7" t="s">
        <v>93</v>
      </c>
      <c r="DPJ11" s="7" t="s">
        <v>89</v>
      </c>
      <c r="DPK11" s="8" t="s">
        <v>95</v>
      </c>
      <c r="DPL11" s="6">
        <v>42796</v>
      </c>
      <c r="DPM11" s="7" t="s">
        <v>93</v>
      </c>
      <c r="DPN11" s="7" t="s">
        <v>89</v>
      </c>
      <c r="DPO11" s="8" t="s">
        <v>95</v>
      </c>
      <c r="DPP11" s="6">
        <v>42796</v>
      </c>
      <c r="DPQ11" s="7" t="s">
        <v>93</v>
      </c>
      <c r="DPR11" s="7" t="s">
        <v>89</v>
      </c>
      <c r="DPS11" s="8" t="s">
        <v>95</v>
      </c>
      <c r="DPT11" s="6">
        <v>42796</v>
      </c>
      <c r="DPU11" s="7" t="s">
        <v>93</v>
      </c>
      <c r="DPV11" s="7" t="s">
        <v>89</v>
      </c>
      <c r="DPW11" s="8" t="s">
        <v>95</v>
      </c>
      <c r="DPX11" s="6">
        <v>42796</v>
      </c>
      <c r="DPY11" s="7" t="s">
        <v>93</v>
      </c>
      <c r="DPZ11" s="7" t="s">
        <v>89</v>
      </c>
      <c r="DQA11" s="8" t="s">
        <v>95</v>
      </c>
      <c r="DQB11" s="6">
        <v>42796</v>
      </c>
      <c r="DQC11" s="7" t="s">
        <v>93</v>
      </c>
      <c r="DQD11" s="7" t="s">
        <v>89</v>
      </c>
      <c r="DQE11" s="8" t="s">
        <v>95</v>
      </c>
      <c r="DQF11" s="6">
        <v>42796</v>
      </c>
      <c r="DQG11" s="7" t="s">
        <v>93</v>
      </c>
      <c r="DQH11" s="7" t="s">
        <v>89</v>
      </c>
      <c r="DQI11" s="8" t="s">
        <v>95</v>
      </c>
      <c r="DQJ11" s="6">
        <v>42796</v>
      </c>
      <c r="DQK11" s="7" t="s">
        <v>93</v>
      </c>
      <c r="DQL11" s="7" t="s">
        <v>89</v>
      </c>
      <c r="DQM11" s="8" t="s">
        <v>95</v>
      </c>
      <c r="DQN11" s="6">
        <v>42796</v>
      </c>
      <c r="DQO11" s="7" t="s">
        <v>93</v>
      </c>
      <c r="DQP11" s="7" t="s">
        <v>89</v>
      </c>
      <c r="DQQ11" s="8" t="s">
        <v>95</v>
      </c>
      <c r="DQR11" s="6">
        <v>42796</v>
      </c>
      <c r="DQS11" s="7" t="s">
        <v>93</v>
      </c>
      <c r="DQT11" s="7" t="s">
        <v>89</v>
      </c>
      <c r="DQU11" s="8" t="s">
        <v>95</v>
      </c>
      <c r="DQV11" s="6">
        <v>42796</v>
      </c>
      <c r="DQW11" s="7" t="s">
        <v>93</v>
      </c>
      <c r="DQX11" s="7" t="s">
        <v>89</v>
      </c>
      <c r="DQY11" s="8" t="s">
        <v>95</v>
      </c>
      <c r="DQZ11" s="6">
        <v>42796</v>
      </c>
      <c r="DRA11" s="7" t="s">
        <v>93</v>
      </c>
      <c r="DRB11" s="7" t="s">
        <v>89</v>
      </c>
      <c r="DRC11" s="8" t="s">
        <v>95</v>
      </c>
      <c r="DRD11" s="6">
        <v>42796</v>
      </c>
      <c r="DRE11" s="7" t="s">
        <v>93</v>
      </c>
      <c r="DRF11" s="7" t="s">
        <v>89</v>
      </c>
      <c r="DRG11" s="8" t="s">
        <v>95</v>
      </c>
      <c r="DRH11" s="6">
        <v>42796</v>
      </c>
      <c r="DRI11" s="7" t="s">
        <v>93</v>
      </c>
      <c r="DRJ11" s="7" t="s">
        <v>89</v>
      </c>
      <c r="DRK11" s="8" t="s">
        <v>95</v>
      </c>
      <c r="DRL11" s="6">
        <v>42796</v>
      </c>
      <c r="DRM11" s="7" t="s">
        <v>93</v>
      </c>
      <c r="DRN11" s="7" t="s">
        <v>89</v>
      </c>
      <c r="DRO11" s="8" t="s">
        <v>95</v>
      </c>
      <c r="DRP11" s="6">
        <v>42796</v>
      </c>
      <c r="DRQ11" s="7" t="s">
        <v>93</v>
      </c>
      <c r="DRR11" s="7" t="s">
        <v>89</v>
      </c>
      <c r="DRS11" s="8" t="s">
        <v>95</v>
      </c>
      <c r="DRT11" s="6">
        <v>42796</v>
      </c>
      <c r="DRU11" s="7" t="s">
        <v>93</v>
      </c>
      <c r="DRV11" s="7" t="s">
        <v>89</v>
      </c>
      <c r="DRW11" s="8" t="s">
        <v>95</v>
      </c>
      <c r="DRX11" s="6">
        <v>42796</v>
      </c>
      <c r="DRY11" s="7" t="s">
        <v>93</v>
      </c>
      <c r="DRZ11" s="7" t="s">
        <v>89</v>
      </c>
      <c r="DSA11" s="8" t="s">
        <v>95</v>
      </c>
      <c r="DSB11" s="6">
        <v>42796</v>
      </c>
      <c r="DSC11" s="7" t="s">
        <v>93</v>
      </c>
      <c r="DSD11" s="7" t="s">
        <v>89</v>
      </c>
      <c r="DSE11" s="8" t="s">
        <v>95</v>
      </c>
      <c r="DSF11" s="6">
        <v>42796</v>
      </c>
      <c r="DSG11" s="7" t="s">
        <v>93</v>
      </c>
      <c r="DSH11" s="7" t="s">
        <v>89</v>
      </c>
      <c r="DSI11" s="8" t="s">
        <v>95</v>
      </c>
      <c r="DSJ11" s="6">
        <v>42796</v>
      </c>
      <c r="DSK11" s="7" t="s">
        <v>93</v>
      </c>
      <c r="DSL11" s="7" t="s">
        <v>89</v>
      </c>
      <c r="DSM11" s="8" t="s">
        <v>95</v>
      </c>
      <c r="DSN11" s="6">
        <v>42796</v>
      </c>
      <c r="DSO11" s="7" t="s">
        <v>93</v>
      </c>
      <c r="DSP11" s="7" t="s">
        <v>89</v>
      </c>
      <c r="DSQ11" s="8" t="s">
        <v>95</v>
      </c>
      <c r="DSR11" s="6">
        <v>42796</v>
      </c>
      <c r="DSS11" s="7" t="s">
        <v>93</v>
      </c>
      <c r="DST11" s="7" t="s">
        <v>89</v>
      </c>
      <c r="DSU11" s="8" t="s">
        <v>95</v>
      </c>
      <c r="DSV11" s="6">
        <v>42796</v>
      </c>
      <c r="DSW11" s="7" t="s">
        <v>93</v>
      </c>
      <c r="DSX11" s="7" t="s">
        <v>89</v>
      </c>
      <c r="DSY11" s="8" t="s">
        <v>95</v>
      </c>
      <c r="DSZ11" s="6">
        <v>42796</v>
      </c>
      <c r="DTA11" s="7" t="s">
        <v>93</v>
      </c>
      <c r="DTB11" s="7" t="s">
        <v>89</v>
      </c>
      <c r="DTC11" s="8" t="s">
        <v>95</v>
      </c>
      <c r="DTD11" s="6">
        <v>42796</v>
      </c>
      <c r="DTE11" s="7" t="s">
        <v>93</v>
      </c>
      <c r="DTF11" s="7" t="s">
        <v>89</v>
      </c>
      <c r="DTG11" s="8" t="s">
        <v>95</v>
      </c>
      <c r="DTH11" s="6">
        <v>42796</v>
      </c>
      <c r="DTI11" s="7" t="s">
        <v>93</v>
      </c>
      <c r="DTJ11" s="7" t="s">
        <v>89</v>
      </c>
      <c r="DTK11" s="8" t="s">
        <v>95</v>
      </c>
      <c r="DTL11" s="6">
        <v>42796</v>
      </c>
      <c r="DTM11" s="7" t="s">
        <v>93</v>
      </c>
      <c r="DTN11" s="7" t="s">
        <v>89</v>
      </c>
      <c r="DTO11" s="8" t="s">
        <v>95</v>
      </c>
      <c r="DTP11" s="6">
        <v>42796</v>
      </c>
      <c r="DTQ11" s="7" t="s">
        <v>93</v>
      </c>
      <c r="DTR11" s="7" t="s">
        <v>89</v>
      </c>
      <c r="DTS11" s="8" t="s">
        <v>95</v>
      </c>
      <c r="DTT11" s="6">
        <v>42796</v>
      </c>
      <c r="DTU11" s="7" t="s">
        <v>93</v>
      </c>
      <c r="DTV11" s="7" t="s">
        <v>89</v>
      </c>
      <c r="DTW11" s="8" t="s">
        <v>95</v>
      </c>
      <c r="DTX11" s="6">
        <v>42796</v>
      </c>
      <c r="DTY11" s="7" t="s">
        <v>93</v>
      </c>
      <c r="DTZ11" s="7" t="s">
        <v>89</v>
      </c>
      <c r="DUA11" s="8" t="s">
        <v>95</v>
      </c>
      <c r="DUB11" s="6">
        <v>42796</v>
      </c>
      <c r="DUC11" s="7" t="s">
        <v>93</v>
      </c>
      <c r="DUD11" s="7" t="s">
        <v>89</v>
      </c>
      <c r="DUE11" s="8" t="s">
        <v>95</v>
      </c>
      <c r="DUF11" s="6">
        <v>42796</v>
      </c>
      <c r="DUG11" s="7" t="s">
        <v>93</v>
      </c>
      <c r="DUH11" s="7" t="s">
        <v>89</v>
      </c>
      <c r="DUI11" s="8" t="s">
        <v>95</v>
      </c>
      <c r="DUJ11" s="6">
        <v>42796</v>
      </c>
      <c r="DUK11" s="7" t="s">
        <v>93</v>
      </c>
      <c r="DUL11" s="7" t="s">
        <v>89</v>
      </c>
      <c r="DUM11" s="8" t="s">
        <v>95</v>
      </c>
      <c r="DUN11" s="6">
        <v>42796</v>
      </c>
      <c r="DUO11" s="7" t="s">
        <v>93</v>
      </c>
      <c r="DUP11" s="7" t="s">
        <v>89</v>
      </c>
      <c r="DUQ11" s="8" t="s">
        <v>95</v>
      </c>
      <c r="DUR11" s="6">
        <v>42796</v>
      </c>
      <c r="DUS11" s="7" t="s">
        <v>93</v>
      </c>
      <c r="DUT11" s="7" t="s">
        <v>89</v>
      </c>
      <c r="DUU11" s="8" t="s">
        <v>95</v>
      </c>
      <c r="DUV11" s="6">
        <v>42796</v>
      </c>
      <c r="DUW11" s="7" t="s">
        <v>93</v>
      </c>
      <c r="DUX11" s="7" t="s">
        <v>89</v>
      </c>
      <c r="DUY11" s="8" t="s">
        <v>95</v>
      </c>
      <c r="DUZ11" s="6">
        <v>42796</v>
      </c>
      <c r="DVA11" s="7" t="s">
        <v>93</v>
      </c>
      <c r="DVB11" s="7" t="s">
        <v>89</v>
      </c>
      <c r="DVC11" s="8" t="s">
        <v>95</v>
      </c>
      <c r="DVD11" s="6">
        <v>42796</v>
      </c>
      <c r="DVE11" s="7" t="s">
        <v>93</v>
      </c>
      <c r="DVF11" s="7" t="s">
        <v>89</v>
      </c>
      <c r="DVG11" s="8" t="s">
        <v>95</v>
      </c>
      <c r="DVH11" s="6">
        <v>42796</v>
      </c>
      <c r="DVI11" s="7" t="s">
        <v>93</v>
      </c>
      <c r="DVJ11" s="7" t="s">
        <v>89</v>
      </c>
      <c r="DVK11" s="8" t="s">
        <v>95</v>
      </c>
      <c r="DVL11" s="6">
        <v>42796</v>
      </c>
      <c r="DVM11" s="7" t="s">
        <v>93</v>
      </c>
      <c r="DVN11" s="7" t="s">
        <v>89</v>
      </c>
      <c r="DVO11" s="8" t="s">
        <v>95</v>
      </c>
      <c r="DVP11" s="6">
        <v>42796</v>
      </c>
      <c r="DVQ11" s="7" t="s">
        <v>93</v>
      </c>
      <c r="DVR11" s="7" t="s">
        <v>89</v>
      </c>
      <c r="DVS11" s="8" t="s">
        <v>95</v>
      </c>
      <c r="DVT11" s="6">
        <v>42796</v>
      </c>
      <c r="DVU11" s="7" t="s">
        <v>93</v>
      </c>
      <c r="DVV11" s="7" t="s">
        <v>89</v>
      </c>
      <c r="DVW11" s="8" t="s">
        <v>95</v>
      </c>
      <c r="DVX11" s="6">
        <v>42796</v>
      </c>
      <c r="DVY11" s="7" t="s">
        <v>93</v>
      </c>
      <c r="DVZ11" s="7" t="s">
        <v>89</v>
      </c>
      <c r="DWA11" s="8" t="s">
        <v>95</v>
      </c>
      <c r="DWB11" s="6">
        <v>42796</v>
      </c>
      <c r="DWC11" s="7" t="s">
        <v>93</v>
      </c>
      <c r="DWD11" s="7" t="s">
        <v>89</v>
      </c>
      <c r="DWE11" s="8" t="s">
        <v>95</v>
      </c>
      <c r="DWF11" s="6">
        <v>42796</v>
      </c>
      <c r="DWG11" s="7" t="s">
        <v>93</v>
      </c>
      <c r="DWH11" s="7" t="s">
        <v>89</v>
      </c>
      <c r="DWI11" s="8" t="s">
        <v>95</v>
      </c>
      <c r="DWJ11" s="6">
        <v>42796</v>
      </c>
      <c r="DWK11" s="7" t="s">
        <v>93</v>
      </c>
      <c r="DWL11" s="7" t="s">
        <v>89</v>
      </c>
      <c r="DWM11" s="8" t="s">
        <v>95</v>
      </c>
      <c r="DWN11" s="6">
        <v>42796</v>
      </c>
      <c r="DWO11" s="7" t="s">
        <v>93</v>
      </c>
      <c r="DWP11" s="7" t="s">
        <v>89</v>
      </c>
      <c r="DWQ11" s="8" t="s">
        <v>95</v>
      </c>
      <c r="DWR11" s="6">
        <v>42796</v>
      </c>
      <c r="DWS11" s="7" t="s">
        <v>93</v>
      </c>
      <c r="DWT11" s="7" t="s">
        <v>89</v>
      </c>
      <c r="DWU11" s="8" t="s">
        <v>95</v>
      </c>
      <c r="DWV11" s="6">
        <v>42796</v>
      </c>
      <c r="DWW11" s="7" t="s">
        <v>93</v>
      </c>
      <c r="DWX11" s="7" t="s">
        <v>89</v>
      </c>
      <c r="DWY11" s="8" t="s">
        <v>95</v>
      </c>
      <c r="DWZ11" s="6">
        <v>42796</v>
      </c>
      <c r="DXA11" s="7" t="s">
        <v>93</v>
      </c>
      <c r="DXB11" s="7" t="s">
        <v>89</v>
      </c>
      <c r="DXC11" s="8" t="s">
        <v>95</v>
      </c>
      <c r="DXD11" s="6">
        <v>42796</v>
      </c>
      <c r="DXE11" s="7" t="s">
        <v>93</v>
      </c>
      <c r="DXF11" s="7" t="s">
        <v>89</v>
      </c>
      <c r="DXG11" s="8" t="s">
        <v>95</v>
      </c>
      <c r="DXH11" s="6">
        <v>42796</v>
      </c>
      <c r="DXI11" s="7" t="s">
        <v>93</v>
      </c>
      <c r="DXJ11" s="7" t="s">
        <v>89</v>
      </c>
      <c r="DXK11" s="8" t="s">
        <v>95</v>
      </c>
      <c r="DXL11" s="6">
        <v>42796</v>
      </c>
      <c r="DXM11" s="7" t="s">
        <v>93</v>
      </c>
      <c r="DXN11" s="7" t="s">
        <v>89</v>
      </c>
      <c r="DXO11" s="8" t="s">
        <v>95</v>
      </c>
      <c r="DXP11" s="6">
        <v>42796</v>
      </c>
      <c r="DXQ11" s="7" t="s">
        <v>93</v>
      </c>
      <c r="DXR11" s="7" t="s">
        <v>89</v>
      </c>
      <c r="DXS11" s="8" t="s">
        <v>95</v>
      </c>
      <c r="DXT11" s="6">
        <v>42796</v>
      </c>
      <c r="DXU11" s="7" t="s">
        <v>93</v>
      </c>
      <c r="DXV11" s="7" t="s">
        <v>89</v>
      </c>
      <c r="DXW11" s="8" t="s">
        <v>95</v>
      </c>
      <c r="DXX11" s="6">
        <v>42796</v>
      </c>
      <c r="DXY11" s="7" t="s">
        <v>93</v>
      </c>
      <c r="DXZ11" s="7" t="s">
        <v>89</v>
      </c>
      <c r="DYA11" s="8" t="s">
        <v>95</v>
      </c>
      <c r="DYB11" s="6">
        <v>42796</v>
      </c>
      <c r="DYC11" s="7" t="s">
        <v>93</v>
      </c>
      <c r="DYD11" s="7" t="s">
        <v>89</v>
      </c>
      <c r="DYE11" s="8" t="s">
        <v>95</v>
      </c>
      <c r="DYF11" s="6">
        <v>42796</v>
      </c>
      <c r="DYG11" s="7" t="s">
        <v>93</v>
      </c>
      <c r="DYH11" s="7" t="s">
        <v>89</v>
      </c>
      <c r="DYI11" s="8" t="s">
        <v>95</v>
      </c>
      <c r="DYJ11" s="6">
        <v>42796</v>
      </c>
      <c r="DYK11" s="7" t="s">
        <v>93</v>
      </c>
      <c r="DYL11" s="7" t="s">
        <v>89</v>
      </c>
      <c r="DYM11" s="8" t="s">
        <v>95</v>
      </c>
      <c r="DYN11" s="6">
        <v>42796</v>
      </c>
      <c r="DYO11" s="7" t="s">
        <v>93</v>
      </c>
      <c r="DYP11" s="7" t="s">
        <v>89</v>
      </c>
      <c r="DYQ11" s="8" t="s">
        <v>95</v>
      </c>
      <c r="DYR11" s="6">
        <v>42796</v>
      </c>
      <c r="DYS11" s="7" t="s">
        <v>93</v>
      </c>
      <c r="DYT11" s="7" t="s">
        <v>89</v>
      </c>
      <c r="DYU11" s="8" t="s">
        <v>95</v>
      </c>
      <c r="DYV11" s="6">
        <v>42796</v>
      </c>
      <c r="DYW11" s="7" t="s">
        <v>93</v>
      </c>
      <c r="DYX11" s="7" t="s">
        <v>89</v>
      </c>
      <c r="DYY11" s="8" t="s">
        <v>95</v>
      </c>
      <c r="DYZ11" s="6">
        <v>42796</v>
      </c>
      <c r="DZA11" s="7" t="s">
        <v>93</v>
      </c>
      <c r="DZB11" s="7" t="s">
        <v>89</v>
      </c>
      <c r="DZC11" s="8" t="s">
        <v>95</v>
      </c>
      <c r="DZD11" s="6">
        <v>42796</v>
      </c>
      <c r="DZE11" s="7" t="s">
        <v>93</v>
      </c>
      <c r="DZF11" s="7" t="s">
        <v>89</v>
      </c>
      <c r="DZG11" s="8" t="s">
        <v>95</v>
      </c>
      <c r="DZH11" s="6">
        <v>42796</v>
      </c>
      <c r="DZI11" s="7" t="s">
        <v>93</v>
      </c>
      <c r="DZJ11" s="7" t="s">
        <v>89</v>
      </c>
      <c r="DZK11" s="8" t="s">
        <v>95</v>
      </c>
      <c r="DZL11" s="6">
        <v>42796</v>
      </c>
      <c r="DZM11" s="7" t="s">
        <v>93</v>
      </c>
      <c r="DZN11" s="7" t="s">
        <v>89</v>
      </c>
      <c r="DZO11" s="8" t="s">
        <v>95</v>
      </c>
      <c r="DZP11" s="6">
        <v>42796</v>
      </c>
      <c r="DZQ11" s="7" t="s">
        <v>93</v>
      </c>
      <c r="DZR11" s="7" t="s">
        <v>89</v>
      </c>
      <c r="DZS11" s="8" t="s">
        <v>95</v>
      </c>
      <c r="DZT11" s="6">
        <v>42796</v>
      </c>
      <c r="DZU11" s="7" t="s">
        <v>93</v>
      </c>
      <c r="DZV11" s="7" t="s">
        <v>89</v>
      </c>
      <c r="DZW11" s="8" t="s">
        <v>95</v>
      </c>
      <c r="DZX11" s="6">
        <v>42796</v>
      </c>
      <c r="DZY11" s="7" t="s">
        <v>93</v>
      </c>
      <c r="DZZ11" s="7" t="s">
        <v>89</v>
      </c>
      <c r="EAA11" s="8" t="s">
        <v>95</v>
      </c>
      <c r="EAB11" s="6">
        <v>42796</v>
      </c>
      <c r="EAC11" s="7" t="s">
        <v>93</v>
      </c>
      <c r="EAD11" s="7" t="s">
        <v>89</v>
      </c>
      <c r="EAE11" s="8" t="s">
        <v>95</v>
      </c>
      <c r="EAF11" s="6">
        <v>42796</v>
      </c>
      <c r="EAG11" s="7" t="s">
        <v>93</v>
      </c>
      <c r="EAH11" s="7" t="s">
        <v>89</v>
      </c>
      <c r="EAI11" s="8" t="s">
        <v>95</v>
      </c>
      <c r="EAJ11" s="6">
        <v>42796</v>
      </c>
      <c r="EAK11" s="7" t="s">
        <v>93</v>
      </c>
      <c r="EAL11" s="7" t="s">
        <v>89</v>
      </c>
      <c r="EAM11" s="8" t="s">
        <v>95</v>
      </c>
      <c r="EAN11" s="6">
        <v>42796</v>
      </c>
      <c r="EAO11" s="7" t="s">
        <v>93</v>
      </c>
      <c r="EAP11" s="7" t="s">
        <v>89</v>
      </c>
      <c r="EAQ11" s="8" t="s">
        <v>95</v>
      </c>
      <c r="EAR11" s="6">
        <v>42796</v>
      </c>
      <c r="EAS11" s="7" t="s">
        <v>93</v>
      </c>
      <c r="EAT11" s="7" t="s">
        <v>89</v>
      </c>
      <c r="EAU11" s="8" t="s">
        <v>95</v>
      </c>
      <c r="EAV11" s="6">
        <v>42796</v>
      </c>
      <c r="EAW11" s="7" t="s">
        <v>93</v>
      </c>
      <c r="EAX11" s="7" t="s">
        <v>89</v>
      </c>
      <c r="EAY11" s="8" t="s">
        <v>95</v>
      </c>
      <c r="EAZ11" s="6">
        <v>42796</v>
      </c>
      <c r="EBA11" s="7" t="s">
        <v>93</v>
      </c>
      <c r="EBB11" s="7" t="s">
        <v>89</v>
      </c>
      <c r="EBC11" s="8" t="s">
        <v>95</v>
      </c>
      <c r="EBD11" s="6">
        <v>42796</v>
      </c>
      <c r="EBE11" s="7" t="s">
        <v>93</v>
      </c>
      <c r="EBF11" s="7" t="s">
        <v>89</v>
      </c>
      <c r="EBG11" s="8" t="s">
        <v>95</v>
      </c>
      <c r="EBH11" s="6">
        <v>42796</v>
      </c>
      <c r="EBI11" s="7" t="s">
        <v>93</v>
      </c>
      <c r="EBJ11" s="7" t="s">
        <v>89</v>
      </c>
      <c r="EBK11" s="8" t="s">
        <v>95</v>
      </c>
      <c r="EBL11" s="6">
        <v>42796</v>
      </c>
      <c r="EBM11" s="7" t="s">
        <v>93</v>
      </c>
      <c r="EBN11" s="7" t="s">
        <v>89</v>
      </c>
      <c r="EBO11" s="8" t="s">
        <v>95</v>
      </c>
      <c r="EBP11" s="6">
        <v>42796</v>
      </c>
      <c r="EBQ11" s="7" t="s">
        <v>93</v>
      </c>
      <c r="EBR11" s="7" t="s">
        <v>89</v>
      </c>
      <c r="EBS11" s="8" t="s">
        <v>95</v>
      </c>
      <c r="EBT11" s="6">
        <v>42796</v>
      </c>
      <c r="EBU11" s="7" t="s">
        <v>93</v>
      </c>
      <c r="EBV11" s="7" t="s">
        <v>89</v>
      </c>
      <c r="EBW11" s="8" t="s">
        <v>95</v>
      </c>
      <c r="EBX11" s="6">
        <v>42796</v>
      </c>
      <c r="EBY11" s="7" t="s">
        <v>93</v>
      </c>
      <c r="EBZ11" s="7" t="s">
        <v>89</v>
      </c>
      <c r="ECA11" s="8" t="s">
        <v>95</v>
      </c>
      <c r="ECB11" s="6">
        <v>42796</v>
      </c>
      <c r="ECC11" s="7" t="s">
        <v>93</v>
      </c>
      <c r="ECD11" s="7" t="s">
        <v>89</v>
      </c>
      <c r="ECE11" s="8" t="s">
        <v>95</v>
      </c>
      <c r="ECF11" s="6">
        <v>42796</v>
      </c>
      <c r="ECG11" s="7" t="s">
        <v>93</v>
      </c>
      <c r="ECH11" s="7" t="s">
        <v>89</v>
      </c>
      <c r="ECI11" s="8" t="s">
        <v>95</v>
      </c>
      <c r="ECJ11" s="6">
        <v>42796</v>
      </c>
      <c r="ECK11" s="7" t="s">
        <v>93</v>
      </c>
      <c r="ECL11" s="7" t="s">
        <v>89</v>
      </c>
      <c r="ECM11" s="8" t="s">
        <v>95</v>
      </c>
      <c r="ECN11" s="6">
        <v>42796</v>
      </c>
      <c r="ECO11" s="7" t="s">
        <v>93</v>
      </c>
      <c r="ECP11" s="7" t="s">
        <v>89</v>
      </c>
      <c r="ECQ11" s="8" t="s">
        <v>95</v>
      </c>
      <c r="ECR11" s="6">
        <v>42796</v>
      </c>
      <c r="ECS11" s="7" t="s">
        <v>93</v>
      </c>
      <c r="ECT11" s="7" t="s">
        <v>89</v>
      </c>
      <c r="ECU11" s="8" t="s">
        <v>95</v>
      </c>
      <c r="ECV11" s="6">
        <v>42796</v>
      </c>
      <c r="ECW11" s="7" t="s">
        <v>93</v>
      </c>
      <c r="ECX11" s="7" t="s">
        <v>89</v>
      </c>
      <c r="ECY11" s="8" t="s">
        <v>95</v>
      </c>
      <c r="ECZ11" s="6">
        <v>42796</v>
      </c>
      <c r="EDA11" s="7" t="s">
        <v>93</v>
      </c>
      <c r="EDB11" s="7" t="s">
        <v>89</v>
      </c>
      <c r="EDC11" s="8" t="s">
        <v>95</v>
      </c>
      <c r="EDD11" s="6">
        <v>42796</v>
      </c>
      <c r="EDE11" s="7" t="s">
        <v>93</v>
      </c>
      <c r="EDF11" s="7" t="s">
        <v>89</v>
      </c>
      <c r="EDG11" s="8" t="s">
        <v>95</v>
      </c>
      <c r="EDH11" s="6">
        <v>42796</v>
      </c>
      <c r="EDI11" s="7" t="s">
        <v>93</v>
      </c>
      <c r="EDJ11" s="7" t="s">
        <v>89</v>
      </c>
      <c r="EDK11" s="8" t="s">
        <v>95</v>
      </c>
      <c r="EDL11" s="6">
        <v>42796</v>
      </c>
      <c r="EDM11" s="7" t="s">
        <v>93</v>
      </c>
      <c r="EDN11" s="7" t="s">
        <v>89</v>
      </c>
      <c r="EDO11" s="8" t="s">
        <v>95</v>
      </c>
      <c r="EDP11" s="6">
        <v>42796</v>
      </c>
      <c r="EDQ11" s="7" t="s">
        <v>93</v>
      </c>
      <c r="EDR11" s="7" t="s">
        <v>89</v>
      </c>
      <c r="EDS11" s="8" t="s">
        <v>95</v>
      </c>
      <c r="EDT11" s="6">
        <v>42796</v>
      </c>
      <c r="EDU11" s="7" t="s">
        <v>93</v>
      </c>
      <c r="EDV11" s="7" t="s">
        <v>89</v>
      </c>
      <c r="EDW11" s="8" t="s">
        <v>95</v>
      </c>
      <c r="EDX11" s="6">
        <v>42796</v>
      </c>
      <c r="EDY11" s="7" t="s">
        <v>93</v>
      </c>
      <c r="EDZ11" s="7" t="s">
        <v>89</v>
      </c>
      <c r="EEA11" s="8" t="s">
        <v>95</v>
      </c>
      <c r="EEB11" s="6">
        <v>42796</v>
      </c>
      <c r="EEC11" s="7" t="s">
        <v>93</v>
      </c>
      <c r="EED11" s="7" t="s">
        <v>89</v>
      </c>
      <c r="EEE11" s="8" t="s">
        <v>95</v>
      </c>
      <c r="EEF11" s="6">
        <v>42796</v>
      </c>
      <c r="EEG11" s="7" t="s">
        <v>93</v>
      </c>
      <c r="EEH11" s="7" t="s">
        <v>89</v>
      </c>
      <c r="EEI11" s="8" t="s">
        <v>95</v>
      </c>
      <c r="EEJ11" s="6">
        <v>42796</v>
      </c>
      <c r="EEK11" s="7" t="s">
        <v>93</v>
      </c>
      <c r="EEL11" s="7" t="s">
        <v>89</v>
      </c>
      <c r="EEM11" s="8" t="s">
        <v>95</v>
      </c>
      <c r="EEN11" s="6">
        <v>42796</v>
      </c>
      <c r="EEO11" s="7" t="s">
        <v>93</v>
      </c>
      <c r="EEP11" s="7" t="s">
        <v>89</v>
      </c>
      <c r="EEQ11" s="8" t="s">
        <v>95</v>
      </c>
      <c r="EER11" s="6">
        <v>42796</v>
      </c>
      <c r="EES11" s="7" t="s">
        <v>93</v>
      </c>
      <c r="EET11" s="7" t="s">
        <v>89</v>
      </c>
      <c r="EEU11" s="8" t="s">
        <v>95</v>
      </c>
      <c r="EEV11" s="6">
        <v>42796</v>
      </c>
      <c r="EEW11" s="7" t="s">
        <v>93</v>
      </c>
      <c r="EEX11" s="7" t="s">
        <v>89</v>
      </c>
      <c r="EEY11" s="8" t="s">
        <v>95</v>
      </c>
      <c r="EEZ11" s="6">
        <v>42796</v>
      </c>
      <c r="EFA11" s="7" t="s">
        <v>93</v>
      </c>
      <c r="EFB11" s="7" t="s">
        <v>89</v>
      </c>
      <c r="EFC11" s="8" t="s">
        <v>95</v>
      </c>
      <c r="EFD11" s="6">
        <v>42796</v>
      </c>
      <c r="EFE11" s="7" t="s">
        <v>93</v>
      </c>
      <c r="EFF11" s="7" t="s">
        <v>89</v>
      </c>
      <c r="EFG11" s="8" t="s">
        <v>95</v>
      </c>
      <c r="EFH11" s="6">
        <v>42796</v>
      </c>
      <c r="EFI11" s="7" t="s">
        <v>93</v>
      </c>
      <c r="EFJ11" s="7" t="s">
        <v>89</v>
      </c>
      <c r="EFK11" s="8" t="s">
        <v>95</v>
      </c>
      <c r="EFL11" s="6">
        <v>42796</v>
      </c>
      <c r="EFM11" s="7" t="s">
        <v>93</v>
      </c>
      <c r="EFN11" s="7" t="s">
        <v>89</v>
      </c>
      <c r="EFO11" s="8" t="s">
        <v>95</v>
      </c>
      <c r="EFP11" s="6">
        <v>42796</v>
      </c>
      <c r="EFQ11" s="7" t="s">
        <v>93</v>
      </c>
      <c r="EFR11" s="7" t="s">
        <v>89</v>
      </c>
      <c r="EFS11" s="8" t="s">
        <v>95</v>
      </c>
      <c r="EFT11" s="6">
        <v>42796</v>
      </c>
      <c r="EFU11" s="7" t="s">
        <v>93</v>
      </c>
      <c r="EFV11" s="7" t="s">
        <v>89</v>
      </c>
      <c r="EFW11" s="8" t="s">
        <v>95</v>
      </c>
      <c r="EFX11" s="6">
        <v>42796</v>
      </c>
      <c r="EFY11" s="7" t="s">
        <v>93</v>
      </c>
      <c r="EFZ11" s="7" t="s">
        <v>89</v>
      </c>
      <c r="EGA11" s="8" t="s">
        <v>95</v>
      </c>
      <c r="EGB11" s="6">
        <v>42796</v>
      </c>
      <c r="EGC11" s="7" t="s">
        <v>93</v>
      </c>
      <c r="EGD11" s="7" t="s">
        <v>89</v>
      </c>
      <c r="EGE11" s="8" t="s">
        <v>95</v>
      </c>
      <c r="EGF11" s="6">
        <v>42796</v>
      </c>
      <c r="EGG11" s="7" t="s">
        <v>93</v>
      </c>
      <c r="EGH11" s="7" t="s">
        <v>89</v>
      </c>
      <c r="EGI11" s="8" t="s">
        <v>95</v>
      </c>
      <c r="EGJ11" s="6">
        <v>42796</v>
      </c>
      <c r="EGK11" s="7" t="s">
        <v>93</v>
      </c>
      <c r="EGL11" s="7" t="s">
        <v>89</v>
      </c>
      <c r="EGM11" s="8" t="s">
        <v>95</v>
      </c>
      <c r="EGN11" s="6">
        <v>42796</v>
      </c>
      <c r="EGO11" s="7" t="s">
        <v>93</v>
      </c>
      <c r="EGP11" s="7" t="s">
        <v>89</v>
      </c>
      <c r="EGQ11" s="8" t="s">
        <v>95</v>
      </c>
      <c r="EGR11" s="6">
        <v>42796</v>
      </c>
      <c r="EGS11" s="7" t="s">
        <v>93</v>
      </c>
      <c r="EGT11" s="7" t="s">
        <v>89</v>
      </c>
      <c r="EGU11" s="8" t="s">
        <v>95</v>
      </c>
      <c r="EGV11" s="6">
        <v>42796</v>
      </c>
      <c r="EGW11" s="7" t="s">
        <v>93</v>
      </c>
      <c r="EGX11" s="7" t="s">
        <v>89</v>
      </c>
      <c r="EGY11" s="8" t="s">
        <v>95</v>
      </c>
      <c r="EGZ11" s="6">
        <v>42796</v>
      </c>
      <c r="EHA11" s="7" t="s">
        <v>93</v>
      </c>
      <c r="EHB11" s="7" t="s">
        <v>89</v>
      </c>
      <c r="EHC11" s="8" t="s">
        <v>95</v>
      </c>
      <c r="EHD11" s="6">
        <v>42796</v>
      </c>
      <c r="EHE11" s="7" t="s">
        <v>93</v>
      </c>
      <c r="EHF11" s="7" t="s">
        <v>89</v>
      </c>
      <c r="EHG11" s="8" t="s">
        <v>95</v>
      </c>
      <c r="EHH11" s="6">
        <v>42796</v>
      </c>
      <c r="EHI11" s="7" t="s">
        <v>93</v>
      </c>
      <c r="EHJ11" s="7" t="s">
        <v>89</v>
      </c>
      <c r="EHK11" s="8" t="s">
        <v>95</v>
      </c>
      <c r="EHL11" s="6">
        <v>42796</v>
      </c>
      <c r="EHM11" s="7" t="s">
        <v>93</v>
      </c>
      <c r="EHN11" s="7" t="s">
        <v>89</v>
      </c>
      <c r="EHO11" s="8" t="s">
        <v>95</v>
      </c>
      <c r="EHP11" s="6">
        <v>42796</v>
      </c>
      <c r="EHQ11" s="7" t="s">
        <v>93</v>
      </c>
      <c r="EHR11" s="7" t="s">
        <v>89</v>
      </c>
      <c r="EHS11" s="8" t="s">
        <v>95</v>
      </c>
      <c r="EHT11" s="6">
        <v>42796</v>
      </c>
      <c r="EHU11" s="7" t="s">
        <v>93</v>
      </c>
      <c r="EHV11" s="7" t="s">
        <v>89</v>
      </c>
      <c r="EHW11" s="8" t="s">
        <v>95</v>
      </c>
      <c r="EHX11" s="6">
        <v>42796</v>
      </c>
      <c r="EHY11" s="7" t="s">
        <v>93</v>
      </c>
      <c r="EHZ11" s="7" t="s">
        <v>89</v>
      </c>
      <c r="EIA11" s="8" t="s">
        <v>95</v>
      </c>
      <c r="EIB11" s="6">
        <v>42796</v>
      </c>
      <c r="EIC11" s="7" t="s">
        <v>93</v>
      </c>
      <c r="EID11" s="7" t="s">
        <v>89</v>
      </c>
      <c r="EIE11" s="8" t="s">
        <v>95</v>
      </c>
      <c r="EIF11" s="6">
        <v>42796</v>
      </c>
      <c r="EIG11" s="7" t="s">
        <v>93</v>
      </c>
      <c r="EIH11" s="7" t="s">
        <v>89</v>
      </c>
      <c r="EII11" s="8" t="s">
        <v>95</v>
      </c>
      <c r="EIJ11" s="6">
        <v>42796</v>
      </c>
      <c r="EIK11" s="7" t="s">
        <v>93</v>
      </c>
      <c r="EIL11" s="7" t="s">
        <v>89</v>
      </c>
      <c r="EIM11" s="8" t="s">
        <v>95</v>
      </c>
      <c r="EIN11" s="6">
        <v>42796</v>
      </c>
      <c r="EIO11" s="7" t="s">
        <v>93</v>
      </c>
      <c r="EIP11" s="7" t="s">
        <v>89</v>
      </c>
      <c r="EIQ11" s="8" t="s">
        <v>95</v>
      </c>
      <c r="EIR11" s="6">
        <v>42796</v>
      </c>
      <c r="EIS11" s="7" t="s">
        <v>93</v>
      </c>
      <c r="EIT11" s="7" t="s">
        <v>89</v>
      </c>
      <c r="EIU11" s="8" t="s">
        <v>95</v>
      </c>
      <c r="EIV11" s="6">
        <v>42796</v>
      </c>
      <c r="EIW11" s="7" t="s">
        <v>93</v>
      </c>
      <c r="EIX11" s="7" t="s">
        <v>89</v>
      </c>
      <c r="EIY11" s="8" t="s">
        <v>95</v>
      </c>
      <c r="EIZ11" s="6">
        <v>42796</v>
      </c>
      <c r="EJA11" s="7" t="s">
        <v>93</v>
      </c>
      <c r="EJB11" s="7" t="s">
        <v>89</v>
      </c>
      <c r="EJC11" s="8" t="s">
        <v>95</v>
      </c>
      <c r="EJD11" s="6">
        <v>42796</v>
      </c>
      <c r="EJE11" s="7" t="s">
        <v>93</v>
      </c>
      <c r="EJF11" s="7" t="s">
        <v>89</v>
      </c>
      <c r="EJG11" s="8" t="s">
        <v>95</v>
      </c>
      <c r="EJH11" s="6">
        <v>42796</v>
      </c>
      <c r="EJI11" s="7" t="s">
        <v>93</v>
      </c>
      <c r="EJJ11" s="7" t="s">
        <v>89</v>
      </c>
      <c r="EJK11" s="8" t="s">
        <v>95</v>
      </c>
      <c r="EJL11" s="6">
        <v>42796</v>
      </c>
      <c r="EJM11" s="7" t="s">
        <v>93</v>
      </c>
      <c r="EJN11" s="7" t="s">
        <v>89</v>
      </c>
      <c r="EJO11" s="8" t="s">
        <v>95</v>
      </c>
      <c r="EJP11" s="6">
        <v>42796</v>
      </c>
      <c r="EJQ11" s="7" t="s">
        <v>93</v>
      </c>
      <c r="EJR11" s="7" t="s">
        <v>89</v>
      </c>
      <c r="EJS11" s="8" t="s">
        <v>95</v>
      </c>
      <c r="EJT11" s="6">
        <v>42796</v>
      </c>
      <c r="EJU11" s="7" t="s">
        <v>93</v>
      </c>
      <c r="EJV11" s="7" t="s">
        <v>89</v>
      </c>
      <c r="EJW11" s="8" t="s">
        <v>95</v>
      </c>
      <c r="EJX11" s="6">
        <v>42796</v>
      </c>
      <c r="EJY11" s="7" t="s">
        <v>93</v>
      </c>
      <c r="EJZ11" s="7" t="s">
        <v>89</v>
      </c>
      <c r="EKA11" s="8" t="s">
        <v>95</v>
      </c>
      <c r="EKB11" s="6">
        <v>42796</v>
      </c>
      <c r="EKC11" s="7" t="s">
        <v>93</v>
      </c>
      <c r="EKD11" s="7" t="s">
        <v>89</v>
      </c>
      <c r="EKE11" s="8" t="s">
        <v>95</v>
      </c>
      <c r="EKF11" s="6">
        <v>42796</v>
      </c>
      <c r="EKG11" s="7" t="s">
        <v>93</v>
      </c>
      <c r="EKH11" s="7" t="s">
        <v>89</v>
      </c>
      <c r="EKI11" s="8" t="s">
        <v>95</v>
      </c>
      <c r="EKJ11" s="6">
        <v>42796</v>
      </c>
      <c r="EKK11" s="7" t="s">
        <v>93</v>
      </c>
      <c r="EKL11" s="7" t="s">
        <v>89</v>
      </c>
      <c r="EKM11" s="8" t="s">
        <v>95</v>
      </c>
      <c r="EKN11" s="6">
        <v>42796</v>
      </c>
      <c r="EKO11" s="7" t="s">
        <v>93</v>
      </c>
      <c r="EKP11" s="7" t="s">
        <v>89</v>
      </c>
      <c r="EKQ11" s="8" t="s">
        <v>95</v>
      </c>
      <c r="EKR11" s="6">
        <v>42796</v>
      </c>
      <c r="EKS11" s="7" t="s">
        <v>93</v>
      </c>
      <c r="EKT11" s="7" t="s">
        <v>89</v>
      </c>
      <c r="EKU11" s="8" t="s">
        <v>95</v>
      </c>
      <c r="EKV11" s="6">
        <v>42796</v>
      </c>
      <c r="EKW11" s="7" t="s">
        <v>93</v>
      </c>
      <c r="EKX11" s="7" t="s">
        <v>89</v>
      </c>
      <c r="EKY11" s="8" t="s">
        <v>95</v>
      </c>
      <c r="EKZ11" s="6">
        <v>42796</v>
      </c>
      <c r="ELA11" s="7" t="s">
        <v>93</v>
      </c>
      <c r="ELB11" s="7" t="s">
        <v>89</v>
      </c>
      <c r="ELC11" s="8" t="s">
        <v>95</v>
      </c>
      <c r="ELD11" s="6">
        <v>42796</v>
      </c>
      <c r="ELE11" s="7" t="s">
        <v>93</v>
      </c>
      <c r="ELF11" s="7" t="s">
        <v>89</v>
      </c>
      <c r="ELG11" s="8" t="s">
        <v>95</v>
      </c>
      <c r="ELH11" s="6">
        <v>42796</v>
      </c>
      <c r="ELI11" s="7" t="s">
        <v>93</v>
      </c>
      <c r="ELJ11" s="7" t="s">
        <v>89</v>
      </c>
      <c r="ELK11" s="8" t="s">
        <v>95</v>
      </c>
      <c r="ELL11" s="6">
        <v>42796</v>
      </c>
      <c r="ELM11" s="7" t="s">
        <v>93</v>
      </c>
      <c r="ELN11" s="7" t="s">
        <v>89</v>
      </c>
      <c r="ELO11" s="8" t="s">
        <v>95</v>
      </c>
      <c r="ELP11" s="6">
        <v>42796</v>
      </c>
      <c r="ELQ11" s="7" t="s">
        <v>93</v>
      </c>
      <c r="ELR11" s="7" t="s">
        <v>89</v>
      </c>
      <c r="ELS11" s="8" t="s">
        <v>95</v>
      </c>
      <c r="ELT11" s="6">
        <v>42796</v>
      </c>
      <c r="ELU11" s="7" t="s">
        <v>93</v>
      </c>
      <c r="ELV11" s="7" t="s">
        <v>89</v>
      </c>
      <c r="ELW11" s="8" t="s">
        <v>95</v>
      </c>
      <c r="ELX11" s="6">
        <v>42796</v>
      </c>
      <c r="ELY11" s="7" t="s">
        <v>93</v>
      </c>
      <c r="ELZ11" s="7" t="s">
        <v>89</v>
      </c>
      <c r="EMA11" s="8" t="s">
        <v>95</v>
      </c>
      <c r="EMB11" s="6">
        <v>42796</v>
      </c>
      <c r="EMC11" s="7" t="s">
        <v>93</v>
      </c>
      <c r="EMD11" s="7" t="s">
        <v>89</v>
      </c>
      <c r="EME11" s="8" t="s">
        <v>95</v>
      </c>
      <c r="EMF11" s="6">
        <v>42796</v>
      </c>
      <c r="EMG11" s="7" t="s">
        <v>93</v>
      </c>
      <c r="EMH11" s="7" t="s">
        <v>89</v>
      </c>
      <c r="EMI11" s="8" t="s">
        <v>95</v>
      </c>
      <c r="EMJ11" s="6">
        <v>42796</v>
      </c>
      <c r="EMK11" s="7" t="s">
        <v>93</v>
      </c>
      <c r="EML11" s="7" t="s">
        <v>89</v>
      </c>
      <c r="EMM11" s="8" t="s">
        <v>95</v>
      </c>
      <c r="EMN11" s="6">
        <v>42796</v>
      </c>
      <c r="EMO11" s="7" t="s">
        <v>93</v>
      </c>
      <c r="EMP11" s="7" t="s">
        <v>89</v>
      </c>
      <c r="EMQ11" s="8" t="s">
        <v>95</v>
      </c>
      <c r="EMR11" s="6">
        <v>42796</v>
      </c>
      <c r="EMS11" s="7" t="s">
        <v>93</v>
      </c>
      <c r="EMT11" s="7" t="s">
        <v>89</v>
      </c>
      <c r="EMU11" s="8" t="s">
        <v>95</v>
      </c>
      <c r="EMV11" s="6">
        <v>42796</v>
      </c>
      <c r="EMW11" s="7" t="s">
        <v>93</v>
      </c>
      <c r="EMX11" s="7" t="s">
        <v>89</v>
      </c>
      <c r="EMY11" s="8" t="s">
        <v>95</v>
      </c>
      <c r="EMZ11" s="6">
        <v>42796</v>
      </c>
      <c r="ENA11" s="7" t="s">
        <v>93</v>
      </c>
      <c r="ENB11" s="7" t="s">
        <v>89</v>
      </c>
      <c r="ENC11" s="8" t="s">
        <v>95</v>
      </c>
      <c r="END11" s="6">
        <v>42796</v>
      </c>
      <c r="ENE11" s="7" t="s">
        <v>93</v>
      </c>
      <c r="ENF11" s="7" t="s">
        <v>89</v>
      </c>
      <c r="ENG11" s="8" t="s">
        <v>95</v>
      </c>
      <c r="ENH11" s="6">
        <v>42796</v>
      </c>
      <c r="ENI11" s="7" t="s">
        <v>93</v>
      </c>
      <c r="ENJ11" s="7" t="s">
        <v>89</v>
      </c>
      <c r="ENK11" s="8" t="s">
        <v>95</v>
      </c>
      <c r="ENL11" s="6">
        <v>42796</v>
      </c>
      <c r="ENM11" s="7" t="s">
        <v>93</v>
      </c>
      <c r="ENN11" s="7" t="s">
        <v>89</v>
      </c>
      <c r="ENO11" s="8" t="s">
        <v>95</v>
      </c>
      <c r="ENP11" s="6">
        <v>42796</v>
      </c>
      <c r="ENQ11" s="7" t="s">
        <v>93</v>
      </c>
      <c r="ENR11" s="7" t="s">
        <v>89</v>
      </c>
      <c r="ENS11" s="8" t="s">
        <v>95</v>
      </c>
      <c r="ENT11" s="6">
        <v>42796</v>
      </c>
      <c r="ENU11" s="7" t="s">
        <v>93</v>
      </c>
      <c r="ENV11" s="7" t="s">
        <v>89</v>
      </c>
      <c r="ENW11" s="8" t="s">
        <v>95</v>
      </c>
      <c r="ENX11" s="6">
        <v>42796</v>
      </c>
      <c r="ENY11" s="7" t="s">
        <v>93</v>
      </c>
      <c r="ENZ11" s="7" t="s">
        <v>89</v>
      </c>
      <c r="EOA11" s="8" t="s">
        <v>95</v>
      </c>
      <c r="EOB11" s="6">
        <v>42796</v>
      </c>
      <c r="EOC11" s="7" t="s">
        <v>93</v>
      </c>
      <c r="EOD11" s="7" t="s">
        <v>89</v>
      </c>
      <c r="EOE11" s="8" t="s">
        <v>95</v>
      </c>
      <c r="EOF11" s="6">
        <v>42796</v>
      </c>
      <c r="EOG11" s="7" t="s">
        <v>93</v>
      </c>
      <c r="EOH11" s="7" t="s">
        <v>89</v>
      </c>
      <c r="EOI11" s="8" t="s">
        <v>95</v>
      </c>
      <c r="EOJ11" s="6">
        <v>42796</v>
      </c>
      <c r="EOK11" s="7" t="s">
        <v>93</v>
      </c>
      <c r="EOL11" s="7" t="s">
        <v>89</v>
      </c>
      <c r="EOM11" s="8" t="s">
        <v>95</v>
      </c>
      <c r="EON11" s="6">
        <v>42796</v>
      </c>
      <c r="EOO11" s="7" t="s">
        <v>93</v>
      </c>
      <c r="EOP11" s="7" t="s">
        <v>89</v>
      </c>
      <c r="EOQ11" s="8" t="s">
        <v>95</v>
      </c>
      <c r="EOR11" s="6">
        <v>42796</v>
      </c>
      <c r="EOS11" s="7" t="s">
        <v>93</v>
      </c>
      <c r="EOT11" s="7" t="s">
        <v>89</v>
      </c>
      <c r="EOU11" s="8" t="s">
        <v>95</v>
      </c>
      <c r="EOV11" s="6">
        <v>42796</v>
      </c>
      <c r="EOW11" s="7" t="s">
        <v>93</v>
      </c>
      <c r="EOX11" s="7" t="s">
        <v>89</v>
      </c>
      <c r="EOY11" s="8" t="s">
        <v>95</v>
      </c>
      <c r="EOZ11" s="6">
        <v>42796</v>
      </c>
      <c r="EPA11" s="7" t="s">
        <v>93</v>
      </c>
      <c r="EPB11" s="7" t="s">
        <v>89</v>
      </c>
      <c r="EPC11" s="8" t="s">
        <v>95</v>
      </c>
      <c r="EPD11" s="6">
        <v>42796</v>
      </c>
      <c r="EPE11" s="7" t="s">
        <v>93</v>
      </c>
      <c r="EPF11" s="7" t="s">
        <v>89</v>
      </c>
      <c r="EPG11" s="8" t="s">
        <v>95</v>
      </c>
      <c r="EPH11" s="6">
        <v>42796</v>
      </c>
      <c r="EPI11" s="7" t="s">
        <v>93</v>
      </c>
      <c r="EPJ11" s="7" t="s">
        <v>89</v>
      </c>
      <c r="EPK11" s="8" t="s">
        <v>95</v>
      </c>
      <c r="EPL11" s="6">
        <v>42796</v>
      </c>
      <c r="EPM11" s="7" t="s">
        <v>93</v>
      </c>
      <c r="EPN11" s="7" t="s">
        <v>89</v>
      </c>
      <c r="EPO11" s="8" t="s">
        <v>95</v>
      </c>
      <c r="EPP11" s="6">
        <v>42796</v>
      </c>
      <c r="EPQ11" s="7" t="s">
        <v>93</v>
      </c>
      <c r="EPR11" s="7" t="s">
        <v>89</v>
      </c>
      <c r="EPS11" s="8" t="s">
        <v>95</v>
      </c>
      <c r="EPT11" s="6">
        <v>42796</v>
      </c>
      <c r="EPU11" s="7" t="s">
        <v>93</v>
      </c>
      <c r="EPV11" s="7" t="s">
        <v>89</v>
      </c>
      <c r="EPW11" s="8" t="s">
        <v>95</v>
      </c>
      <c r="EPX11" s="6">
        <v>42796</v>
      </c>
      <c r="EPY11" s="7" t="s">
        <v>93</v>
      </c>
      <c r="EPZ11" s="7" t="s">
        <v>89</v>
      </c>
      <c r="EQA11" s="8" t="s">
        <v>95</v>
      </c>
      <c r="EQB11" s="6">
        <v>42796</v>
      </c>
      <c r="EQC11" s="7" t="s">
        <v>93</v>
      </c>
      <c r="EQD11" s="7" t="s">
        <v>89</v>
      </c>
      <c r="EQE11" s="8" t="s">
        <v>95</v>
      </c>
      <c r="EQF11" s="6">
        <v>42796</v>
      </c>
      <c r="EQG11" s="7" t="s">
        <v>93</v>
      </c>
      <c r="EQH11" s="7" t="s">
        <v>89</v>
      </c>
      <c r="EQI11" s="8" t="s">
        <v>95</v>
      </c>
      <c r="EQJ11" s="6">
        <v>42796</v>
      </c>
      <c r="EQK11" s="7" t="s">
        <v>93</v>
      </c>
      <c r="EQL11" s="7" t="s">
        <v>89</v>
      </c>
      <c r="EQM11" s="8" t="s">
        <v>95</v>
      </c>
      <c r="EQN11" s="6">
        <v>42796</v>
      </c>
      <c r="EQO11" s="7" t="s">
        <v>93</v>
      </c>
      <c r="EQP11" s="7" t="s">
        <v>89</v>
      </c>
      <c r="EQQ11" s="8" t="s">
        <v>95</v>
      </c>
      <c r="EQR11" s="6">
        <v>42796</v>
      </c>
      <c r="EQS11" s="7" t="s">
        <v>93</v>
      </c>
      <c r="EQT11" s="7" t="s">
        <v>89</v>
      </c>
      <c r="EQU11" s="8" t="s">
        <v>95</v>
      </c>
      <c r="EQV11" s="6">
        <v>42796</v>
      </c>
      <c r="EQW11" s="7" t="s">
        <v>93</v>
      </c>
      <c r="EQX11" s="7" t="s">
        <v>89</v>
      </c>
      <c r="EQY11" s="8" t="s">
        <v>95</v>
      </c>
      <c r="EQZ11" s="6">
        <v>42796</v>
      </c>
      <c r="ERA11" s="7" t="s">
        <v>93</v>
      </c>
      <c r="ERB11" s="7" t="s">
        <v>89</v>
      </c>
      <c r="ERC11" s="8" t="s">
        <v>95</v>
      </c>
      <c r="ERD11" s="6">
        <v>42796</v>
      </c>
      <c r="ERE11" s="7" t="s">
        <v>93</v>
      </c>
      <c r="ERF11" s="7" t="s">
        <v>89</v>
      </c>
      <c r="ERG11" s="8" t="s">
        <v>95</v>
      </c>
      <c r="ERH11" s="6">
        <v>42796</v>
      </c>
      <c r="ERI11" s="7" t="s">
        <v>93</v>
      </c>
      <c r="ERJ11" s="7" t="s">
        <v>89</v>
      </c>
      <c r="ERK11" s="8" t="s">
        <v>95</v>
      </c>
      <c r="ERL11" s="6">
        <v>42796</v>
      </c>
      <c r="ERM11" s="7" t="s">
        <v>93</v>
      </c>
      <c r="ERN11" s="7" t="s">
        <v>89</v>
      </c>
      <c r="ERO11" s="8" t="s">
        <v>95</v>
      </c>
      <c r="ERP11" s="6">
        <v>42796</v>
      </c>
      <c r="ERQ11" s="7" t="s">
        <v>93</v>
      </c>
      <c r="ERR11" s="7" t="s">
        <v>89</v>
      </c>
      <c r="ERS11" s="8" t="s">
        <v>95</v>
      </c>
      <c r="ERT11" s="6">
        <v>42796</v>
      </c>
      <c r="ERU11" s="7" t="s">
        <v>93</v>
      </c>
      <c r="ERV11" s="7" t="s">
        <v>89</v>
      </c>
      <c r="ERW11" s="8" t="s">
        <v>95</v>
      </c>
      <c r="ERX11" s="6">
        <v>42796</v>
      </c>
      <c r="ERY11" s="7" t="s">
        <v>93</v>
      </c>
      <c r="ERZ11" s="7" t="s">
        <v>89</v>
      </c>
      <c r="ESA11" s="8" t="s">
        <v>95</v>
      </c>
      <c r="ESB11" s="6">
        <v>42796</v>
      </c>
      <c r="ESC11" s="7" t="s">
        <v>93</v>
      </c>
      <c r="ESD11" s="7" t="s">
        <v>89</v>
      </c>
      <c r="ESE11" s="8" t="s">
        <v>95</v>
      </c>
      <c r="ESF11" s="6">
        <v>42796</v>
      </c>
      <c r="ESG11" s="7" t="s">
        <v>93</v>
      </c>
      <c r="ESH11" s="7" t="s">
        <v>89</v>
      </c>
      <c r="ESI11" s="8" t="s">
        <v>95</v>
      </c>
      <c r="ESJ11" s="6">
        <v>42796</v>
      </c>
      <c r="ESK11" s="7" t="s">
        <v>93</v>
      </c>
      <c r="ESL11" s="7" t="s">
        <v>89</v>
      </c>
      <c r="ESM11" s="8" t="s">
        <v>95</v>
      </c>
      <c r="ESN11" s="6">
        <v>42796</v>
      </c>
      <c r="ESO11" s="7" t="s">
        <v>93</v>
      </c>
      <c r="ESP11" s="7" t="s">
        <v>89</v>
      </c>
      <c r="ESQ11" s="8" t="s">
        <v>95</v>
      </c>
      <c r="ESR11" s="6">
        <v>42796</v>
      </c>
      <c r="ESS11" s="7" t="s">
        <v>93</v>
      </c>
      <c r="EST11" s="7" t="s">
        <v>89</v>
      </c>
      <c r="ESU11" s="8" t="s">
        <v>95</v>
      </c>
      <c r="ESV11" s="6">
        <v>42796</v>
      </c>
      <c r="ESW11" s="7" t="s">
        <v>93</v>
      </c>
      <c r="ESX11" s="7" t="s">
        <v>89</v>
      </c>
      <c r="ESY11" s="8" t="s">
        <v>95</v>
      </c>
      <c r="ESZ11" s="6">
        <v>42796</v>
      </c>
      <c r="ETA11" s="7" t="s">
        <v>93</v>
      </c>
      <c r="ETB11" s="7" t="s">
        <v>89</v>
      </c>
      <c r="ETC11" s="8" t="s">
        <v>95</v>
      </c>
      <c r="ETD11" s="6">
        <v>42796</v>
      </c>
      <c r="ETE11" s="7" t="s">
        <v>93</v>
      </c>
      <c r="ETF11" s="7" t="s">
        <v>89</v>
      </c>
      <c r="ETG11" s="8" t="s">
        <v>95</v>
      </c>
      <c r="ETH11" s="6">
        <v>42796</v>
      </c>
      <c r="ETI11" s="7" t="s">
        <v>93</v>
      </c>
      <c r="ETJ11" s="7" t="s">
        <v>89</v>
      </c>
      <c r="ETK11" s="8" t="s">
        <v>95</v>
      </c>
      <c r="ETL11" s="6">
        <v>42796</v>
      </c>
      <c r="ETM11" s="7" t="s">
        <v>93</v>
      </c>
      <c r="ETN11" s="7" t="s">
        <v>89</v>
      </c>
      <c r="ETO11" s="8" t="s">
        <v>95</v>
      </c>
      <c r="ETP11" s="6">
        <v>42796</v>
      </c>
      <c r="ETQ11" s="7" t="s">
        <v>93</v>
      </c>
      <c r="ETR11" s="7" t="s">
        <v>89</v>
      </c>
      <c r="ETS11" s="8" t="s">
        <v>95</v>
      </c>
      <c r="ETT11" s="6">
        <v>42796</v>
      </c>
      <c r="ETU11" s="7" t="s">
        <v>93</v>
      </c>
      <c r="ETV11" s="7" t="s">
        <v>89</v>
      </c>
      <c r="ETW11" s="8" t="s">
        <v>95</v>
      </c>
      <c r="ETX11" s="6">
        <v>42796</v>
      </c>
      <c r="ETY11" s="7" t="s">
        <v>93</v>
      </c>
      <c r="ETZ11" s="7" t="s">
        <v>89</v>
      </c>
      <c r="EUA11" s="8" t="s">
        <v>95</v>
      </c>
      <c r="EUB11" s="6">
        <v>42796</v>
      </c>
      <c r="EUC11" s="7" t="s">
        <v>93</v>
      </c>
      <c r="EUD11" s="7" t="s">
        <v>89</v>
      </c>
      <c r="EUE11" s="8" t="s">
        <v>95</v>
      </c>
      <c r="EUF11" s="6">
        <v>42796</v>
      </c>
      <c r="EUG11" s="7" t="s">
        <v>93</v>
      </c>
      <c r="EUH11" s="7" t="s">
        <v>89</v>
      </c>
      <c r="EUI11" s="8" t="s">
        <v>95</v>
      </c>
      <c r="EUJ11" s="6">
        <v>42796</v>
      </c>
      <c r="EUK11" s="7" t="s">
        <v>93</v>
      </c>
      <c r="EUL11" s="7" t="s">
        <v>89</v>
      </c>
      <c r="EUM11" s="8" t="s">
        <v>95</v>
      </c>
      <c r="EUN11" s="6">
        <v>42796</v>
      </c>
      <c r="EUO11" s="7" t="s">
        <v>93</v>
      </c>
      <c r="EUP11" s="7" t="s">
        <v>89</v>
      </c>
      <c r="EUQ11" s="8" t="s">
        <v>95</v>
      </c>
      <c r="EUR11" s="6">
        <v>42796</v>
      </c>
      <c r="EUS11" s="7" t="s">
        <v>93</v>
      </c>
      <c r="EUT11" s="7" t="s">
        <v>89</v>
      </c>
      <c r="EUU11" s="8" t="s">
        <v>95</v>
      </c>
      <c r="EUV11" s="6">
        <v>42796</v>
      </c>
      <c r="EUW11" s="7" t="s">
        <v>93</v>
      </c>
      <c r="EUX11" s="7" t="s">
        <v>89</v>
      </c>
      <c r="EUY11" s="8" t="s">
        <v>95</v>
      </c>
      <c r="EUZ11" s="6">
        <v>42796</v>
      </c>
      <c r="EVA11" s="7" t="s">
        <v>93</v>
      </c>
      <c r="EVB11" s="7" t="s">
        <v>89</v>
      </c>
      <c r="EVC11" s="8" t="s">
        <v>95</v>
      </c>
      <c r="EVD11" s="6">
        <v>42796</v>
      </c>
      <c r="EVE11" s="7" t="s">
        <v>93</v>
      </c>
      <c r="EVF11" s="7" t="s">
        <v>89</v>
      </c>
      <c r="EVG11" s="8" t="s">
        <v>95</v>
      </c>
      <c r="EVH11" s="6">
        <v>42796</v>
      </c>
      <c r="EVI11" s="7" t="s">
        <v>93</v>
      </c>
      <c r="EVJ11" s="7" t="s">
        <v>89</v>
      </c>
      <c r="EVK11" s="8" t="s">
        <v>95</v>
      </c>
      <c r="EVL11" s="6">
        <v>42796</v>
      </c>
      <c r="EVM11" s="7" t="s">
        <v>93</v>
      </c>
      <c r="EVN11" s="7" t="s">
        <v>89</v>
      </c>
      <c r="EVO11" s="8" t="s">
        <v>95</v>
      </c>
      <c r="EVP11" s="6">
        <v>42796</v>
      </c>
      <c r="EVQ11" s="7" t="s">
        <v>93</v>
      </c>
      <c r="EVR11" s="7" t="s">
        <v>89</v>
      </c>
      <c r="EVS11" s="8" t="s">
        <v>95</v>
      </c>
      <c r="EVT11" s="6">
        <v>42796</v>
      </c>
      <c r="EVU11" s="7" t="s">
        <v>93</v>
      </c>
      <c r="EVV11" s="7" t="s">
        <v>89</v>
      </c>
      <c r="EVW11" s="8" t="s">
        <v>95</v>
      </c>
      <c r="EVX11" s="6">
        <v>42796</v>
      </c>
      <c r="EVY11" s="7" t="s">
        <v>93</v>
      </c>
      <c r="EVZ11" s="7" t="s">
        <v>89</v>
      </c>
      <c r="EWA11" s="8" t="s">
        <v>95</v>
      </c>
      <c r="EWB11" s="6">
        <v>42796</v>
      </c>
      <c r="EWC11" s="7" t="s">
        <v>93</v>
      </c>
      <c r="EWD11" s="7" t="s">
        <v>89</v>
      </c>
      <c r="EWE11" s="8" t="s">
        <v>95</v>
      </c>
      <c r="EWF11" s="6">
        <v>42796</v>
      </c>
      <c r="EWG11" s="7" t="s">
        <v>93</v>
      </c>
      <c r="EWH11" s="7" t="s">
        <v>89</v>
      </c>
      <c r="EWI11" s="8" t="s">
        <v>95</v>
      </c>
      <c r="EWJ11" s="6">
        <v>42796</v>
      </c>
      <c r="EWK11" s="7" t="s">
        <v>93</v>
      </c>
      <c r="EWL11" s="7" t="s">
        <v>89</v>
      </c>
      <c r="EWM11" s="8" t="s">
        <v>95</v>
      </c>
      <c r="EWN11" s="6">
        <v>42796</v>
      </c>
      <c r="EWO11" s="7" t="s">
        <v>93</v>
      </c>
      <c r="EWP11" s="7" t="s">
        <v>89</v>
      </c>
      <c r="EWQ11" s="8" t="s">
        <v>95</v>
      </c>
      <c r="EWR11" s="6">
        <v>42796</v>
      </c>
      <c r="EWS11" s="7" t="s">
        <v>93</v>
      </c>
      <c r="EWT11" s="7" t="s">
        <v>89</v>
      </c>
      <c r="EWU11" s="8" t="s">
        <v>95</v>
      </c>
      <c r="EWV11" s="6">
        <v>42796</v>
      </c>
      <c r="EWW11" s="7" t="s">
        <v>93</v>
      </c>
      <c r="EWX11" s="7" t="s">
        <v>89</v>
      </c>
      <c r="EWY11" s="8" t="s">
        <v>95</v>
      </c>
      <c r="EWZ11" s="6">
        <v>42796</v>
      </c>
      <c r="EXA11" s="7" t="s">
        <v>93</v>
      </c>
      <c r="EXB11" s="7" t="s">
        <v>89</v>
      </c>
      <c r="EXC11" s="8" t="s">
        <v>95</v>
      </c>
      <c r="EXD11" s="6">
        <v>42796</v>
      </c>
      <c r="EXE11" s="7" t="s">
        <v>93</v>
      </c>
      <c r="EXF11" s="7" t="s">
        <v>89</v>
      </c>
      <c r="EXG11" s="8" t="s">
        <v>95</v>
      </c>
      <c r="EXH11" s="6">
        <v>42796</v>
      </c>
      <c r="EXI11" s="7" t="s">
        <v>93</v>
      </c>
      <c r="EXJ11" s="7" t="s">
        <v>89</v>
      </c>
      <c r="EXK11" s="8" t="s">
        <v>95</v>
      </c>
      <c r="EXL11" s="6">
        <v>42796</v>
      </c>
      <c r="EXM11" s="7" t="s">
        <v>93</v>
      </c>
      <c r="EXN11" s="7" t="s">
        <v>89</v>
      </c>
      <c r="EXO11" s="8" t="s">
        <v>95</v>
      </c>
      <c r="EXP11" s="6">
        <v>42796</v>
      </c>
      <c r="EXQ11" s="7" t="s">
        <v>93</v>
      </c>
      <c r="EXR11" s="7" t="s">
        <v>89</v>
      </c>
      <c r="EXS11" s="8" t="s">
        <v>95</v>
      </c>
      <c r="EXT11" s="6">
        <v>42796</v>
      </c>
      <c r="EXU11" s="7" t="s">
        <v>93</v>
      </c>
      <c r="EXV11" s="7" t="s">
        <v>89</v>
      </c>
      <c r="EXW11" s="8" t="s">
        <v>95</v>
      </c>
      <c r="EXX11" s="6">
        <v>42796</v>
      </c>
      <c r="EXY11" s="7" t="s">
        <v>93</v>
      </c>
      <c r="EXZ11" s="7" t="s">
        <v>89</v>
      </c>
      <c r="EYA11" s="8" t="s">
        <v>95</v>
      </c>
      <c r="EYB11" s="6">
        <v>42796</v>
      </c>
      <c r="EYC11" s="7" t="s">
        <v>93</v>
      </c>
      <c r="EYD11" s="7" t="s">
        <v>89</v>
      </c>
      <c r="EYE11" s="8" t="s">
        <v>95</v>
      </c>
      <c r="EYF11" s="6">
        <v>42796</v>
      </c>
      <c r="EYG11" s="7" t="s">
        <v>93</v>
      </c>
      <c r="EYH11" s="7" t="s">
        <v>89</v>
      </c>
      <c r="EYI11" s="8" t="s">
        <v>95</v>
      </c>
      <c r="EYJ11" s="6">
        <v>42796</v>
      </c>
      <c r="EYK11" s="7" t="s">
        <v>93</v>
      </c>
      <c r="EYL11" s="7" t="s">
        <v>89</v>
      </c>
      <c r="EYM11" s="8" t="s">
        <v>95</v>
      </c>
      <c r="EYN11" s="6">
        <v>42796</v>
      </c>
      <c r="EYO11" s="7" t="s">
        <v>93</v>
      </c>
      <c r="EYP11" s="7" t="s">
        <v>89</v>
      </c>
      <c r="EYQ11" s="8" t="s">
        <v>95</v>
      </c>
      <c r="EYR11" s="6">
        <v>42796</v>
      </c>
      <c r="EYS11" s="7" t="s">
        <v>93</v>
      </c>
      <c r="EYT11" s="7" t="s">
        <v>89</v>
      </c>
      <c r="EYU11" s="8" t="s">
        <v>95</v>
      </c>
      <c r="EYV11" s="6">
        <v>42796</v>
      </c>
      <c r="EYW11" s="7" t="s">
        <v>93</v>
      </c>
      <c r="EYX11" s="7" t="s">
        <v>89</v>
      </c>
      <c r="EYY11" s="8" t="s">
        <v>95</v>
      </c>
      <c r="EYZ11" s="6">
        <v>42796</v>
      </c>
      <c r="EZA11" s="7" t="s">
        <v>93</v>
      </c>
      <c r="EZB11" s="7" t="s">
        <v>89</v>
      </c>
      <c r="EZC11" s="8" t="s">
        <v>95</v>
      </c>
      <c r="EZD11" s="6">
        <v>42796</v>
      </c>
      <c r="EZE11" s="7" t="s">
        <v>93</v>
      </c>
      <c r="EZF11" s="7" t="s">
        <v>89</v>
      </c>
      <c r="EZG11" s="8" t="s">
        <v>95</v>
      </c>
      <c r="EZH11" s="6">
        <v>42796</v>
      </c>
      <c r="EZI11" s="7" t="s">
        <v>93</v>
      </c>
      <c r="EZJ11" s="7" t="s">
        <v>89</v>
      </c>
      <c r="EZK11" s="8" t="s">
        <v>95</v>
      </c>
      <c r="EZL11" s="6">
        <v>42796</v>
      </c>
      <c r="EZM11" s="7" t="s">
        <v>93</v>
      </c>
      <c r="EZN11" s="7" t="s">
        <v>89</v>
      </c>
      <c r="EZO11" s="8" t="s">
        <v>95</v>
      </c>
      <c r="EZP11" s="6">
        <v>42796</v>
      </c>
      <c r="EZQ11" s="7" t="s">
        <v>93</v>
      </c>
      <c r="EZR11" s="7" t="s">
        <v>89</v>
      </c>
      <c r="EZS11" s="8" t="s">
        <v>95</v>
      </c>
      <c r="EZT11" s="6">
        <v>42796</v>
      </c>
      <c r="EZU11" s="7" t="s">
        <v>93</v>
      </c>
      <c r="EZV11" s="7" t="s">
        <v>89</v>
      </c>
      <c r="EZW11" s="8" t="s">
        <v>95</v>
      </c>
      <c r="EZX11" s="6">
        <v>42796</v>
      </c>
      <c r="EZY11" s="7" t="s">
        <v>93</v>
      </c>
      <c r="EZZ11" s="7" t="s">
        <v>89</v>
      </c>
      <c r="FAA11" s="8" t="s">
        <v>95</v>
      </c>
      <c r="FAB11" s="6">
        <v>42796</v>
      </c>
      <c r="FAC11" s="7" t="s">
        <v>93</v>
      </c>
      <c r="FAD11" s="7" t="s">
        <v>89</v>
      </c>
      <c r="FAE11" s="8" t="s">
        <v>95</v>
      </c>
      <c r="FAF11" s="6">
        <v>42796</v>
      </c>
      <c r="FAG11" s="7" t="s">
        <v>93</v>
      </c>
      <c r="FAH11" s="7" t="s">
        <v>89</v>
      </c>
      <c r="FAI11" s="8" t="s">
        <v>95</v>
      </c>
      <c r="FAJ11" s="6">
        <v>42796</v>
      </c>
      <c r="FAK11" s="7" t="s">
        <v>93</v>
      </c>
      <c r="FAL11" s="7" t="s">
        <v>89</v>
      </c>
      <c r="FAM11" s="8" t="s">
        <v>95</v>
      </c>
      <c r="FAN11" s="6">
        <v>42796</v>
      </c>
      <c r="FAO11" s="7" t="s">
        <v>93</v>
      </c>
      <c r="FAP11" s="7" t="s">
        <v>89</v>
      </c>
      <c r="FAQ11" s="8" t="s">
        <v>95</v>
      </c>
      <c r="FAR11" s="6">
        <v>42796</v>
      </c>
      <c r="FAS11" s="7" t="s">
        <v>93</v>
      </c>
      <c r="FAT11" s="7" t="s">
        <v>89</v>
      </c>
      <c r="FAU11" s="8" t="s">
        <v>95</v>
      </c>
      <c r="FAV11" s="6">
        <v>42796</v>
      </c>
      <c r="FAW11" s="7" t="s">
        <v>93</v>
      </c>
      <c r="FAX11" s="7" t="s">
        <v>89</v>
      </c>
      <c r="FAY11" s="8" t="s">
        <v>95</v>
      </c>
      <c r="FAZ11" s="6">
        <v>42796</v>
      </c>
      <c r="FBA11" s="7" t="s">
        <v>93</v>
      </c>
      <c r="FBB11" s="7" t="s">
        <v>89</v>
      </c>
      <c r="FBC11" s="8" t="s">
        <v>95</v>
      </c>
      <c r="FBD11" s="6">
        <v>42796</v>
      </c>
      <c r="FBE11" s="7" t="s">
        <v>93</v>
      </c>
      <c r="FBF11" s="7" t="s">
        <v>89</v>
      </c>
      <c r="FBG11" s="8" t="s">
        <v>95</v>
      </c>
      <c r="FBH11" s="6">
        <v>42796</v>
      </c>
      <c r="FBI11" s="7" t="s">
        <v>93</v>
      </c>
      <c r="FBJ11" s="7" t="s">
        <v>89</v>
      </c>
      <c r="FBK11" s="8" t="s">
        <v>95</v>
      </c>
      <c r="FBL11" s="6">
        <v>42796</v>
      </c>
      <c r="FBM11" s="7" t="s">
        <v>93</v>
      </c>
      <c r="FBN11" s="7" t="s">
        <v>89</v>
      </c>
      <c r="FBO11" s="8" t="s">
        <v>95</v>
      </c>
      <c r="FBP11" s="6">
        <v>42796</v>
      </c>
      <c r="FBQ11" s="7" t="s">
        <v>93</v>
      </c>
      <c r="FBR11" s="7" t="s">
        <v>89</v>
      </c>
      <c r="FBS11" s="8" t="s">
        <v>95</v>
      </c>
      <c r="FBT11" s="6">
        <v>42796</v>
      </c>
      <c r="FBU11" s="7" t="s">
        <v>93</v>
      </c>
      <c r="FBV11" s="7" t="s">
        <v>89</v>
      </c>
      <c r="FBW11" s="8" t="s">
        <v>95</v>
      </c>
      <c r="FBX11" s="6">
        <v>42796</v>
      </c>
      <c r="FBY11" s="7" t="s">
        <v>93</v>
      </c>
      <c r="FBZ11" s="7" t="s">
        <v>89</v>
      </c>
      <c r="FCA11" s="8" t="s">
        <v>95</v>
      </c>
      <c r="FCB11" s="6">
        <v>42796</v>
      </c>
      <c r="FCC11" s="7" t="s">
        <v>93</v>
      </c>
      <c r="FCD11" s="7" t="s">
        <v>89</v>
      </c>
      <c r="FCE11" s="8" t="s">
        <v>95</v>
      </c>
      <c r="FCF11" s="6">
        <v>42796</v>
      </c>
      <c r="FCG11" s="7" t="s">
        <v>93</v>
      </c>
      <c r="FCH11" s="7" t="s">
        <v>89</v>
      </c>
      <c r="FCI11" s="8" t="s">
        <v>95</v>
      </c>
      <c r="FCJ11" s="6">
        <v>42796</v>
      </c>
      <c r="FCK11" s="7" t="s">
        <v>93</v>
      </c>
      <c r="FCL11" s="7" t="s">
        <v>89</v>
      </c>
      <c r="FCM11" s="8" t="s">
        <v>95</v>
      </c>
      <c r="FCN11" s="6">
        <v>42796</v>
      </c>
      <c r="FCO11" s="7" t="s">
        <v>93</v>
      </c>
      <c r="FCP11" s="7" t="s">
        <v>89</v>
      </c>
      <c r="FCQ11" s="8" t="s">
        <v>95</v>
      </c>
      <c r="FCR11" s="6">
        <v>42796</v>
      </c>
      <c r="FCS11" s="7" t="s">
        <v>93</v>
      </c>
      <c r="FCT11" s="7" t="s">
        <v>89</v>
      </c>
      <c r="FCU11" s="8" t="s">
        <v>95</v>
      </c>
      <c r="FCV11" s="6">
        <v>42796</v>
      </c>
      <c r="FCW11" s="7" t="s">
        <v>93</v>
      </c>
      <c r="FCX11" s="7" t="s">
        <v>89</v>
      </c>
      <c r="FCY11" s="8" t="s">
        <v>95</v>
      </c>
      <c r="FCZ11" s="6">
        <v>42796</v>
      </c>
      <c r="FDA11" s="7" t="s">
        <v>93</v>
      </c>
      <c r="FDB11" s="7" t="s">
        <v>89</v>
      </c>
      <c r="FDC11" s="8" t="s">
        <v>95</v>
      </c>
      <c r="FDD11" s="6">
        <v>42796</v>
      </c>
      <c r="FDE11" s="7" t="s">
        <v>93</v>
      </c>
      <c r="FDF11" s="7" t="s">
        <v>89</v>
      </c>
      <c r="FDG11" s="8" t="s">
        <v>95</v>
      </c>
      <c r="FDH11" s="6">
        <v>42796</v>
      </c>
      <c r="FDI11" s="7" t="s">
        <v>93</v>
      </c>
      <c r="FDJ11" s="7" t="s">
        <v>89</v>
      </c>
      <c r="FDK11" s="8" t="s">
        <v>95</v>
      </c>
      <c r="FDL11" s="6">
        <v>42796</v>
      </c>
      <c r="FDM11" s="7" t="s">
        <v>93</v>
      </c>
      <c r="FDN11" s="7" t="s">
        <v>89</v>
      </c>
      <c r="FDO11" s="8" t="s">
        <v>95</v>
      </c>
      <c r="FDP11" s="6">
        <v>42796</v>
      </c>
      <c r="FDQ11" s="7" t="s">
        <v>93</v>
      </c>
      <c r="FDR11" s="7" t="s">
        <v>89</v>
      </c>
      <c r="FDS11" s="8" t="s">
        <v>95</v>
      </c>
      <c r="FDT11" s="6">
        <v>42796</v>
      </c>
      <c r="FDU11" s="7" t="s">
        <v>93</v>
      </c>
      <c r="FDV11" s="7" t="s">
        <v>89</v>
      </c>
      <c r="FDW11" s="8" t="s">
        <v>95</v>
      </c>
      <c r="FDX11" s="6">
        <v>42796</v>
      </c>
      <c r="FDY11" s="7" t="s">
        <v>93</v>
      </c>
      <c r="FDZ11" s="7" t="s">
        <v>89</v>
      </c>
      <c r="FEA11" s="8" t="s">
        <v>95</v>
      </c>
      <c r="FEB11" s="6">
        <v>42796</v>
      </c>
      <c r="FEC11" s="7" t="s">
        <v>93</v>
      </c>
      <c r="FED11" s="7" t="s">
        <v>89</v>
      </c>
      <c r="FEE11" s="8" t="s">
        <v>95</v>
      </c>
      <c r="FEF11" s="6">
        <v>42796</v>
      </c>
      <c r="FEG11" s="7" t="s">
        <v>93</v>
      </c>
      <c r="FEH11" s="7" t="s">
        <v>89</v>
      </c>
      <c r="FEI11" s="8" t="s">
        <v>95</v>
      </c>
      <c r="FEJ11" s="6">
        <v>42796</v>
      </c>
      <c r="FEK11" s="7" t="s">
        <v>93</v>
      </c>
      <c r="FEL11" s="7" t="s">
        <v>89</v>
      </c>
      <c r="FEM11" s="8" t="s">
        <v>95</v>
      </c>
      <c r="FEN11" s="6">
        <v>42796</v>
      </c>
      <c r="FEO11" s="7" t="s">
        <v>93</v>
      </c>
      <c r="FEP11" s="7" t="s">
        <v>89</v>
      </c>
      <c r="FEQ11" s="8" t="s">
        <v>95</v>
      </c>
      <c r="FER11" s="6">
        <v>42796</v>
      </c>
      <c r="FES11" s="7" t="s">
        <v>93</v>
      </c>
      <c r="FET11" s="7" t="s">
        <v>89</v>
      </c>
      <c r="FEU11" s="8" t="s">
        <v>95</v>
      </c>
      <c r="FEV11" s="6">
        <v>42796</v>
      </c>
      <c r="FEW11" s="7" t="s">
        <v>93</v>
      </c>
      <c r="FEX11" s="7" t="s">
        <v>89</v>
      </c>
      <c r="FEY11" s="8" t="s">
        <v>95</v>
      </c>
      <c r="FEZ11" s="6">
        <v>42796</v>
      </c>
      <c r="FFA11" s="7" t="s">
        <v>93</v>
      </c>
      <c r="FFB11" s="7" t="s">
        <v>89</v>
      </c>
      <c r="FFC11" s="8" t="s">
        <v>95</v>
      </c>
      <c r="FFD11" s="6">
        <v>42796</v>
      </c>
      <c r="FFE11" s="7" t="s">
        <v>93</v>
      </c>
      <c r="FFF11" s="7" t="s">
        <v>89</v>
      </c>
      <c r="FFG11" s="8" t="s">
        <v>95</v>
      </c>
      <c r="FFH11" s="6">
        <v>42796</v>
      </c>
      <c r="FFI11" s="7" t="s">
        <v>93</v>
      </c>
      <c r="FFJ11" s="7" t="s">
        <v>89</v>
      </c>
      <c r="FFK11" s="8" t="s">
        <v>95</v>
      </c>
      <c r="FFL11" s="6">
        <v>42796</v>
      </c>
      <c r="FFM11" s="7" t="s">
        <v>93</v>
      </c>
      <c r="FFN11" s="7" t="s">
        <v>89</v>
      </c>
      <c r="FFO11" s="8" t="s">
        <v>95</v>
      </c>
      <c r="FFP11" s="6">
        <v>42796</v>
      </c>
      <c r="FFQ11" s="7" t="s">
        <v>93</v>
      </c>
      <c r="FFR11" s="7" t="s">
        <v>89</v>
      </c>
      <c r="FFS11" s="8" t="s">
        <v>95</v>
      </c>
      <c r="FFT11" s="6">
        <v>42796</v>
      </c>
      <c r="FFU11" s="7" t="s">
        <v>93</v>
      </c>
      <c r="FFV11" s="7" t="s">
        <v>89</v>
      </c>
      <c r="FFW11" s="8" t="s">
        <v>95</v>
      </c>
      <c r="FFX11" s="6">
        <v>42796</v>
      </c>
      <c r="FFY11" s="7" t="s">
        <v>93</v>
      </c>
      <c r="FFZ11" s="7" t="s">
        <v>89</v>
      </c>
      <c r="FGA11" s="8" t="s">
        <v>95</v>
      </c>
      <c r="FGB11" s="6">
        <v>42796</v>
      </c>
      <c r="FGC11" s="7" t="s">
        <v>93</v>
      </c>
      <c r="FGD11" s="7" t="s">
        <v>89</v>
      </c>
      <c r="FGE11" s="8" t="s">
        <v>95</v>
      </c>
      <c r="FGF11" s="6">
        <v>42796</v>
      </c>
      <c r="FGG11" s="7" t="s">
        <v>93</v>
      </c>
      <c r="FGH11" s="7" t="s">
        <v>89</v>
      </c>
      <c r="FGI11" s="8" t="s">
        <v>95</v>
      </c>
      <c r="FGJ11" s="6">
        <v>42796</v>
      </c>
      <c r="FGK11" s="7" t="s">
        <v>93</v>
      </c>
      <c r="FGL11" s="7" t="s">
        <v>89</v>
      </c>
      <c r="FGM11" s="8" t="s">
        <v>95</v>
      </c>
      <c r="FGN11" s="6">
        <v>42796</v>
      </c>
      <c r="FGO11" s="7" t="s">
        <v>93</v>
      </c>
      <c r="FGP11" s="7" t="s">
        <v>89</v>
      </c>
      <c r="FGQ11" s="8" t="s">
        <v>95</v>
      </c>
      <c r="FGR11" s="6">
        <v>42796</v>
      </c>
      <c r="FGS11" s="7" t="s">
        <v>93</v>
      </c>
      <c r="FGT11" s="7" t="s">
        <v>89</v>
      </c>
      <c r="FGU11" s="8" t="s">
        <v>95</v>
      </c>
      <c r="FGV11" s="6">
        <v>42796</v>
      </c>
      <c r="FGW11" s="7" t="s">
        <v>93</v>
      </c>
      <c r="FGX11" s="7" t="s">
        <v>89</v>
      </c>
      <c r="FGY11" s="8" t="s">
        <v>95</v>
      </c>
      <c r="FGZ11" s="6">
        <v>42796</v>
      </c>
      <c r="FHA11" s="7" t="s">
        <v>93</v>
      </c>
      <c r="FHB11" s="7" t="s">
        <v>89</v>
      </c>
      <c r="FHC11" s="8" t="s">
        <v>95</v>
      </c>
      <c r="FHD11" s="6">
        <v>42796</v>
      </c>
      <c r="FHE11" s="7" t="s">
        <v>93</v>
      </c>
      <c r="FHF11" s="7" t="s">
        <v>89</v>
      </c>
      <c r="FHG11" s="8" t="s">
        <v>95</v>
      </c>
      <c r="FHH11" s="6">
        <v>42796</v>
      </c>
      <c r="FHI11" s="7" t="s">
        <v>93</v>
      </c>
      <c r="FHJ11" s="7" t="s">
        <v>89</v>
      </c>
      <c r="FHK11" s="8" t="s">
        <v>95</v>
      </c>
      <c r="FHL11" s="6">
        <v>42796</v>
      </c>
      <c r="FHM11" s="7" t="s">
        <v>93</v>
      </c>
      <c r="FHN11" s="7" t="s">
        <v>89</v>
      </c>
      <c r="FHO11" s="8" t="s">
        <v>95</v>
      </c>
      <c r="FHP11" s="6">
        <v>42796</v>
      </c>
      <c r="FHQ11" s="7" t="s">
        <v>93</v>
      </c>
      <c r="FHR11" s="7" t="s">
        <v>89</v>
      </c>
      <c r="FHS11" s="8" t="s">
        <v>95</v>
      </c>
      <c r="FHT11" s="6">
        <v>42796</v>
      </c>
      <c r="FHU11" s="7" t="s">
        <v>93</v>
      </c>
      <c r="FHV11" s="7" t="s">
        <v>89</v>
      </c>
      <c r="FHW11" s="8" t="s">
        <v>95</v>
      </c>
      <c r="FHX11" s="6">
        <v>42796</v>
      </c>
      <c r="FHY11" s="7" t="s">
        <v>93</v>
      </c>
      <c r="FHZ11" s="7" t="s">
        <v>89</v>
      </c>
      <c r="FIA11" s="8" t="s">
        <v>95</v>
      </c>
      <c r="FIB11" s="6">
        <v>42796</v>
      </c>
      <c r="FIC11" s="7" t="s">
        <v>93</v>
      </c>
      <c r="FID11" s="7" t="s">
        <v>89</v>
      </c>
      <c r="FIE11" s="8" t="s">
        <v>95</v>
      </c>
      <c r="FIF11" s="6">
        <v>42796</v>
      </c>
      <c r="FIG11" s="7" t="s">
        <v>93</v>
      </c>
      <c r="FIH11" s="7" t="s">
        <v>89</v>
      </c>
      <c r="FII11" s="8" t="s">
        <v>95</v>
      </c>
      <c r="FIJ11" s="6">
        <v>42796</v>
      </c>
      <c r="FIK11" s="7" t="s">
        <v>93</v>
      </c>
      <c r="FIL11" s="7" t="s">
        <v>89</v>
      </c>
      <c r="FIM11" s="8" t="s">
        <v>95</v>
      </c>
      <c r="FIN11" s="6">
        <v>42796</v>
      </c>
      <c r="FIO11" s="7" t="s">
        <v>93</v>
      </c>
      <c r="FIP11" s="7" t="s">
        <v>89</v>
      </c>
      <c r="FIQ11" s="8" t="s">
        <v>95</v>
      </c>
      <c r="FIR11" s="6">
        <v>42796</v>
      </c>
      <c r="FIS11" s="7" t="s">
        <v>93</v>
      </c>
      <c r="FIT11" s="7" t="s">
        <v>89</v>
      </c>
      <c r="FIU11" s="8" t="s">
        <v>95</v>
      </c>
      <c r="FIV11" s="6">
        <v>42796</v>
      </c>
      <c r="FIW11" s="7" t="s">
        <v>93</v>
      </c>
      <c r="FIX11" s="7" t="s">
        <v>89</v>
      </c>
      <c r="FIY11" s="8" t="s">
        <v>95</v>
      </c>
      <c r="FIZ11" s="6">
        <v>42796</v>
      </c>
      <c r="FJA11" s="7" t="s">
        <v>93</v>
      </c>
      <c r="FJB11" s="7" t="s">
        <v>89</v>
      </c>
      <c r="FJC11" s="8" t="s">
        <v>95</v>
      </c>
      <c r="FJD11" s="6">
        <v>42796</v>
      </c>
      <c r="FJE11" s="7" t="s">
        <v>93</v>
      </c>
      <c r="FJF11" s="7" t="s">
        <v>89</v>
      </c>
      <c r="FJG11" s="8" t="s">
        <v>95</v>
      </c>
      <c r="FJH11" s="6">
        <v>42796</v>
      </c>
      <c r="FJI11" s="7" t="s">
        <v>93</v>
      </c>
      <c r="FJJ11" s="7" t="s">
        <v>89</v>
      </c>
      <c r="FJK11" s="8" t="s">
        <v>95</v>
      </c>
      <c r="FJL11" s="6">
        <v>42796</v>
      </c>
      <c r="FJM11" s="7" t="s">
        <v>93</v>
      </c>
      <c r="FJN11" s="7" t="s">
        <v>89</v>
      </c>
      <c r="FJO11" s="8" t="s">
        <v>95</v>
      </c>
      <c r="FJP11" s="6">
        <v>42796</v>
      </c>
      <c r="FJQ11" s="7" t="s">
        <v>93</v>
      </c>
      <c r="FJR11" s="7" t="s">
        <v>89</v>
      </c>
      <c r="FJS11" s="8" t="s">
        <v>95</v>
      </c>
      <c r="FJT11" s="6">
        <v>42796</v>
      </c>
      <c r="FJU11" s="7" t="s">
        <v>93</v>
      </c>
      <c r="FJV11" s="7" t="s">
        <v>89</v>
      </c>
      <c r="FJW11" s="8" t="s">
        <v>95</v>
      </c>
      <c r="FJX11" s="6">
        <v>42796</v>
      </c>
      <c r="FJY11" s="7" t="s">
        <v>93</v>
      </c>
      <c r="FJZ11" s="7" t="s">
        <v>89</v>
      </c>
      <c r="FKA11" s="8" t="s">
        <v>95</v>
      </c>
      <c r="FKB11" s="6">
        <v>42796</v>
      </c>
      <c r="FKC11" s="7" t="s">
        <v>93</v>
      </c>
      <c r="FKD11" s="7" t="s">
        <v>89</v>
      </c>
      <c r="FKE11" s="8" t="s">
        <v>95</v>
      </c>
      <c r="FKF11" s="6">
        <v>42796</v>
      </c>
      <c r="FKG11" s="7" t="s">
        <v>93</v>
      </c>
      <c r="FKH11" s="7" t="s">
        <v>89</v>
      </c>
      <c r="FKI11" s="8" t="s">
        <v>95</v>
      </c>
      <c r="FKJ11" s="6">
        <v>42796</v>
      </c>
      <c r="FKK11" s="7" t="s">
        <v>93</v>
      </c>
      <c r="FKL11" s="7" t="s">
        <v>89</v>
      </c>
      <c r="FKM11" s="8" t="s">
        <v>95</v>
      </c>
      <c r="FKN11" s="6">
        <v>42796</v>
      </c>
      <c r="FKO11" s="7" t="s">
        <v>93</v>
      </c>
      <c r="FKP11" s="7" t="s">
        <v>89</v>
      </c>
      <c r="FKQ11" s="8" t="s">
        <v>95</v>
      </c>
      <c r="FKR11" s="6">
        <v>42796</v>
      </c>
      <c r="FKS11" s="7" t="s">
        <v>93</v>
      </c>
      <c r="FKT11" s="7" t="s">
        <v>89</v>
      </c>
      <c r="FKU11" s="8" t="s">
        <v>95</v>
      </c>
      <c r="FKV11" s="6">
        <v>42796</v>
      </c>
      <c r="FKW11" s="7" t="s">
        <v>93</v>
      </c>
      <c r="FKX11" s="7" t="s">
        <v>89</v>
      </c>
      <c r="FKY11" s="8" t="s">
        <v>95</v>
      </c>
      <c r="FKZ11" s="6">
        <v>42796</v>
      </c>
      <c r="FLA11" s="7" t="s">
        <v>93</v>
      </c>
      <c r="FLB11" s="7" t="s">
        <v>89</v>
      </c>
      <c r="FLC11" s="8" t="s">
        <v>95</v>
      </c>
      <c r="FLD11" s="6">
        <v>42796</v>
      </c>
      <c r="FLE11" s="7" t="s">
        <v>93</v>
      </c>
      <c r="FLF11" s="7" t="s">
        <v>89</v>
      </c>
      <c r="FLG11" s="8" t="s">
        <v>95</v>
      </c>
      <c r="FLH11" s="6">
        <v>42796</v>
      </c>
      <c r="FLI11" s="7" t="s">
        <v>93</v>
      </c>
      <c r="FLJ11" s="7" t="s">
        <v>89</v>
      </c>
      <c r="FLK11" s="8" t="s">
        <v>95</v>
      </c>
      <c r="FLL11" s="6">
        <v>42796</v>
      </c>
      <c r="FLM11" s="7" t="s">
        <v>93</v>
      </c>
      <c r="FLN11" s="7" t="s">
        <v>89</v>
      </c>
      <c r="FLO11" s="8" t="s">
        <v>95</v>
      </c>
      <c r="FLP11" s="6">
        <v>42796</v>
      </c>
      <c r="FLQ11" s="7" t="s">
        <v>93</v>
      </c>
      <c r="FLR11" s="7" t="s">
        <v>89</v>
      </c>
      <c r="FLS11" s="8" t="s">
        <v>95</v>
      </c>
      <c r="FLT11" s="6">
        <v>42796</v>
      </c>
      <c r="FLU11" s="7" t="s">
        <v>93</v>
      </c>
      <c r="FLV11" s="7" t="s">
        <v>89</v>
      </c>
      <c r="FLW11" s="8" t="s">
        <v>95</v>
      </c>
      <c r="FLX11" s="6">
        <v>42796</v>
      </c>
      <c r="FLY11" s="7" t="s">
        <v>93</v>
      </c>
      <c r="FLZ11" s="7" t="s">
        <v>89</v>
      </c>
      <c r="FMA11" s="8" t="s">
        <v>95</v>
      </c>
      <c r="FMB11" s="6">
        <v>42796</v>
      </c>
      <c r="FMC11" s="7" t="s">
        <v>93</v>
      </c>
      <c r="FMD11" s="7" t="s">
        <v>89</v>
      </c>
      <c r="FME11" s="8" t="s">
        <v>95</v>
      </c>
      <c r="FMF11" s="6">
        <v>42796</v>
      </c>
      <c r="FMG11" s="7" t="s">
        <v>93</v>
      </c>
      <c r="FMH11" s="7" t="s">
        <v>89</v>
      </c>
      <c r="FMI11" s="8" t="s">
        <v>95</v>
      </c>
      <c r="FMJ11" s="6">
        <v>42796</v>
      </c>
      <c r="FMK11" s="7" t="s">
        <v>93</v>
      </c>
      <c r="FML11" s="7" t="s">
        <v>89</v>
      </c>
      <c r="FMM11" s="8" t="s">
        <v>95</v>
      </c>
      <c r="FMN11" s="6">
        <v>42796</v>
      </c>
      <c r="FMO11" s="7" t="s">
        <v>93</v>
      </c>
      <c r="FMP11" s="7" t="s">
        <v>89</v>
      </c>
      <c r="FMQ11" s="8" t="s">
        <v>95</v>
      </c>
      <c r="FMR11" s="6">
        <v>42796</v>
      </c>
      <c r="FMS11" s="7" t="s">
        <v>93</v>
      </c>
      <c r="FMT11" s="7" t="s">
        <v>89</v>
      </c>
      <c r="FMU11" s="8" t="s">
        <v>95</v>
      </c>
      <c r="FMV11" s="6">
        <v>42796</v>
      </c>
      <c r="FMW11" s="7" t="s">
        <v>93</v>
      </c>
      <c r="FMX11" s="7" t="s">
        <v>89</v>
      </c>
      <c r="FMY11" s="8" t="s">
        <v>95</v>
      </c>
      <c r="FMZ11" s="6">
        <v>42796</v>
      </c>
      <c r="FNA11" s="7" t="s">
        <v>93</v>
      </c>
      <c r="FNB11" s="7" t="s">
        <v>89</v>
      </c>
      <c r="FNC11" s="8" t="s">
        <v>95</v>
      </c>
      <c r="FND11" s="6">
        <v>42796</v>
      </c>
      <c r="FNE11" s="7" t="s">
        <v>93</v>
      </c>
      <c r="FNF11" s="7" t="s">
        <v>89</v>
      </c>
      <c r="FNG11" s="8" t="s">
        <v>95</v>
      </c>
      <c r="FNH11" s="6">
        <v>42796</v>
      </c>
      <c r="FNI11" s="7" t="s">
        <v>93</v>
      </c>
      <c r="FNJ11" s="7" t="s">
        <v>89</v>
      </c>
      <c r="FNK11" s="8" t="s">
        <v>95</v>
      </c>
      <c r="FNL11" s="6">
        <v>42796</v>
      </c>
      <c r="FNM11" s="7" t="s">
        <v>93</v>
      </c>
      <c r="FNN11" s="7" t="s">
        <v>89</v>
      </c>
      <c r="FNO11" s="8" t="s">
        <v>95</v>
      </c>
      <c r="FNP11" s="6">
        <v>42796</v>
      </c>
      <c r="FNQ11" s="7" t="s">
        <v>93</v>
      </c>
      <c r="FNR11" s="7" t="s">
        <v>89</v>
      </c>
      <c r="FNS11" s="8" t="s">
        <v>95</v>
      </c>
      <c r="FNT11" s="6">
        <v>42796</v>
      </c>
      <c r="FNU11" s="7" t="s">
        <v>93</v>
      </c>
      <c r="FNV11" s="7" t="s">
        <v>89</v>
      </c>
      <c r="FNW11" s="8" t="s">
        <v>95</v>
      </c>
      <c r="FNX11" s="6">
        <v>42796</v>
      </c>
      <c r="FNY11" s="7" t="s">
        <v>93</v>
      </c>
      <c r="FNZ11" s="7" t="s">
        <v>89</v>
      </c>
      <c r="FOA11" s="8" t="s">
        <v>95</v>
      </c>
      <c r="FOB11" s="6">
        <v>42796</v>
      </c>
      <c r="FOC11" s="7" t="s">
        <v>93</v>
      </c>
      <c r="FOD11" s="7" t="s">
        <v>89</v>
      </c>
      <c r="FOE11" s="8" t="s">
        <v>95</v>
      </c>
      <c r="FOF11" s="6">
        <v>42796</v>
      </c>
      <c r="FOG11" s="7" t="s">
        <v>93</v>
      </c>
      <c r="FOH11" s="7" t="s">
        <v>89</v>
      </c>
      <c r="FOI11" s="8" t="s">
        <v>95</v>
      </c>
      <c r="FOJ11" s="6">
        <v>42796</v>
      </c>
      <c r="FOK11" s="7" t="s">
        <v>93</v>
      </c>
      <c r="FOL11" s="7" t="s">
        <v>89</v>
      </c>
      <c r="FOM11" s="8" t="s">
        <v>95</v>
      </c>
      <c r="FON11" s="6">
        <v>42796</v>
      </c>
      <c r="FOO11" s="7" t="s">
        <v>93</v>
      </c>
      <c r="FOP11" s="7" t="s">
        <v>89</v>
      </c>
      <c r="FOQ11" s="8" t="s">
        <v>95</v>
      </c>
      <c r="FOR11" s="6">
        <v>42796</v>
      </c>
      <c r="FOS11" s="7" t="s">
        <v>93</v>
      </c>
      <c r="FOT11" s="7" t="s">
        <v>89</v>
      </c>
      <c r="FOU11" s="8" t="s">
        <v>95</v>
      </c>
      <c r="FOV11" s="6">
        <v>42796</v>
      </c>
      <c r="FOW11" s="7" t="s">
        <v>93</v>
      </c>
      <c r="FOX11" s="7" t="s">
        <v>89</v>
      </c>
      <c r="FOY11" s="8" t="s">
        <v>95</v>
      </c>
      <c r="FOZ11" s="6">
        <v>42796</v>
      </c>
      <c r="FPA11" s="7" t="s">
        <v>93</v>
      </c>
      <c r="FPB11" s="7" t="s">
        <v>89</v>
      </c>
      <c r="FPC11" s="8" t="s">
        <v>95</v>
      </c>
      <c r="FPD11" s="6">
        <v>42796</v>
      </c>
      <c r="FPE11" s="7" t="s">
        <v>93</v>
      </c>
      <c r="FPF11" s="7" t="s">
        <v>89</v>
      </c>
      <c r="FPG11" s="8" t="s">
        <v>95</v>
      </c>
      <c r="FPH11" s="6">
        <v>42796</v>
      </c>
      <c r="FPI11" s="7" t="s">
        <v>93</v>
      </c>
      <c r="FPJ11" s="7" t="s">
        <v>89</v>
      </c>
      <c r="FPK11" s="8" t="s">
        <v>95</v>
      </c>
      <c r="FPL11" s="6">
        <v>42796</v>
      </c>
      <c r="FPM11" s="7" t="s">
        <v>93</v>
      </c>
      <c r="FPN11" s="7" t="s">
        <v>89</v>
      </c>
      <c r="FPO11" s="8" t="s">
        <v>95</v>
      </c>
      <c r="FPP11" s="6">
        <v>42796</v>
      </c>
      <c r="FPQ11" s="7" t="s">
        <v>93</v>
      </c>
      <c r="FPR11" s="7" t="s">
        <v>89</v>
      </c>
      <c r="FPS11" s="8" t="s">
        <v>95</v>
      </c>
      <c r="FPT11" s="6">
        <v>42796</v>
      </c>
      <c r="FPU11" s="7" t="s">
        <v>93</v>
      </c>
      <c r="FPV11" s="7" t="s">
        <v>89</v>
      </c>
      <c r="FPW11" s="8" t="s">
        <v>95</v>
      </c>
      <c r="FPX11" s="6">
        <v>42796</v>
      </c>
      <c r="FPY11" s="7" t="s">
        <v>93</v>
      </c>
      <c r="FPZ11" s="7" t="s">
        <v>89</v>
      </c>
      <c r="FQA11" s="8" t="s">
        <v>95</v>
      </c>
      <c r="FQB11" s="6">
        <v>42796</v>
      </c>
      <c r="FQC11" s="7" t="s">
        <v>93</v>
      </c>
      <c r="FQD11" s="7" t="s">
        <v>89</v>
      </c>
      <c r="FQE11" s="8" t="s">
        <v>95</v>
      </c>
      <c r="FQF11" s="6">
        <v>42796</v>
      </c>
      <c r="FQG11" s="7" t="s">
        <v>93</v>
      </c>
      <c r="FQH11" s="7" t="s">
        <v>89</v>
      </c>
      <c r="FQI11" s="8" t="s">
        <v>95</v>
      </c>
      <c r="FQJ11" s="6">
        <v>42796</v>
      </c>
      <c r="FQK11" s="7" t="s">
        <v>93</v>
      </c>
      <c r="FQL11" s="7" t="s">
        <v>89</v>
      </c>
      <c r="FQM11" s="8" t="s">
        <v>95</v>
      </c>
      <c r="FQN11" s="6">
        <v>42796</v>
      </c>
      <c r="FQO11" s="7" t="s">
        <v>93</v>
      </c>
      <c r="FQP11" s="7" t="s">
        <v>89</v>
      </c>
      <c r="FQQ11" s="8" t="s">
        <v>95</v>
      </c>
      <c r="FQR11" s="6">
        <v>42796</v>
      </c>
      <c r="FQS11" s="7" t="s">
        <v>93</v>
      </c>
      <c r="FQT11" s="7" t="s">
        <v>89</v>
      </c>
      <c r="FQU11" s="8" t="s">
        <v>95</v>
      </c>
      <c r="FQV11" s="6">
        <v>42796</v>
      </c>
      <c r="FQW11" s="7" t="s">
        <v>93</v>
      </c>
      <c r="FQX11" s="7" t="s">
        <v>89</v>
      </c>
      <c r="FQY11" s="8" t="s">
        <v>95</v>
      </c>
      <c r="FQZ11" s="6">
        <v>42796</v>
      </c>
      <c r="FRA11" s="7" t="s">
        <v>93</v>
      </c>
      <c r="FRB11" s="7" t="s">
        <v>89</v>
      </c>
      <c r="FRC11" s="8" t="s">
        <v>95</v>
      </c>
      <c r="FRD11" s="6">
        <v>42796</v>
      </c>
      <c r="FRE11" s="7" t="s">
        <v>93</v>
      </c>
      <c r="FRF11" s="7" t="s">
        <v>89</v>
      </c>
      <c r="FRG11" s="8" t="s">
        <v>95</v>
      </c>
      <c r="FRH11" s="6">
        <v>42796</v>
      </c>
      <c r="FRI11" s="7" t="s">
        <v>93</v>
      </c>
      <c r="FRJ11" s="7" t="s">
        <v>89</v>
      </c>
      <c r="FRK11" s="8" t="s">
        <v>95</v>
      </c>
      <c r="FRL11" s="6">
        <v>42796</v>
      </c>
      <c r="FRM11" s="7" t="s">
        <v>93</v>
      </c>
      <c r="FRN11" s="7" t="s">
        <v>89</v>
      </c>
      <c r="FRO11" s="8" t="s">
        <v>95</v>
      </c>
      <c r="FRP11" s="6">
        <v>42796</v>
      </c>
      <c r="FRQ11" s="7" t="s">
        <v>93</v>
      </c>
      <c r="FRR11" s="7" t="s">
        <v>89</v>
      </c>
      <c r="FRS11" s="8" t="s">
        <v>95</v>
      </c>
      <c r="FRT11" s="6">
        <v>42796</v>
      </c>
      <c r="FRU11" s="7" t="s">
        <v>93</v>
      </c>
      <c r="FRV11" s="7" t="s">
        <v>89</v>
      </c>
      <c r="FRW11" s="8" t="s">
        <v>95</v>
      </c>
      <c r="FRX11" s="6">
        <v>42796</v>
      </c>
      <c r="FRY11" s="7" t="s">
        <v>93</v>
      </c>
      <c r="FRZ11" s="7" t="s">
        <v>89</v>
      </c>
      <c r="FSA11" s="8" t="s">
        <v>95</v>
      </c>
      <c r="FSB11" s="6">
        <v>42796</v>
      </c>
      <c r="FSC11" s="7" t="s">
        <v>93</v>
      </c>
      <c r="FSD11" s="7" t="s">
        <v>89</v>
      </c>
      <c r="FSE11" s="8" t="s">
        <v>95</v>
      </c>
      <c r="FSF11" s="6">
        <v>42796</v>
      </c>
      <c r="FSG11" s="7" t="s">
        <v>93</v>
      </c>
      <c r="FSH11" s="7" t="s">
        <v>89</v>
      </c>
      <c r="FSI11" s="8" t="s">
        <v>95</v>
      </c>
      <c r="FSJ11" s="6">
        <v>42796</v>
      </c>
      <c r="FSK11" s="7" t="s">
        <v>93</v>
      </c>
      <c r="FSL11" s="7" t="s">
        <v>89</v>
      </c>
      <c r="FSM11" s="8" t="s">
        <v>95</v>
      </c>
      <c r="FSN11" s="6">
        <v>42796</v>
      </c>
      <c r="FSO11" s="7" t="s">
        <v>93</v>
      </c>
      <c r="FSP11" s="7" t="s">
        <v>89</v>
      </c>
      <c r="FSQ11" s="8" t="s">
        <v>95</v>
      </c>
      <c r="FSR11" s="6">
        <v>42796</v>
      </c>
      <c r="FSS11" s="7" t="s">
        <v>93</v>
      </c>
      <c r="FST11" s="7" t="s">
        <v>89</v>
      </c>
      <c r="FSU11" s="8" t="s">
        <v>95</v>
      </c>
      <c r="FSV11" s="6">
        <v>42796</v>
      </c>
      <c r="FSW11" s="7" t="s">
        <v>93</v>
      </c>
      <c r="FSX11" s="7" t="s">
        <v>89</v>
      </c>
      <c r="FSY11" s="8" t="s">
        <v>95</v>
      </c>
      <c r="FSZ11" s="6">
        <v>42796</v>
      </c>
      <c r="FTA11" s="7" t="s">
        <v>93</v>
      </c>
      <c r="FTB11" s="7" t="s">
        <v>89</v>
      </c>
      <c r="FTC11" s="8" t="s">
        <v>95</v>
      </c>
      <c r="FTD11" s="6">
        <v>42796</v>
      </c>
      <c r="FTE11" s="7" t="s">
        <v>93</v>
      </c>
      <c r="FTF11" s="7" t="s">
        <v>89</v>
      </c>
      <c r="FTG11" s="8" t="s">
        <v>95</v>
      </c>
      <c r="FTH11" s="6">
        <v>42796</v>
      </c>
      <c r="FTI11" s="7" t="s">
        <v>93</v>
      </c>
      <c r="FTJ11" s="7" t="s">
        <v>89</v>
      </c>
      <c r="FTK11" s="8" t="s">
        <v>95</v>
      </c>
      <c r="FTL11" s="6">
        <v>42796</v>
      </c>
      <c r="FTM11" s="7" t="s">
        <v>93</v>
      </c>
      <c r="FTN11" s="7" t="s">
        <v>89</v>
      </c>
      <c r="FTO11" s="8" t="s">
        <v>95</v>
      </c>
      <c r="FTP11" s="6">
        <v>42796</v>
      </c>
      <c r="FTQ11" s="7" t="s">
        <v>93</v>
      </c>
      <c r="FTR11" s="7" t="s">
        <v>89</v>
      </c>
      <c r="FTS11" s="8" t="s">
        <v>95</v>
      </c>
      <c r="FTT11" s="6">
        <v>42796</v>
      </c>
      <c r="FTU11" s="7" t="s">
        <v>93</v>
      </c>
      <c r="FTV11" s="7" t="s">
        <v>89</v>
      </c>
      <c r="FTW11" s="8" t="s">
        <v>95</v>
      </c>
      <c r="FTX11" s="6">
        <v>42796</v>
      </c>
      <c r="FTY11" s="7" t="s">
        <v>93</v>
      </c>
      <c r="FTZ11" s="7" t="s">
        <v>89</v>
      </c>
      <c r="FUA11" s="8" t="s">
        <v>95</v>
      </c>
      <c r="FUB11" s="6">
        <v>42796</v>
      </c>
      <c r="FUC11" s="7" t="s">
        <v>93</v>
      </c>
      <c r="FUD11" s="7" t="s">
        <v>89</v>
      </c>
      <c r="FUE11" s="8" t="s">
        <v>95</v>
      </c>
      <c r="FUF11" s="6">
        <v>42796</v>
      </c>
      <c r="FUG11" s="7" t="s">
        <v>93</v>
      </c>
      <c r="FUH11" s="7" t="s">
        <v>89</v>
      </c>
      <c r="FUI11" s="8" t="s">
        <v>95</v>
      </c>
      <c r="FUJ11" s="6">
        <v>42796</v>
      </c>
      <c r="FUK11" s="7" t="s">
        <v>93</v>
      </c>
      <c r="FUL11" s="7" t="s">
        <v>89</v>
      </c>
      <c r="FUM11" s="8" t="s">
        <v>95</v>
      </c>
      <c r="FUN11" s="6">
        <v>42796</v>
      </c>
      <c r="FUO11" s="7" t="s">
        <v>93</v>
      </c>
      <c r="FUP11" s="7" t="s">
        <v>89</v>
      </c>
      <c r="FUQ11" s="8" t="s">
        <v>95</v>
      </c>
      <c r="FUR11" s="6">
        <v>42796</v>
      </c>
      <c r="FUS11" s="7" t="s">
        <v>93</v>
      </c>
      <c r="FUT11" s="7" t="s">
        <v>89</v>
      </c>
      <c r="FUU11" s="8" t="s">
        <v>95</v>
      </c>
      <c r="FUV11" s="6">
        <v>42796</v>
      </c>
      <c r="FUW11" s="7" t="s">
        <v>93</v>
      </c>
      <c r="FUX11" s="7" t="s">
        <v>89</v>
      </c>
      <c r="FUY11" s="8" t="s">
        <v>95</v>
      </c>
      <c r="FUZ11" s="6">
        <v>42796</v>
      </c>
      <c r="FVA11" s="7" t="s">
        <v>93</v>
      </c>
      <c r="FVB11" s="7" t="s">
        <v>89</v>
      </c>
      <c r="FVC11" s="8" t="s">
        <v>95</v>
      </c>
      <c r="FVD11" s="6">
        <v>42796</v>
      </c>
      <c r="FVE11" s="7" t="s">
        <v>93</v>
      </c>
      <c r="FVF11" s="7" t="s">
        <v>89</v>
      </c>
      <c r="FVG11" s="8" t="s">
        <v>95</v>
      </c>
      <c r="FVH11" s="6">
        <v>42796</v>
      </c>
      <c r="FVI11" s="7" t="s">
        <v>93</v>
      </c>
      <c r="FVJ11" s="7" t="s">
        <v>89</v>
      </c>
      <c r="FVK11" s="8" t="s">
        <v>95</v>
      </c>
      <c r="FVL11" s="6">
        <v>42796</v>
      </c>
      <c r="FVM11" s="7" t="s">
        <v>93</v>
      </c>
      <c r="FVN11" s="7" t="s">
        <v>89</v>
      </c>
      <c r="FVO11" s="8" t="s">
        <v>95</v>
      </c>
      <c r="FVP11" s="6">
        <v>42796</v>
      </c>
      <c r="FVQ11" s="7" t="s">
        <v>93</v>
      </c>
      <c r="FVR11" s="7" t="s">
        <v>89</v>
      </c>
      <c r="FVS11" s="8" t="s">
        <v>95</v>
      </c>
      <c r="FVT11" s="6">
        <v>42796</v>
      </c>
      <c r="FVU11" s="7" t="s">
        <v>93</v>
      </c>
      <c r="FVV11" s="7" t="s">
        <v>89</v>
      </c>
      <c r="FVW11" s="8" t="s">
        <v>95</v>
      </c>
      <c r="FVX11" s="6">
        <v>42796</v>
      </c>
      <c r="FVY11" s="7" t="s">
        <v>93</v>
      </c>
      <c r="FVZ11" s="7" t="s">
        <v>89</v>
      </c>
      <c r="FWA11" s="8" t="s">
        <v>95</v>
      </c>
      <c r="FWB11" s="6">
        <v>42796</v>
      </c>
      <c r="FWC11" s="7" t="s">
        <v>93</v>
      </c>
      <c r="FWD11" s="7" t="s">
        <v>89</v>
      </c>
      <c r="FWE11" s="8" t="s">
        <v>95</v>
      </c>
      <c r="FWF11" s="6">
        <v>42796</v>
      </c>
      <c r="FWG11" s="7" t="s">
        <v>93</v>
      </c>
      <c r="FWH11" s="7" t="s">
        <v>89</v>
      </c>
      <c r="FWI11" s="8" t="s">
        <v>95</v>
      </c>
      <c r="FWJ11" s="6">
        <v>42796</v>
      </c>
      <c r="FWK11" s="7" t="s">
        <v>93</v>
      </c>
      <c r="FWL11" s="7" t="s">
        <v>89</v>
      </c>
      <c r="FWM11" s="8" t="s">
        <v>95</v>
      </c>
      <c r="FWN11" s="6">
        <v>42796</v>
      </c>
      <c r="FWO11" s="7" t="s">
        <v>93</v>
      </c>
      <c r="FWP11" s="7" t="s">
        <v>89</v>
      </c>
      <c r="FWQ11" s="8" t="s">
        <v>95</v>
      </c>
      <c r="FWR11" s="6">
        <v>42796</v>
      </c>
      <c r="FWS11" s="7" t="s">
        <v>93</v>
      </c>
      <c r="FWT11" s="7" t="s">
        <v>89</v>
      </c>
      <c r="FWU11" s="8" t="s">
        <v>95</v>
      </c>
      <c r="FWV11" s="6">
        <v>42796</v>
      </c>
      <c r="FWW11" s="7" t="s">
        <v>93</v>
      </c>
      <c r="FWX11" s="7" t="s">
        <v>89</v>
      </c>
      <c r="FWY11" s="8" t="s">
        <v>95</v>
      </c>
      <c r="FWZ11" s="6">
        <v>42796</v>
      </c>
      <c r="FXA11" s="7" t="s">
        <v>93</v>
      </c>
      <c r="FXB11" s="7" t="s">
        <v>89</v>
      </c>
      <c r="FXC11" s="8" t="s">
        <v>95</v>
      </c>
      <c r="FXD11" s="6">
        <v>42796</v>
      </c>
      <c r="FXE11" s="7" t="s">
        <v>93</v>
      </c>
      <c r="FXF11" s="7" t="s">
        <v>89</v>
      </c>
      <c r="FXG11" s="8" t="s">
        <v>95</v>
      </c>
      <c r="FXH11" s="6">
        <v>42796</v>
      </c>
      <c r="FXI11" s="7" t="s">
        <v>93</v>
      </c>
      <c r="FXJ11" s="7" t="s">
        <v>89</v>
      </c>
      <c r="FXK11" s="8" t="s">
        <v>95</v>
      </c>
      <c r="FXL11" s="6">
        <v>42796</v>
      </c>
      <c r="FXM11" s="7" t="s">
        <v>93</v>
      </c>
      <c r="FXN11" s="7" t="s">
        <v>89</v>
      </c>
      <c r="FXO11" s="8" t="s">
        <v>95</v>
      </c>
      <c r="FXP11" s="6">
        <v>42796</v>
      </c>
      <c r="FXQ11" s="7" t="s">
        <v>93</v>
      </c>
      <c r="FXR11" s="7" t="s">
        <v>89</v>
      </c>
      <c r="FXS11" s="8" t="s">
        <v>95</v>
      </c>
      <c r="FXT11" s="6">
        <v>42796</v>
      </c>
      <c r="FXU11" s="7" t="s">
        <v>93</v>
      </c>
      <c r="FXV11" s="7" t="s">
        <v>89</v>
      </c>
      <c r="FXW11" s="8" t="s">
        <v>95</v>
      </c>
      <c r="FXX11" s="6">
        <v>42796</v>
      </c>
      <c r="FXY11" s="7" t="s">
        <v>93</v>
      </c>
      <c r="FXZ11" s="7" t="s">
        <v>89</v>
      </c>
      <c r="FYA11" s="8" t="s">
        <v>95</v>
      </c>
      <c r="FYB11" s="6">
        <v>42796</v>
      </c>
      <c r="FYC11" s="7" t="s">
        <v>93</v>
      </c>
      <c r="FYD11" s="7" t="s">
        <v>89</v>
      </c>
      <c r="FYE11" s="8" t="s">
        <v>95</v>
      </c>
      <c r="FYF11" s="6">
        <v>42796</v>
      </c>
      <c r="FYG11" s="7" t="s">
        <v>93</v>
      </c>
      <c r="FYH11" s="7" t="s">
        <v>89</v>
      </c>
      <c r="FYI11" s="8" t="s">
        <v>95</v>
      </c>
      <c r="FYJ11" s="6">
        <v>42796</v>
      </c>
      <c r="FYK11" s="7" t="s">
        <v>93</v>
      </c>
      <c r="FYL11" s="7" t="s">
        <v>89</v>
      </c>
      <c r="FYM11" s="8" t="s">
        <v>95</v>
      </c>
      <c r="FYN11" s="6">
        <v>42796</v>
      </c>
      <c r="FYO11" s="7" t="s">
        <v>93</v>
      </c>
      <c r="FYP11" s="7" t="s">
        <v>89</v>
      </c>
      <c r="FYQ11" s="8" t="s">
        <v>95</v>
      </c>
      <c r="FYR11" s="6">
        <v>42796</v>
      </c>
      <c r="FYS11" s="7" t="s">
        <v>93</v>
      </c>
      <c r="FYT11" s="7" t="s">
        <v>89</v>
      </c>
      <c r="FYU11" s="8" t="s">
        <v>95</v>
      </c>
      <c r="FYV11" s="6">
        <v>42796</v>
      </c>
      <c r="FYW11" s="7" t="s">
        <v>93</v>
      </c>
      <c r="FYX11" s="7" t="s">
        <v>89</v>
      </c>
      <c r="FYY11" s="8" t="s">
        <v>95</v>
      </c>
      <c r="FYZ11" s="6">
        <v>42796</v>
      </c>
      <c r="FZA11" s="7" t="s">
        <v>93</v>
      </c>
      <c r="FZB11" s="7" t="s">
        <v>89</v>
      </c>
      <c r="FZC11" s="8" t="s">
        <v>95</v>
      </c>
      <c r="FZD11" s="6">
        <v>42796</v>
      </c>
      <c r="FZE11" s="7" t="s">
        <v>93</v>
      </c>
      <c r="FZF11" s="7" t="s">
        <v>89</v>
      </c>
      <c r="FZG11" s="8" t="s">
        <v>95</v>
      </c>
      <c r="FZH11" s="6">
        <v>42796</v>
      </c>
      <c r="FZI11" s="7" t="s">
        <v>93</v>
      </c>
      <c r="FZJ11" s="7" t="s">
        <v>89</v>
      </c>
      <c r="FZK11" s="8" t="s">
        <v>95</v>
      </c>
      <c r="FZL11" s="6">
        <v>42796</v>
      </c>
      <c r="FZM11" s="7" t="s">
        <v>93</v>
      </c>
      <c r="FZN11" s="7" t="s">
        <v>89</v>
      </c>
      <c r="FZO11" s="8" t="s">
        <v>95</v>
      </c>
      <c r="FZP11" s="6">
        <v>42796</v>
      </c>
      <c r="FZQ11" s="7" t="s">
        <v>93</v>
      </c>
      <c r="FZR11" s="7" t="s">
        <v>89</v>
      </c>
      <c r="FZS11" s="8" t="s">
        <v>95</v>
      </c>
      <c r="FZT11" s="6">
        <v>42796</v>
      </c>
      <c r="FZU11" s="7" t="s">
        <v>93</v>
      </c>
      <c r="FZV11" s="7" t="s">
        <v>89</v>
      </c>
      <c r="FZW11" s="8" t="s">
        <v>95</v>
      </c>
      <c r="FZX11" s="6">
        <v>42796</v>
      </c>
      <c r="FZY11" s="7" t="s">
        <v>93</v>
      </c>
      <c r="FZZ11" s="7" t="s">
        <v>89</v>
      </c>
      <c r="GAA11" s="8" t="s">
        <v>95</v>
      </c>
      <c r="GAB11" s="6">
        <v>42796</v>
      </c>
      <c r="GAC11" s="7" t="s">
        <v>93</v>
      </c>
      <c r="GAD11" s="7" t="s">
        <v>89</v>
      </c>
      <c r="GAE11" s="8" t="s">
        <v>95</v>
      </c>
      <c r="GAF11" s="6">
        <v>42796</v>
      </c>
      <c r="GAG11" s="7" t="s">
        <v>93</v>
      </c>
      <c r="GAH11" s="7" t="s">
        <v>89</v>
      </c>
      <c r="GAI11" s="8" t="s">
        <v>95</v>
      </c>
      <c r="GAJ11" s="6">
        <v>42796</v>
      </c>
      <c r="GAK11" s="7" t="s">
        <v>93</v>
      </c>
      <c r="GAL11" s="7" t="s">
        <v>89</v>
      </c>
      <c r="GAM11" s="8" t="s">
        <v>95</v>
      </c>
      <c r="GAN11" s="6">
        <v>42796</v>
      </c>
      <c r="GAO11" s="7" t="s">
        <v>93</v>
      </c>
      <c r="GAP11" s="7" t="s">
        <v>89</v>
      </c>
      <c r="GAQ11" s="8" t="s">
        <v>95</v>
      </c>
      <c r="GAR11" s="6">
        <v>42796</v>
      </c>
      <c r="GAS11" s="7" t="s">
        <v>93</v>
      </c>
      <c r="GAT11" s="7" t="s">
        <v>89</v>
      </c>
      <c r="GAU11" s="8" t="s">
        <v>95</v>
      </c>
      <c r="GAV11" s="6">
        <v>42796</v>
      </c>
      <c r="GAW11" s="7" t="s">
        <v>93</v>
      </c>
      <c r="GAX11" s="7" t="s">
        <v>89</v>
      </c>
      <c r="GAY11" s="8" t="s">
        <v>95</v>
      </c>
      <c r="GAZ11" s="6">
        <v>42796</v>
      </c>
      <c r="GBA11" s="7" t="s">
        <v>93</v>
      </c>
      <c r="GBB11" s="7" t="s">
        <v>89</v>
      </c>
      <c r="GBC11" s="8" t="s">
        <v>95</v>
      </c>
      <c r="GBD11" s="6">
        <v>42796</v>
      </c>
      <c r="GBE11" s="7" t="s">
        <v>93</v>
      </c>
      <c r="GBF11" s="7" t="s">
        <v>89</v>
      </c>
      <c r="GBG11" s="8" t="s">
        <v>95</v>
      </c>
      <c r="GBH11" s="6">
        <v>42796</v>
      </c>
      <c r="GBI11" s="7" t="s">
        <v>93</v>
      </c>
      <c r="GBJ11" s="7" t="s">
        <v>89</v>
      </c>
      <c r="GBK11" s="8" t="s">
        <v>95</v>
      </c>
      <c r="GBL11" s="6">
        <v>42796</v>
      </c>
      <c r="GBM11" s="7" t="s">
        <v>93</v>
      </c>
      <c r="GBN11" s="7" t="s">
        <v>89</v>
      </c>
      <c r="GBO11" s="8" t="s">
        <v>95</v>
      </c>
      <c r="GBP11" s="6">
        <v>42796</v>
      </c>
      <c r="GBQ11" s="7" t="s">
        <v>93</v>
      </c>
      <c r="GBR11" s="7" t="s">
        <v>89</v>
      </c>
      <c r="GBS11" s="8" t="s">
        <v>95</v>
      </c>
      <c r="GBT11" s="6">
        <v>42796</v>
      </c>
      <c r="GBU11" s="7" t="s">
        <v>93</v>
      </c>
      <c r="GBV11" s="7" t="s">
        <v>89</v>
      </c>
      <c r="GBW11" s="8" t="s">
        <v>95</v>
      </c>
      <c r="GBX11" s="6">
        <v>42796</v>
      </c>
      <c r="GBY11" s="7" t="s">
        <v>93</v>
      </c>
      <c r="GBZ11" s="7" t="s">
        <v>89</v>
      </c>
      <c r="GCA11" s="8" t="s">
        <v>95</v>
      </c>
      <c r="GCB11" s="6">
        <v>42796</v>
      </c>
      <c r="GCC11" s="7" t="s">
        <v>93</v>
      </c>
      <c r="GCD11" s="7" t="s">
        <v>89</v>
      </c>
      <c r="GCE11" s="8" t="s">
        <v>95</v>
      </c>
      <c r="GCF11" s="6">
        <v>42796</v>
      </c>
      <c r="GCG11" s="7" t="s">
        <v>93</v>
      </c>
      <c r="GCH11" s="7" t="s">
        <v>89</v>
      </c>
      <c r="GCI11" s="8" t="s">
        <v>95</v>
      </c>
      <c r="GCJ11" s="6">
        <v>42796</v>
      </c>
      <c r="GCK11" s="7" t="s">
        <v>93</v>
      </c>
      <c r="GCL11" s="7" t="s">
        <v>89</v>
      </c>
      <c r="GCM11" s="8" t="s">
        <v>95</v>
      </c>
      <c r="GCN11" s="6">
        <v>42796</v>
      </c>
      <c r="GCO11" s="7" t="s">
        <v>93</v>
      </c>
      <c r="GCP11" s="7" t="s">
        <v>89</v>
      </c>
      <c r="GCQ11" s="8" t="s">
        <v>95</v>
      </c>
      <c r="GCR11" s="6">
        <v>42796</v>
      </c>
      <c r="GCS11" s="7" t="s">
        <v>93</v>
      </c>
      <c r="GCT11" s="7" t="s">
        <v>89</v>
      </c>
      <c r="GCU11" s="8" t="s">
        <v>95</v>
      </c>
      <c r="GCV11" s="6">
        <v>42796</v>
      </c>
      <c r="GCW11" s="7" t="s">
        <v>93</v>
      </c>
      <c r="GCX11" s="7" t="s">
        <v>89</v>
      </c>
      <c r="GCY11" s="8" t="s">
        <v>95</v>
      </c>
      <c r="GCZ11" s="6">
        <v>42796</v>
      </c>
      <c r="GDA11" s="7" t="s">
        <v>93</v>
      </c>
      <c r="GDB11" s="7" t="s">
        <v>89</v>
      </c>
      <c r="GDC11" s="8" t="s">
        <v>95</v>
      </c>
      <c r="GDD11" s="6">
        <v>42796</v>
      </c>
      <c r="GDE11" s="7" t="s">
        <v>93</v>
      </c>
      <c r="GDF11" s="7" t="s">
        <v>89</v>
      </c>
      <c r="GDG11" s="8" t="s">
        <v>95</v>
      </c>
      <c r="GDH11" s="6">
        <v>42796</v>
      </c>
      <c r="GDI11" s="7" t="s">
        <v>93</v>
      </c>
      <c r="GDJ11" s="7" t="s">
        <v>89</v>
      </c>
      <c r="GDK11" s="8" t="s">
        <v>95</v>
      </c>
      <c r="GDL11" s="6">
        <v>42796</v>
      </c>
      <c r="GDM11" s="7" t="s">
        <v>93</v>
      </c>
      <c r="GDN11" s="7" t="s">
        <v>89</v>
      </c>
      <c r="GDO11" s="8" t="s">
        <v>95</v>
      </c>
      <c r="GDP11" s="6">
        <v>42796</v>
      </c>
      <c r="GDQ11" s="7" t="s">
        <v>93</v>
      </c>
      <c r="GDR11" s="7" t="s">
        <v>89</v>
      </c>
      <c r="GDS11" s="8" t="s">
        <v>95</v>
      </c>
      <c r="GDT11" s="6">
        <v>42796</v>
      </c>
      <c r="GDU11" s="7" t="s">
        <v>93</v>
      </c>
      <c r="GDV11" s="7" t="s">
        <v>89</v>
      </c>
      <c r="GDW11" s="8" t="s">
        <v>95</v>
      </c>
      <c r="GDX11" s="6">
        <v>42796</v>
      </c>
      <c r="GDY11" s="7" t="s">
        <v>93</v>
      </c>
      <c r="GDZ11" s="7" t="s">
        <v>89</v>
      </c>
      <c r="GEA11" s="8" t="s">
        <v>95</v>
      </c>
      <c r="GEB11" s="6">
        <v>42796</v>
      </c>
      <c r="GEC11" s="7" t="s">
        <v>93</v>
      </c>
      <c r="GED11" s="7" t="s">
        <v>89</v>
      </c>
      <c r="GEE11" s="8" t="s">
        <v>95</v>
      </c>
      <c r="GEF11" s="6">
        <v>42796</v>
      </c>
      <c r="GEG11" s="7" t="s">
        <v>93</v>
      </c>
      <c r="GEH11" s="7" t="s">
        <v>89</v>
      </c>
      <c r="GEI11" s="8" t="s">
        <v>95</v>
      </c>
      <c r="GEJ11" s="6">
        <v>42796</v>
      </c>
      <c r="GEK11" s="7" t="s">
        <v>93</v>
      </c>
      <c r="GEL11" s="7" t="s">
        <v>89</v>
      </c>
      <c r="GEM11" s="8" t="s">
        <v>95</v>
      </c>
      <c r="GEN11" s="6">
        <v>42796</v>
      </c>
      <c r="GEO11" s="7" t="s">
        <v>93</v>
      </c>
      <c r="GEP11" s="7" t="s">
        <v>89</v>
      </c>
      <c r="GEQ11" s="8" t="s">
        <v>95</v>
      </c>
      <c r="GER11" s="6">
        <v>42796</v>
      </c>
      <c r="GES11" s="7" t="s">
        <v>93</v>
      </c>
      <c r="GET11" s="7" t="s">
        <v>89</v>
      </c>
      <c r="GEU11" s="8" t="s">
        <v>95</v>
      </c>
      <c r="GEV11" s="6">
        <v>42796</v>
      </c>
      <c r="GEW11" s="7" t="s">
        <v>93</v>
      </c>
      <c r="GEX11" s="7" t="s">
        <v>89</v>
      </c>
      <c r="GEY11" s="8" t="s">
        <v>95</v>
      </c>
      <c r="GEZ11" s="6">
        <v>42796</v>
      </c>
      <c r="GFA11" s="7" t="s">
        <v>93</v>
      </c>
      <c r="GFB11" s="7" t="s">
        <v>89</v>
      </c>
      <c r="GFC11" s="8" t="s">
        <v>95</v>
      </c>
      <c r="GFD11" s="6">
        <v>42796</v>
      </c>
      <c r="GFE11" s="7" t="s">
        <v>93</v>
      </c>
      <c r="GFF11" s="7" t="s">
        <v>89</v>
      </c>
      <c r="GFG11" s="8" t="s">
        <v>95</v>
      </c>
      <c r="GFH11" s="6">
        <v>42796</v>
      </c>
      <c r="GFI11" s="7" t="s">
        <v>93</v>
      </c>
      <c r="GFJ11" s="7" t="s">
        <v>89</v>
      </c>
      <c r="GFK11" s="8" t="s">
        <v>95</v>
      </c>
      <c r="GFL11" s="6">
        <v>42796</v>
      </c>
      <c r="GFM11" s="7" t="s">
        <v>93</v>
      </c>
      <c r="GFN11" s="7" t="s">
        <v>89</v>
      </c>
      <c r="GFO11" s="8" t="s">
        <v>95</v>
      </c>
      <c r="GFP11" s="6">
        <v>42796</v>
      </c>
      <c r="GFQ11" s="7" t="s">
        <v>93</v>
      </c>
      <c r="GFR11" s="7" t="s">
        <v>89</v>
      </c>
      <c r="GFS11" s="8" t="s">
        <v>95</v>
      </c>
      <c r="GFT11" s="6">
        <v>42796</v>
      </c>
      <c r="GFU11" s="7" t="s">
        <v>93</v>
      </c>
      <c r="GFV11" s="7" t="s">
        <v>89</v>
      </c>
      <c r="GFW11" s="8" t="s">
        <v>95</v>
      </c>
      <c r="GFX11" s="6">
        <v>42796</v>
      </c>
      <c r="GFY11" s="7" t="s">
        <v>93</v>
      </c>
      <c r="GFZ11" s="7" t="s">
        <v>89</v>
      </c>
      <c r="GGA11" s="8" t="s">
        <v>95</v>
      </c>
      <c r="GGB11" s="6">
        <v>42796</v>
      </c>
      <c r="GGC11" s="7" t="s">
        <v>93</v>
      </c>
      <c r="GGD11" s="7" t="s">
        <v>89</v>
      </c>
      <c r="GGE11" s="8" t="s">
        <v>95</v>
      </c>
      <c r="GGF11" s="6">
        <v>42796</v>
      </c>
      <c r="GGG11" s="7" t="s">
        <v>93</v>
      </c>
      <c r="GGH11" s="7" t="s">
        <v>89</v>
      </c>
      <c r="GGI11" s="8" t="s">
        <v>95</v>
      </c>
      <c r="GGJ11" s="6">
        <v>42796</v>
      </c>
      <c r="GGK11" s="7" t="s">
        <v>93</v>
      </c>
      <c r="GGL11" s="7" t="s">
        <v>89</v>
      </c>
      <c r="GGM11" s="8" t="s">
        <v>95</v>
      </c>
      <c r="GGN11" s="6">
        <v>42796</v>
      </c>
      <c r="GGO11" s="7" t="s">
        <v>93</v>
      </c>
      <c r="GGP11" s="7" t="s">
        <v>89</v>
      </c>
      <c r="GGQ11" s="8" t="s">
        <v>95</v>
      </c>
      <c r="GGR11" s="6">
        <v>42796</v>
      </c>
      <c r="GGS11" s="7" t="s">
        <v>93</v>
      </c>
      <c r="GGT11" s="7" t="s">
        <v>89</v>
      </c>
      <c r="GGU11" s="8" t="s">
        <v>95</v>
      </c>
      <c r="GGV11" s="6">
        <v>42796</v>
      </c>
      <c r="GGW11" s="7" t="s">
        <v>93</v>
      </c>
      <c r="GGX11" s="7" t="s">
        <v>89</v>
      </c>
      <c r="GGY11" s="8" t="s">
        <v>95</v>
      </c>
      <c r="GGZ11" s="6">
        <v>42796</v>
      </c>
      <c r="GHA11" s="7" t="s">
        <v>93</v>
      </c>
      <c r="GHB11" s="7" t="s">
        <v>89</v>
      </c>
      <c r="GHC11" s="8" t="s">
        <v>95</v>
      </c>
      <c r="GHD11" s="6">
        <v>42796</v>
      </c>
      <c r="GHE11" s="7" t="s">
        <v>93</v>
      </c>
      <c r="GHF11" s="7" t="s">
        <v>89</v>
      </c>
      <c r="GHG11" s="8" t="s">
        <v>95</v>
      </c>
      <c r="GHH11" s="6">
        <v>42796</v>
      </c>
      <c r="GHI11" s="7" t="s">
        <v>93</v>
      </c>
      <c r="GHJ11" s="7" t="s">
        <v>89</v>
      </c>
      <c r="GHK11" s="8" t="s">
        <v>95</v>
      </c>
      <c r="GHL11" s="6">
        <v>42796</v>
      </c>
      <c r="GHM11" s="7" t="s">
        <v>93</v>
      </c>
      <c r="GHN11" s="7" t="s">
        <v>89</v>
      </c>
      <c r="GHO11" s="8" t="s">
        <v>95</v>
      </c>
      <c r="GHP11" s="6">
        <v>42796</v>
      </c>
      <c r="GHQ11" s="7" t="s">
        <v>93</v>
      </c>
      <c r="GHR11" s="7" t="s">
        <v>89</v>
      </c>
      <c r="GHS11" s="8" t="s">
        <v>95</v>
      </c>
      <c r="GHT11" s="6">
        <v>42796</v>
      </c>
      <c r="GHU11" s="7" t="s">
        <v>93</v>
      </c>
      <c r="GHV11" s="7" t="s">
        <v>89</v>
      </c>
      <c r="GHW11" s="8" t="s">
        <v>95</v>
      </c>
      <c r="GHX11" s="6">
        <v>42796</v>
      </c>
      <c r="GHY11" s="7" t="s">
        <v>93</v>
      </c>
      <c r="GHZ11" s="7" t="s">
        <v>89</v>
      </c>
      <c r="GIA11" s="8" t="s">
        <v>95</v>
      </c>
      <c r="GIB11" s="6">
        <v>42796</v>
      </c>
      <c r="GIC11" s="7" t="s">
        <v>93</v>
      </c>
      <c r="GID11" s="7" t="s">
        <v>89</v>
      </c>
      <c r="GIE11" s="8" t="s">
        <v>95</v>
      </c>
      <c r="GIF11" s="6">
        <v>42796</v>
      </c>
      <c r="GIG11" s="7" t="s">
        <v>93</v>
      </c>
      <c r="GIH11" s="7" t="s">
        <v>89</v>
      </c>
      <c r="GII11" s="8" t="s">
        <v>95</v>
      </c>
      <c r="GIJ11" s="6">
        <v>42796</v>
      </c>
      <c r="GIK11" s="7" t="s">
        <v>93</v>
      </c>
      <c r="GIL11" s="7" t="s">
        <v>89</v>
      </c>
      <c r="GIM11" s="8" t="s">
        <v>95</v>
      </c>
      <c r="GIN11" s="6">
        <v>42796</v>
      </c>
      <c r="GIO11" s="7" t="s">
        <v>93</v>
      </c>
      <c r="GIP11" s="7" t="s">
        <v>89</v>
      </c>
      <c r="GIQ11" s="8" t="s">
        <v>95</v>
      </c>
      <c r="GIR11" s="6">
        <v>42796</v>
      </c>
      <c r="GIS11" s="7" t="s">
        <v>93</v>
      </c>
      <c r="GIT11" s="7" t="s">
        <v>89</v>
      </c>
      <c r="GIU11" s="8" t="s">
        <v>95</v>
      </c>
      <c r="GIV11" s="6">
        <v>42796</v>
      </c>
      <c r="GIW11" s="7" t="s">
        <v>93</v>
      </c>
      <c r="GIX11" s="7" t="s">
        <v>89</v>
      </c>
      <c r="GIY11" s="8" t="s">
        <v>95</v>
      </c>
      <c r="GIZ11" s="6">
        <v>42796</v>
      </c>
      <c r="GJA11" s="7" t="s">
        <v>93</v>
      </c>
      <c r="GJB11" s="7" t="s">
        <v>89</v>
      </c>
      <c r="GJC11" s="8" t="s">
        <v>95</v>
      </c>
      <c r="GJD11" s="6">
        <v>42796</v>
      </c>
      <c r="GJE11" s="7" t="s">
        <v>93</v>
      </c>
      <c r="GJF11" s="7" t="s">
        <v>89</v>
      </c>
      <c r="GJG11" s="8" t="s">
        <v>95</v>
      </c>
      <c r="GJH11" s="6">
        <v>42796</v>
      </c>
      <c r="GJI11" s="7" t="s">
        <v>93</v>
      </c>
      <c r="GJJ11" s="7" t="s">
        <v>89</v>
      </c>
      <c r="GJK11" s="8" t="s">
        <v>95</v>
      </c>
      <c r="GJL11" s="6">
        <v>42796</v>
      </c>
      <c r="GJM11" s="7" t="s">
        <v>93</v>
      </c>
      <c r="GJN11" s="7" t="s">
        <v>89</v>
      </c>
      <c r="GJO11" s="8" t="s">
        <v>95</v>
      </c>
      <c r="GJP11" s="6">
        <v>42796</v>
      </c>
      <c r="GJQ11" s="7" t="s">
        <v>93</v>
      </c>
      <c r="GJR11" s="7" t="s">
        <v>89</v>
      </c>
      <c r="GJS11" s="8" t="s">
        <v>95</v>
      </c>
      <c r="GJT11" s="6">
        <v>42796</v>
      </c>
      <c r="GJU11" s="7" t="s">
        <v>93</v>
      </c>
      <c r="GJV11" s="7" t="s">
        <v>89</v>
      </c>
      <c r="GJW11" s="8" t="s">
        <v>95</v>
      </c>
      <c r="GJX11" s="6">
        <v>42796</v>
      </c>
      <c r="GJY11" s="7" t="s">
        <v>93</v>
      </c>
      <c r="GJZ11" s="7" t="s">
        <v>89</v>
      </c>
      <c r="GKA11" s="8" t="s">
        <v>95</v>
      </c>
      <c r="GKB11" s="6">
        <v>42796</v>
      </c>
      <c r="GKC11" s="7" t="s">
        <v>93</v>
      </c>
      <c r="GKD11" s="7" t="s">
        <v>89</v>
      </c>
      <c r="GKE11" s="8" t="s">
        <v>95</v>
      </c>
      <c r="GKF11" s="6">
        <v>42796</v>
      </c>
      <c r="GKG11" s="7" t="s">
        <v>93</v>
      </c>
      <c r="GKH11" s="7" t="s">
        <v>89</v>
      </c>
      <c r="GKI11" s="8" t="s">
        <v>95</v>
      </c>
      <c r="GKJ11" s="6">
        <v>42796</v>
      </c>
      <c r="GKK11" s="7" t="s">
        <v>93</v>
      </c>
      <c r="GKL11" s="7" t="s">
        <v>89</v>
      </c>
      <c r="GKM11" s="8" t="s">
        <v>95</v>
      </c>
      <c r="GKN11" s="6">
        <v>42796</v>
      </c>
      <c r="GKO11" s="7" t="s">
        <v>93</v>
      </c>
      <c r="GKP11" s="7" t="s">
        <v>89</v>
      </c>
      <c r="GKQ11" s="8" t="s">
        <v>95</v>
      </c>
      <c r="GKR11" s="6">
        <v>42796</v>
      </c>
      <c r="GKS11" s="7" t="s">
        <v>93</v>
      </c>
      <c r="GKT11" s="7" t="s">
        <v>89</v>
      </c>
      <c r="GKU11" s="8" t="s">
        <v>95</v>
      </c>
      <c r="GKV11" s="6">
        <v>42796</v>
      </c>
      <c r="GKW11" s="7" t="s">
        <v>93</v>
      </c>
      <c r="GKX11" s="7" t="s">
        <v>89</v>
      </c>
      <c r="GKY11" s="8" t="s">
        <v>95</v>
      </c>
      <c r="GKZ11" s="6">
        <v>42796</v>
      </c>
      <c r="GLA11" s="7" t="s">
        <v>93</v>
      </c>
      <c r="GLB11" s="7" t="s">
        <v>89</v>
      </c>
      <c r="GLC11" s="8" t="s">
        <v>95</v>
      </c>
      <c r="GLD11" s="6">
        <v>42796</v>
      </c>
      <c r="GLE11" s="7" t="s">
        <v>93</v>
      </c>
      <c r="GLF11" s="7" t="s">
        <v>89</v>
      </c>
      <c r="GLG11" s="8" t="s">
        <v>95</v>
      </c>
      <c r="GLH11" s="6">
        <v>42796</v>
      </c>
      <c r="GLI11" s="7" t="s">
        <v>93</v>
      </c>
      <c r="GLJ11" s="7" t="s">
        <v>89</v>
      </c>
      <c r="GLK11" s="8" t="s">
        <v>95</v>
      </c>
      <c r="GLL11" s="6">
        <v>42796</v>
      </c>
      <c r="GLM11" s="7" t="s">
        <v>93</v>
      </c>
      <c r="GLN11" s="7" t="s">
        <v>89</v>
      </c>
      <c r="GLO11" s="8" t="s">
        <v>95</v>
      </c>
      <c r="GLP11" s="6">
        <v>42796</v>
      </c>
      <c r="GLQ11" s="7" t="s">
        <v>93</v>
      </c>
      <c r="GLR11" s="7" t="s">
        <v>89</v>
      </c>
      <c r="GLS11" s="8" t="s">
        <v>95</v>
      </c>
      <c r="GLT11" s="6">
        <v>42796</v>
      </c>
      <c r="GLU11" s="7" t="s">
        <v>93</v>
      </c>
      <c r="GLV11" s="7" t="s">
        <v>89</v>
      </c>
      <c r="GLW11" s="8" t="s">
        <v>95</v>
      </c>
      <c r="GLX11" s="6">
        <v>42796</v>
      </c>
      <c r="GLY11" s="7" t="s">
        <v>93</v>
      </c>
      <c r="GLZ11" s="7" t="s">
        <v>89</v>
      </c>
      <c r="GMA11" s="8" t="s">
        <v>95</v>
      </c>
      <c r="GMB11" s="6">
        <v>42796</v>
      </c>
      <c r="GMC11" s="7" t="s">
        <v>93</v>
      </c>
      <c r="GMD11" s="7" t="s">
        <v>89</v>
      </c>
      <c r="GME11" s="8" t="s">
        <v>95</v>
      </c>
      <c r="GMF11" s="6">
        <v>42796</v>
      </c>
      <c r="GMG11" s="7" t="s">
        <v>93</v>
      </c>
      <c r="GMH11" s="7" t="s">
        <v>89</v>
      </c>
      <c r="GMI11" s="8" t="s">
        <v>95</v>
      </c>
      <c r="GMJ11" s="6">
        <v>42796</v>
      </c>
      <c r="GMK11" s="7" t="s">
        <v>93</v>
      </c>
      <c r="GML11" s="7" t="s">
        <v>89</v>
      </c>
      <c r="GMM11" s="8" t="s">
        <v>95</v>
      </c>
      <c r="GMN11" s="6">
        <v>42796</v>
      </c>
      <c r="GMO11" s="7" t="s">
        <v>93</v>
      </c>
      <c r="GMP11" s="7" t="s">
        <v>89</v>
      </c>
      <c r="GMQ11" s="8" t="s">
        <v>95</v>
      </c>
      <c r="GMR11" s="6">
        <v>42796</v>
      </c>
      <c r="GMS11" s="7" t="s">
        <v>93</v>
      </c>
      <c r="GMT11" s="7" t="s">
        <v>89</v>
      </c>
      <c r="GMU11" s="8" t="s">
        <v>95</v>
      </c>
      <c r="GMV11" s="6">
        <v>42796</v>
      </c>
      <c r="GMW11" s="7" t="s">
        <v>93</v>
      </c>
      <c r="GMX11" s="7" t="s">
        <v>89</v>
      </c>
      <c r="GMY11" s="8" t="s">
        <v>95</v>
      </c>
      <c r="GMZ11" s="6">
        <v>42796</v>
      </c>
      <c r="GNA11" s="7" t="s">
        <v>93</v>
      </c>
      <c r="GNB11" s="7" t="s">
        <v>89</v>
      </c>
      <c r="GNC11" s="8" t="s">
        <v>95</v>
      </c>
      <c r="GND11" s="6">
        <v>42796</v>
      </c>
      <c r="GNE11" s="7" t="s">
        <v>93</v>
      </c>
      <c r="GNF11" s="7" t="s">
        <v>89</v>
      </c>
      <c r="GNG11" s="8" t="s">
        <v>95</v>
      </c>
      <c r="GNH11" s="6">
        <v>42796</v>
      </c>
      <c r="GNI11" s="7" t="s">
        <v>93</v>
      </c>
      <c r="GNJ11" s="7" t="s">
        <v>89</v>
      </c>
      <c r="GNK11" s="8" t="s">
        <v>95</v>
      </c>
      <c r="GNL11" s="6">
        <v>42796</v>
      </c>
      <c r="GNM11" s="7" t="s">
        <v>93</v>
      </c>
      <c r="GNN11" s="7" t="s">
        <v>89</v>
      </c>
      <c r="GNO11" s="8" t="s">
        <v>95</v>
      </c>
      <c r="GNP11" s="6">
        <v>42796</v>
      </c>
      <c r="GNQ11" s="7" t="s">
        <v>93</v>
      </c>
      <c r="GNR11" s="7" t="s">
        <v>89</v>
      </c>
      <c r="GNS11" s="8" t="s">
        <v>95</v>
      </c>
      <c r="GNT11" s="6">
        <v>42796</v>
      </c>
      <c r="GNU11" s="7" t="s">
        <v>93</v>
      </c>
      <c r="GNV11" s="7" t="s">
        <v>89</v>
      </c>
      <c r="GNW11" s="8" t="s">
        <v>95</v>
      </c>
      <c r="GNX11" s="6">
        <v>42796</v>
      </c>
      <c r="GNY11" s="7" t="s">
        <v>93</v>
      </c>
      <c r="GNZ11" s="7" t="s">
        <v>89</v>
      </c>
      <c r="GOA11" s="8" t="s">
        <v>95</v>
      </c>
      <c r="GOB11" s="6">
        <v>42796</v>
      </c>
      <c r="GOC11" s="7" t="s">
        <v>93</v>
      </c>
      <c r="GOD11" s="7" t="s">
        <v>89</v>
      </c>
      <c r="GOE11" s="8" t="s">
        <v>95</v>
      </c>
      <c r="GOF11" s="6">
        <v>42796</v>
      </c>
      <c r="GOG11" s="7" t="s">
        <v>93</v>
      </c>
      <c r="GOH11" s="7" t="s">
        <v>89</v>
      </c>
      <c r="GOI11" s="8" t="s">
        <v>95</v>
      </c>
      <c r="GOJ11" s="6">
        <v>42796</v>
      </c>
      <c r="GOK11" s="7" t="s">
        <v>93</v>
      </c>
      <c r="GOL11" s="7" t="s">
        <v>89</v>
      </c>
      <c r="GOM11" s="8" t="s">
        <v>95</v>
      </c>
      <c r="GON11" s="6">
        <v>42796</v>
      </c>
      <c r="GOO11" s="7" t="s">
        <v>93</v>
      </c>
      <c r="GOP11" s="7" t="s">
        <v>89</v>
      </c>
      <c r="GOQ11" s="8" t="s">
        <v>95</v>
      </c>
      <c r="GOR11" s="6">
        <v>42796</v>
      </c>
      <c r="GOS11" s="7" t="s">
        <v>93</v>
      </c>
      <c r="GOT11" s="7" t="s">
        <v>89</v>
      </c>
      <c r="GOU11" s="8" t="s">
        <v>95</v>
      </c>
      <c r="GOV11" s="6">
        <v>42796</v>
      </c>
      <c r="GOW11" s="7" t="s">
        <v>93</v>
      </c>
      <c r="GOX11" s="7" t="s">
        <v>89</v>
      </c>
      <c r="GOY11" s="8" t="s">
        <v>95</v>
      </c>
      <c r="GOZ11" s="6">
        <v>42796</v>
      </c>
      <c r="GPA11" s="7" t="s">
        <v>93</v>
      </c>
      <c r="GPB11" s="7" t="s">
        <v>89</v>
      </c>
      <c r="GPC11" s="8" t="s">
        <v>95</v>
      </c>
      <c r="GPD11" s="6">
        <v>42796</v>
      </c>
      <c r="GPE11" s="7" t="s">
        <v>93</v>
      </c>
      <c r="GPF11" s="7" t="s">
        <v>89</v>
      </c>
      <c r="GPG11" s="8" t="s">
        <v>95</v>
      </c>
      <c r="GPH11" s="6">
        <v>42796</v>
      </c>
      <c r="GPI11" s="7" t="s">
        <v>93</v>
      </c>
      <c r="GPJ11" s="7" t="s">
        <v>89</v>
      </c>
      <c r="GPK11" s="8" t="s">
        <v>95</v>
      </c>
      <c r="GPL11" s="6">
        <v>42796</v>
      </c>
      <c r="GPM11" s="7" t="s">
        <v>93</v>
      </c>
      <c r="GPN11" s="7" t="s">
        <v>89</v>
      </c>
      <c r="GPO11" s="8" t="s">
        <v>95</v>
      </c>
      <c r="GPP11" s="6">
        <v>42796</v>
      </c>
      <c r="GPQ11" s="7" t="s">
        <v>93</v>
      </c>
      <c r="GPR11" s="7" t="s">
        <v>89</v>
      </c>
      <c r="GPS11" s="8" t="s">
        <v>95</v>
      </c>
      <c r="GPT11" s="6">
        <v>42796</v>
      </c>
      <c r="GPU11" s="7" t="s">
        <v>93</v>
      </c>
      <c r="GPV11" s="7" t="s">
        <v>89</v>
      </c>
      <c r="GPW11" s="8" t="s">
        <v>95</v>
      </c>
      <c r="GPX11" s="6">
        <v>42796</v>
      </c>
      <c r="GPY11" s="7" t="s">
        <v>93</v>
      </c>
      <c r="GPZ11" s="7" t="s">
        <v>89</v>
      </c>
      <c r="GQA11" s="8" t="s">
        <v>95</v>
      </c>
      <c r="GQB11" s="6">
        <v>42796</v>
      </c>
      <c r="GQC11" s="7" t="s">
        <v>93</v>
      </c>
      <c r="GQD11" s="7" t="s">
        <v>89</v>
      </c>
      <c r="GQE11" s="8" t="s">
        <v>95</v>
      </c>
      <c r="GQF11" s="6">
        <v>42796</v>
      </c>
      <c r="GQG11" s="7" t="s">
        <v>93</v>
      </c>
      <c r="GQH11" s="7" t="s">
        <v>89</v>
      </c>
      <c r="GQI11" s="8" t="s">
        <v>95</v>
      </c>
      <c r="GQJ11" s="6">
        <v>42796</v>
      </c>
      <c r="GQK11" s="7" t="s">
        <v>93</v>
      </c>
      <c r="GQL11" s="7" t="s">
        <v>89</v>
      </c>
      <c r="GQM11" s="8" t="s">
        <v>95</v>
      </c>
      <c r="GQN11" s="6">
        <v>42796</v>
      </c>
      <c r="GQO11" s="7" t="s">
        <v>93</v>
      </c>
      <c r="GQP11" s="7" t="s">
        <v>89</v>
      </c>
      <c r="GQQ11" s="8" t="s">
        <v>95</v>
      </c>
      <c r="GQR11" s="6">
        <v>42796</v>
      </c>
      <c r="GQS11" s="7" t="s">
        <v>93</v>
      </c>
      <c r="GQT11" s="7" t="s">
        <v>89</v>
      </c>
      <c r="GQU11" s="8" t="s">
        <v>95</v>
      </c>
      <c r="GQV11" s="6">
        <v>42796</v>
      </c>
      <c r="GQW11" s="7" t="s">
        <v>93</v>
      </c>
      <c r="GQX11" s="7" t="s">
        <v>89</v>
      </c>
      <c r="GQY11" s="8" t="s">
        <v>95</v>
      </c>
      <c r="GQZ11" s="6">
        <v>42796</v>
      </c>
      <c r="GRA11" s="7" t="s">
        <v>93</v>
      </c>
      <c r="GRB11" s="7" t="s">
        <v>89</v>
      </c>
      <c r="GRC11" s="8" t="s">
        <v>95</v>
      </c>
      <c r="GRD11" s="6">
        <v>42796</v>
      </c>
      <c r="GRE11" s="7" t="s">
        <v>93</v>
      </c>
      <c r="GRF11" s="7" t="s">
        <v>89</v>
      </c>
      <c r="GRG11" s="8" t="s">
        <v>95</v>
      </c>
      <c r="GRH11" s="6">
        <v>42796</v>
      </c>
      <c r="GRI11" s="7" t="s">
        <v>93</v>
      </c>
      <c r="GRJ11" s="7" t="s">
        <v>89</v>
      </c>
      <c r="GRK11" s="8" t="s">
        <v>95</v>
      </c>
      <c r="GRL11" s="6">
        <v>42796</v>
      </c>
      <c r="GRM11" s="7" t="s">
        <v>93</v>
      </c>
      <c r="GRN11" s="7" t="s">
        <v>89</v>
      </c>
      <c r="GRO11" s="8" t="s">
        <v>95</v>
      </c>
      <c r="GRP11" s="6">
        <v>42796</v>
      </c>
      <c r="GRQ11" s="7" t="s">
        <v>93</v>
      </c>
      <c r="GRR11" s="7" t="s">
        <v>89</v>
      </c>
      <c r="GRS11" s="8" t="s">
        <v>95</v>
      </c>
      <c r="GRT11" s="6">
        <v>42796</v>
      </c>
      <c r="GRU11" s="7" t="s">
        <v>93</v>
      </c>
      <c r="GRV11" s="7" t="s">
        <v>89</v>
      </c>
      <c r="GRW11" s="8" t="s">
        <v>95</v>
      </c>
      <c r="GRX11" s="6">
        <v>42796</v>
      </c>
      <c r="GRY11" s="7" t="s">
        <v>93</v>
      </c>
      <c r="GRZ11" s="7" t="s">
        <v>89</v>
      </c>
      <c r="GSA11" s="8" t="s">
        <v>95</v>
      </c>
      <c r="GSB11" s="6">
        <v>42796</v>
      </c>
      <c r="GSC11" s="7" t="s">
        <v>93</v>
      </c>
      <c r="GSD11" s="7" t="s">
        <v>89</v>
      </c>
      <c r="GSE11" s="8" t="s">
        <v>95</v>
      </c>
      <c r="GSF11" s="6">
        <v>42796</v>
      </c>
      <c r="GSG11" s="7" t="s">
        <v>93</v>
      </c>
      <c r="GSH11" s="7" t="s">
        <v>89</v>
      </c>
      <c r="GSI11" s="8" t="s">
        <v>95</v>
      </c>
      <c r="GSJ11" s="6">
        <v>42796</v>
      </c>
      <c r="GSK11" s="7" t="s">
        <v>93</v>
      </c>
      <c r="GSL11" s="7" t="s">
        <v>89</v>
      </c>
      <c r="GSM11" s="8" t="s">
        <v>95</v>
      </c>
      <c r="GSN11" s="6">
        <v>42796</v>
      </c>
      <c r="GSO11" s="7" t="s">
        <v>93</v>
      </c>
      <c r="GSP11" s="7" t="s">
        <v>89</v>
      </c>
      <c r="GSQ11" s="8" t="s">
        <v>95</v>
      </c>
      <c r="GSR11" s="6">
        <v>42796</v>
      </c>
      <c r="GSS11" s="7" t="s">
        <v>93</v>
      </c>
      <c r="GST11" s="7" t="s">
        <v>89</v>
      </c>
      <c r="GSU11" s="8" t="s">
        <v>95</v>
      </c>
      <c r="GSV11" s="6">
        <v>42796</v>
      </c>
      <c r="GSW11" s="7" t="s">
        <v>93</v>
      </c>
      <c r="GSX11" s="7" t="s">
        <v>89</v>
      </c>
      <c r="GSY11" s="8" t="s">
        <v>95</v>
      </c>
      <c r="GSZ11" s="6">
        <v>42796</v>
      </c>
      <c r="GTA11" s="7" t="s">
        <v>93</v>
      </c>
      <c r="GTB11" s="7" t="s">
        <v>89</v>
      </c>
      <c r="GTC11" s="8" t="s">
        <v>95</v>
      </c>
      <c r="GTD11" s="6">
        <v>42796</v>
      </c>
      <c r="GTE11" s="7" t="s">
        <v>93</v>
      </c>
      <c r="GTF11" s="7" t="s">
        <v>89</v>
      </c>
      <c r="GTG11" s="8" t="s">
        <v>95</v>
      </c>
      <c r="GTH11" s="6">
        <v>42796</v>
      </c>
      <c r="GTI11" s="7" t="s">
        <v>93</v>
      </c>
      <c r="GTJ11" s="7" t="s">
        <v>89</v>
      </c>
      <c r="GTK11" s="8" t="s">
        <v>95</v>
      </c>
      <c r="GTL11" s="6">
        <v>42796</v>
      </c>
      <c r="GTM11" s="7" t="s">
        <v>93</v>
      </c>
      <c r="GTN11" s="7" t="s">
        <v>89</v>
      </c>
      <c r="GTO11" s="8" t="s">
        <v>95</v>
      </c>
      <c r="GTP11" s="6">
        <v>42796</v>
      </c>
      <c r="GTQ11" s="7" t="s">
        <v>93</v>
      </c>
      <c r="GTR11" s="7" t="s">
        <v>89</v>
      </c>
      <c r="GTS11" s="8" t="s">
        <v>95</v>
      </c>
      <c r="GTT11" s="6">
        <v>42796</v>
      </c>
      <c r="GTU11" s="7" t="s">
        <v>93</v>
      </c>
      <c r="GTV11" s="7" t="s">
        <v>89</v>
      </c>
      <c r="GTW11" s="8" t="s">
        <v>95</v>
      </c>
      <c r="GTX11" s="6">
        <v>42796</v>
      </c>
      <c r="GTY11" s="7" t="s">
        <v>93</v>
      </c>
      <c r="GTZ11" s="7" t="s">
        <v>89</v>
      </c>
      <c r="GUA11" s="8" t="s">
        <v>95</v>
      </c>
      <c r="GUB11" s="6">
        <v>42796</v>
      </c>
      <c r="GUC11" s="7" t="s">
        <v>93</v>
      </c>
      <c r="GUD11" s="7" t="s">
        <v>89</v>
      </c>
      <c r="GUE11" s="8" t="s">
        <v>95</v>
      </c>
      <c r="GUF11" s="6">
        <v>42796</v>
      </c>
      <c r="GUG11" s="7" t="s">
        <v>93</v>
      </c>
      <c r="GUH11" s="7" t="s">
        <v>89</v>
      </c>
      <c r="GUI11" s="8" t="s">
        <v>95</v>
      </c>
      <c r="GUJ11" s="6">
        <v>42796</v>
      </c>
      <c r="GUK11" s="7" t="s">
        <v>93</v>
      </c>
      <c r="GUL11" s="7" t="s">
        <v>89</v>
      </c>
      <c r="GUM11" s="8" t="s">
        <v>95</v>
      </c>
      <c r="GUN11" s="6">
        <v>42796</v>
      </c>
      <c r="GUO11" s="7" t="s">
        <v>93</v>
      </c>
      <c r="GUP11" s="7" t="s">
        <v>89</v>
      </c>
      <c r="GUQ11" s="8" t="s">
        <v>95</v>
      </c>
      <c r="GUR11" s="6">
        <v>42796</v>
      </c>
      <c r="GUS11" s="7" t="s">
        <v>93</v>
      </c>
      <c r="GUT11" s="7" t="s">
        <v>89</v>
      </c>
      <c r="GUU11" s="8" t="s">
        <v>95</v>
      </c>
      <c r="GUV11" s="6">
        <v>42796</v>
      </c>
      <c r="GUW11" s="7" t="s">
        <v>93</v>
      </c>
      <c r="GUX11" s="7" t="s">
        <v>89</v>
      </c>
      <c r="GUY11" s="8" t="s">
        <v>95</v>
      </c>
      <c r="GUZ11" s="6">
        <v>42796</v>
      </c>
      <c r="GVA11" s="7" t="s">
        <v>93</v>
      </c>
      <c r="GVB11" s="7" t="s">
        <v>89</v>
      </c>
      <c r="GVC11" s="8" t="s">
        <v>95</v>
      </c>
      <c r="GVD11" s="6">
        <v>42796</v>
      </c>
      <c r="GVE11" s="7" t="s">
        <v>93</v>
      </c>
      <c r="GVF11" s="7" t="s">
        <v>89</v>
      </c>
      <c r="GVG11" s="8" t="s">
        <v>95</v>
      </c>
      <c r="GVH11" s="6">
        <v>42796</v>
      </c>
      <c r="GVI11" s="7" t="s">
        <v>93</v>
      </c>
      <c r="GVJ11" s="7" t="s">
        <v>89</v>
      </c>
      <c r="GVK11" s="8" t="s">
        <v>95</v>
      </c>
      <c r="GVL11" s="6">
        <v>42796</v>
      </c>
      <c r="GVM11" s="7" t="s">
        <v>93</v>
      </c>
      <c r="GVN11" s="7" t="s">
        <v>89</v>
      </c>
      <c r="GVO11" s="8" t="s">
        <v>95</v>
      </c>
      <c r="GVP11" s="6">
        <v>42796</v>
      </c>
      <c r="GVQ11" s="7" t="s">
        <v>93</v>
      </c>
      <c r="GVR11" s="7" t="s">
        <v>89</v>
      </c>
      <c r="GVS11" s="8" t="s">
        <v>95</v>
      </c>
      <c r="GVT11" s="6">
        <v>42796</v>
      </c>
      <c r="GVU11" s="7" t="s">
        <v>93</v>
      </c>
      <c r="GVV11" s="7" t="s">
        <v>89</v>
      </c>
      <c r="GVW11" s="8" t="s">
        <v>95</v>
      </c>
      <c r="GVX11" s="6">
        <v>42796</v>
      </c>
      <c r="GVY11" s="7" t="s">
        <v>93</v>
      </c>
      <c r="GVZ11" s="7" t="s">
        <v>89</v>
      </c>
      <c r="GWA11" s="8" t="s">
        <v>95</v>
      </c>
      <c r="GWB11" s="6">
        <v>42796</v>
      </c>
      <c r="GWC11" s="7" t="s">
        <v>93</v>
      </c>
      <c r="GWD11" s="7" t="s">
        <v>89</v>
      </c>
      <c r="GWE11" s="8" t="s">
        <v>95</v>
      </c>
      <c r="GWF11" s="6">
        <v>42796</v>
      </c>
      <c r="GWG11" s="7" t="s">
        <v>93</v>
      </c>
      <c r="GWH11" s="7" t="s">
        <v>89</v>
      </c>
      <c r="GWI11" s="8" t="s">
        <v>95</v>
      </c>
      <c r="GWJ11" s="6">
        <v>42796</v>
      </c>
      <c r="GWK11" s="7" t="s">
        <v>93</v>
      </c>
      <c r="GWL11" s="7" t="s">
        <v>89</v>
      </c>
      <c r="GWM11" s="8" t="s">
        <v>95</v>
      </c>
      <c r="GWN11" s="6">
        <v>42796</v>
      </c>
      <c r="GWO11" s="7" t="s">
        <v>93</v>
      </c>
      <c r="GWP11" s="7" t="s">
        <v>89</v>
      </c>
      <c r="GWQ11" s="8" t="s">
        <v>95</v>
      </c>
      <c r="GWR11" s="6">
        <v>42796</v>
      </c>
      <c r="GWS11" s="7" t="s">
        <v>93</v>
      </c>
      <c r="GWT11" s="7" t="s">
        <v>89</v>
      </c>
      <c r="GWU11" s="8" t="s">
        <v>95</v>
      </c>
      <c r="GWV11" s="6">
        <v>42796</v>
      </c>
      <c r="GWW11" s="7" t="s">
        <v>93</v>
      </c>
      <c r="GWX11" s="7" t="s">
        <v>89</v>
      </c>
      <c r="GWY11" s="8" t="s">
        <v>95</v>
      </c>
      <c r="GWZ11" s="6">
        <v>42796</v>
      </c>
      <c r="GXA11" s="7" t="s">
        <v>93</v>
      </c>
      <c r="GXB11" s="7" t="s">
        <v>89</v>
      </c>
      <c r="GXC11" s="8" t="s">
        <v>95</v>
      </c>
      <c r="GXD11" s="6">
        <v>42796</v>
      </c>
      <c r="GXE11" s="7" t="s">
        <v>93</v>
      </c>
      <c r="GXF11" s="7" t="s">
        <v>89</v>
      </c>
      <c r="GXG11" s="8" t="s">
        <v>95</v>
      </c>
      <c r="GXH11" s="6">
        <v>42796</v>
      </c>
      <c r="GXI11" s="7" t="s">
        <v>93</v>
      </c>
      <c r="GXJ11" s="7" t="s">
        <v>89</v>
      </c>
      <c r="GXK11" s="8" t="s">
        <v>95</v>
      </c>
      <c r="GXL11" s="6">
        <v>42796</v>
      </c>
      <c r="GXM11" s="7" t="s">
        <v>93</v>
      </c>
      <c r="GXN11" s="7" t="s">
        <v>89</v>
      </c>
      <c r="GXO11" s="8" t="s">
        <v>95</v>
      </c>
      <c r="GXP11" s="6">
        <v>42796</v>
      </c>
      <c r="GXQ11" s="7" t="s">
        <v>93</v>
      </c>
      <c r="GXR11" s="7" t="s">
        <v>89</v>
      </c>
      <c r="GXS11" s="8" t="s">
        <v>95</v>
      </c>
      <c r="GXT11" s="6">
        <v>42796</v>
      </c>
      <c r="GXU11" s="7" t="s">
        <v>93</v>
      </c>
      <c r="GXV11" s="7" t="s">
        <v>89</v>
      </c>
      <c r="GXW11" s="8" t="s">
        <v>95</v>
      </c>
      <c r="GXX11" s="6">
        <v>42796</v>
      </c>
      <c r="GXY11" s="7" t="s">
        <v>93</v>
      </c>
      <c r="GXZ11" s="7" t="s">
        <v>89</v>
      </c>
      <c r="GYA11" s="8" t="s">
        <v>95</v>
      </c>
      <c r="GYB11" s="6">
        <v>42796</v>
      </c>
      <c r="GYC11" s="7" t="s">
        <v>93</v>
      </c>
      <c r="GYD11" s="7" t="s">
        <v>89</v>
      </c>
      <c r="GYE11" s="8" t="s">
        <v>95</v>
      </c>
      <c r="GYF11" s="6">
        <v>42796</v>
      </c>
      <c r="GYG11" s="7" t="s">
        <v>93</v>
      </c>
      <c r="GYH11" s="7" t="s">
        <v>89</v>
      </c>
      <c r="GYI11" s="8" t="s">
        <v>95</v>
      </c>
      <c r="GYJ11" s="6">
        <v>42796</v>
      </c>
      <c r="GYK11" s="7" t="s">
        <v>93</v>
      </c>
      <c r="GYL11" s="7" t="s">
        <v>89</v>
      </c>
      <c r="GYM11" s="8" t="s">
        <v>95</v>
      </c>
      <c r="GYN11" s="6">
        <v>42796</v>
      </c>
      <c r="GYO11" s="7" t="s">
        <v>93</v>
      </c>
      <c r="GYP11" s="7" t="s">
        <v>89</v>
      </c>
      <c r="GYQ11" s="8" t="s">
        <v>95</v>
      </c>
      <c r="GYR11" s="6">
        <v>42796</v>
      </c>
      <c r="GYS11" s="7" t="s">
        <v>93</v>
      </c>
      <c r="GYT11" s="7" t="s">
        <v>89</v>
      </c>
      <c r="GYU11" s="8" t="s">
        <v>95</v>
      </c>
      <c r="GYV11" s="6">
        <v>42796</v>
      </c>
      <c r="GYW11" s="7" t="s">
        <v>93</v>
      </c>
      <c r="GYX11" s="7" t="s">
        <v>89</v>
      </c>
      <c r="GYY11" s="8" t="s">
        <v>95</v>
      </c>
      <c r="GYZ11" s="6">
        <v>42796</v>
      </c>
      <c r="GZA11" s="7" t="s">
        <v>93</v>
      </c>
      <c r="GZB11" s="7" t="s">
        <v>89</v>
      </c>
      <c r="GZC11" s="8" t="s">
        <v>95</v>
      </c>
      <c r="GZD11" s="6">
        <v>42796</v>
      </c>
      <c r="GZE11" s="7" t="s">
        <v>93</v>
      </c>
      <c r="GZF11" s="7" t="s">
        <v>89</v>
      </c>
      <c r="GZG11" s="8" t="s">
        <v>95</v>
      </c>
      <c r="GZH11" s="6">
        <v>42796</v>
      </c>
      <c r="GZI11" s="7" t="s">
        <v>93</v>
      </c>
      <c r="GZJ11" s="7" t="s">
        <v>89</v>
      </c>
      <c r="GZK11" s="8" t="s">
        <v>95</v>
      </c>
      <c r="GZL11" s="6">
        <v>42796</v>
      </c>
      <c r="GZM11" s="7" t="s">
        <v>93</v>
      </c>
      <c r="GZN11" s="7" t="s">
        <v>89</v>
      </c>
      <c r="GZO11" s="8" t="s">
        <v>95</v>
      </c>
      <c r="GZP11" s="6">
        <v>42796</v>
      </c>
      <c r="GZQ11" s="7" t="s">
        <v>93</v>
      </c>
      <c r="GZR11" s="7" t="s">
        <v>89</v>
      </c>
      <c r="GZS11" s="8" t="s">
        <v>95</v>
      </c>
      <c r="GZT11" s="6">
        <v>42796</v>
      </c>
      <c r="GZU11" s="7" t="s">
        <v>93</v>
      </c>
      <c r="GZV11" s="7" t="s">
        <v>89</v>
      </c>
      <c r="GZW11" s="8" t="s">
        <v>95</v>
      </c>
      <c r="GZX11" s="6">
        <v>42796</v>
      </c>
      <c r="GZY11" s="7" t="s">
        <v>93</v>
      </c>
      <c r="GZZ11" s="7" t="s">
        <v>89</v>
      </c>
      <c r="HAA11" s="8" t="s">
        <v>95</v>
      </c>
      <c r="HAB11" s="6">
        <v>42796</v>
      </c>
      <c r="HAC11" s="7" t="s">
        <v>93</v>
      </c>
      <c r="HAD11" s="7" t="s">
        <v>89</v>
      </c>
      <c r="HAE11" s="8" t="s">
        <v>95</v>
      </c>
      <c r="HAF11" s="6">
        <v>42796</v>
      </c>
      <c r="HAG11" s="7" t="s">
        <v>93</v>
      </c>
      <c r="HAH11" s="7" t="s">
        <v>89</v>
      </c>
      <c r="HAI11" s="8" t="s">
        <v>95</v>
      </c>
      <c r="HAJ11" s="6">
        <v>42796</v>
      </c>
      <c r="HAK11" s="7" t="s">
        <v>93</v>
      </c>
      <c r="HAL11" s="7" t="s">
        <v>89</v>
      </c>
      <c r="HAM11" s="8" t="s">
        <v>95</v>
      </c>
      <c r="HAN11" s="6">
        <v>42796</v>
      </c>
      <c r="HAO11" s="7" t="s">
        <v>93</v>
      </c>
      <c r="HAP11" s="7" t="s">
        <v>89</v>
      </c>
      <c r="HAQ11" s="8" t="s">
        <v>95</v>
      </c>
      <c r="HAR11" s="6">
        <v>42796</v>
      </c>
      <c r="HAS11" s="7" t="s">
        <v>93</v>
      </c>
      <c r="HAT11" s="7" t="s">
        <v>89</v>
      </c>
      <c r="HAU11" s="8" t="s">
        <v>95</v>
      </c>
      <c r="HAV11" s="6">
        <v>42796</v>
      </c>
      <c r="HAW11" s="7" t="s">
        <v>93</v>
      </c>
      <c r="HAX11" s="7" t="s">
        <v>89</v>
      </c>
      <c r="HAY11" s="8" t="s">
        <v>95</v>
      </c>
      <c r="HAZ11" s="6">
        <v>42796</v>
      </c>
      <c r="HBA11" s="7" t="s">
        <v>93</v>
      </c>
      <c r="HBB11" s="7" t="s">
        <v>89</v>
      </c>
      <c r="HBC11" s="8" t="s">
        <v>95</v>
      </c>
      <c r="HBD11" s="6">
        <v>42796</v>
      </c>
      <c r="HBE11" s="7" t="s">
        <v>93</v>
      </c>
      <c r="HBF11" s="7" t="s">
        <v>89</v>
      </c>
      <c r="HBG11" s="8" t="s">
        <v>95</v>
      </c>
      <c r="HBH11" s="6">
        <v>42796</v>
      </c>
      <c r="HBI11" s="7" t="s">
        <v>93</v>
      </c>
      <c r="HBJ11" s="7" t="s">
        <v>89</v>
      </c>
      <c r="HBK11" s="8" t="s">
        <v>95</v>
      </c>
      <c r="HBL11" s="6">
        <v>42796</v>
      </c>
      <c r="HBM11" s="7" t="s">
        <v>93</v>
      </c>
      <c r="HBN11" s="7" t="s">
        <v>89</v>
      </c>
      <c r="HBO11" s="8" t="s">
        <v>95</v>
      </c>
      <c r="HBP11" s="6">
        <v>42796</v>
      </c>
      <c r="HBQ11" s="7" t="s">
        <v>93</v>
      </c>
      <c r="HBR11" s="7" t="s">
        <v>89</v>
      </c>
      <c r="HBS11" s="8" t="s">
        <v>95</v>
      </c>
      <c r="HBT11" s="6">
        <v>42796</v>
      </c>
      <c r="HBU11" s="7" t="s">
        <v>93</v>
      </c>
      <c r="HBV11" s="7" t="s">
        <v>89</v>
      </c>
      <c r="HBW11" s="8" t="s">
        <v>95</v>
      </c>
      <c r="HBX11" s="6">
        <v>42796</v>
      </c>
      <c r="HBY11" s="7" t="s">
        <v>93</v>
      </c>
      <c r="HBZ11" s="7" t="s">
        <v>89</v>
      </c>
      <c r="HCA11" s="8" t="s">
        <v>95</v>
      </c>
      <c r="HCB11" s="6">
        <v>42796</v>
      </c>
      <c r="HCC11" s="7" t="s">
        <v>93</v>
      </c>
      <c r="HCD11" s="7" t="s">
        <v>89</v>
      </c>
      <c r="HCE11" s="8" t="s">
        <v>95</v>
      </c>
      <c r="HCF11" s="6">
        <v>42796</v>
      </c>
      <c r="HCG11" s="7" t="s">
        <v>93</v>
      </c>
      <c r="HCH11" s="7" t="s">
        <v>89</v>
      </c>
      <c r="HCI11" s="8" t="s">
        <v>95</v>
      </c>
      <c r="HCJ11" s="6">
        <v>42796</v>
      </c>
      <c r="HCK11" s="7" t="s">
        <v>93</v>
      </c>
      <c r="HCL11" s="7" t="s">
        <v>89</v>
      </c>
      <c r="HCM11" s="8" t="s">
        <v>95</v>
      </c>
      <c r="HCN11" s="6">
        <v>42796</v>
      </c>
      <c r="HCO11" s="7" t="s">
        <v>93</v>
      </c>
      <c r="HCP11" s="7" t="s">
        <v>89</v>
      </c>
      <c r="HCQ11" s="8" t="s">
        <v>95</v>
      </c>
      <c r="HCR11" s="6">
        <v>42796</v>
      </c>
      <c r="HCS11" s="7" t="s">
        <v>93</v>
      </c>
      <c r="HCT11" s="7" t="s">
        <v>89</v>
      </c>
      <c r="HCU11" s="8" t="s">
        <v>95</v>
      </c>
      <c r="HCV11" s="6">
        <v>42796</v>
      </c>
      <c r="HCW11" s="7" t="s">
        <v>93</v>
      </c>
      <c r="HCX11" s="7" t="s">
        <v>89</v>
      </c>
      <c r="HCY11" s="8" t="s">
        <v>95</v>
      </c>
      <c r="HCZ11" s="6">
        <v>42796</v>
      </c>
      <c r="HDA11" s="7" t="s">
        <v>93</v>
      </c>
      <c r="HDB11" s="7" t="s">
        <v>89</v>
      </c>
      <c r="HDC11" s="8" t="s">
        <v>95</v>
      </c>
      <c r="HDD11" s="6">
        <v>42796</v>
      </c>
      <c r="HDE11" s="7" t="s">
        <v>93</v>
      </c>
      <c r="HDF11" s="7" t="s">
        <v>89</v>
      </c>
      <c r="HDG11" s="8" t="s">
        <v>95</v>
      </c>
      <c r="HDH11" s="6">
        <v>42796</v>
      </c>
      <c r="HDI11" s="7" t="s">
        <v>93</v>
      </c>
      <c r="HDJ11" s="7" t="s">
        <v>89</v>
      </c>
      <c r="HDK11" s="8" t="s">
        <v>95</v>
      </c>
      <c r="HDL11" s="6">
        <v>42796</v>
      </c>
      <c r="HDM11" s="7" t="s">
        <v>93</v>
      </c>
      <c r="HDN11" s="7" t="s">
        <v>89</v>
      </c>
      <c r="HDO11" s="8" t="s">
        <v>95</v>
      </c>
      <c r="HDP11" s="6">
        <v>42796</v>
      </c>
      <c r="HDQ11" s="7" t="s">
        <v>93</v>
      </c>
      <c r="HDR11" s="7" t="s">
        <v>89</v>
      </c>
      <c r="HDS11" s="8" t="s">
        <v>95</v>
      </c>
      <c r="HDT11" s="6">
        <v>42796</v>
      </c>
      <c r="HDU11" s="7" t="s">
        <v>93</v>
      </c>
      <c r="HDV11" s="7" t="s">
        <v>89</v>
      </c>
      <c r="HDW11" s="8" t="s">
        <v>95</v>
      </c>
      <c r="HDX11" s="6">
        <v>42796</v>
      </c>
      <c r="HDY11" s="7" t="s">
        <v>93</v>
      </c>
      <c r="HDZ11" s="7" t="s">
        <v>89</v>
      </c>
      <c r="HEA11" s="8" t="s">
        <v>95</v>
      </c>
      <c r="HEB11" s="6">
        <v>42796</v>
      </c>
      <c r="HEC11" s="7" t="s">
        <v>93</v>
      </c>
      <c r="HED11" s="7" t="s">
        <v>89</v>
      </c>
      <c r="HEE11" s="8" t="s">
        <v>95</v>
      </c>
      <c r="HEF11" s="6">
        <v>42796</v>
      </c>
      <c r="HEG11" s="7" t="s">
        <v>93</v>
      </c>
      <c r="HEH11" s="7" t="s">
        <v>89</v>
      </c>
      <c r="HEI11" s="8" t="s">
        <v>95</v>
      </c>
      <c r="HEJ11" s="6">
        <v>42796</v>
      </c>
      <c r="HEK11" s="7" t="s">
        <v>93</v>
      </c>
      <c r="HEL11" s="7" t="s">
        <v>89</v>
      </c>
      <c r="HEM11" s="8" t="s">
        <v>95</v>
      </c>
      <c r="HEN11" s="6">
        <v>42796</v>
      </c>
      <c r="HEO11" s="7" t="s">
        <v>93</v>
      </c>
      <c r="HEP11" s="7" t="s">
        <v>89</v>
      </c>
      <c r="HEQ11" s="8" t="s">
        <v>95</v>
      </c>
      <c r="HER11" s="6">
        <v>42796</v>
      </c>
      <c r="HES11" s="7" t="s">
        <v>93</v>
      </c>
      <c r="HET11" s="7" t="s">
        <v>89</v>
      </c>
      <c r="HEU11" s="8" t="s">
        <v>95</v>
      </c>
      <c r="HEV11" s="6">
        <v>42796</v>
      </c>
      <c r="HEW11" s="7" t="s">
        <v>93</v>
      </c>
      <c r="HEX11" s="7" t="s">
        <v>89</v>
      </c>
      <c r="HEY11" s="8" t="s">
        <v>95</v>
      </c>
      <c r="HEZ11" s="6">
        <v>42796</v>
      </c>
      <c r="HFA11" s="7" t="s">
        <v>93</v>
      </c>
      <c r="HFB11" s="7" t="s">
        <v>89</v>
      </c>
      <c r="HFC11" s="8" t="s">
        <v>95</v>
      </c>
      <c r="HFD11" s="6">
        <v>42796</v>
      </c>
      <c r="HFE11" s="7" t="s">
        <v>93</v>
      </c>
      <c r="HFF11" s="7" t="s">
        <v>89</v>
      </c>
      <c r="HFG11" s="8" t="s">
        <v>95</v>
      </c>
      <c r="HFH11" s="6">
        <v>42796</v>
      </c>
      <c r="HFI11" s="7" t="s">
        <v>93</v>
      </c>
      <c r="HFJ11" s="7" t="s">
        <v>89</v>
      </c>
      <c r="HFK11" s="8" t="s">
        <v>95</v>
      </c>
      <c r="HFL11" s="6">
        <v>42796</v>
      </c>
      <c r="HFM11" s="7" t="s">
        <v>93</v>
      </c>
      <c r="HFN11" s="7" t="s">
        <v>89</v>
      </c>
      <c r="HFO11" s="8" t="s">
        <v>95</v>
      </c>
      <c r="HFP11" s="6">
        <v>42796</v>
      </c>
      <c r="HFQ11" s="7" t="s">
        <v>93</v>
      </c>
      <c r="HFR11" s="7" t="s">
        <v>89</v>
      </c>
      <c r="HFS11" s="8" t="s">
        <v>95</v>
      </c>
      <c r="HFT11" s="6">
        <v>42796</v>
      </c>
      <c r="HFU11" s="7" t="s">
        <v>93</v>
      </c>
      <c r="HFV11" s="7" t="s">
        <v>89</v>
      </c>
      <c r="HFW11" s="8" t="s">
        <v>95</v>
      </c>
      <c r="HFX11" s="6">
        <v>42796</v>
      </c>
      <c r="HFY11" s="7" t="s">
        <v>93</v>
      </c>
      <c r="HFZ11" s="7" t="s">
        <v>89</v>
      </c>
      <c r="HGA11" s="8" t="s">
        <v>95</v>
      </c>
      <c r="HGB11" s="6">
        <v>42796</v>
      </c>
      <c r="HGC11" s="7" t="s">
        <v>93</v>
      </c>
      <c r="HGD11" s="7" t="s">
        <v>89</v>
      </c>
      <c r="HGE11" s="8" t="s">
        <v>95</v>
      </c>
      <c r="HGF11" s="6">
        <v>42796</v>
      </c>
      <c r="HGG11" s="7" t="s">
        <v>93</v>
      </c>
      <c r="HGH11" s="7" t="s">
        <v>89</v>
      </c>
      <c r="HGI11" s="8" t="s">
        <v>95</v>
      </c>
      <c r="HGJ11" s="6">
        <v>42796</v>
      </c>
      <c r="HGK11" s="7" t="s">
        <v>93</v>
      </c>
      <c r="HGL11" s="7" t="s">
        <v>89</v>
      </c>
      <c r="HGM11" s="8" t="s">
        <v>95</v>
      </c>
      <c r="HGN11" s="6">
        <v>42796</v>
      </c>
      <c r="HGO11" s="7" t="s">
        <v>93</v>
      </c>
      <c r="HGP11" s="7" t="s">
        <v>89</v>
      </c>
      <c r="HGQ11" s="8" t="s">
        <v>95</v>
      </c>
      <c r="HGR11" s="6">
        <v>42796</v>
      </c>
      <c r="HGS11" s="7" t="s">
        <v>93</v>
      </c>
      <c r="HGT11" s="7" t="s">
        <v>89</v>
      </c>
      <c r="HGU11" s="8" t="s">
        <v>95</v>
      </c>
      <c r="HGV11" s="6">
        <v>42796</v>
      </c>
      <c r="HGW11" s="7" t="s">
        <v>93</v>
      </c>
      <c r="HGX11" s="7" t="s">
        <v>89</v>
      </c>
      <c r="HGY11" s="8" t="s">
        <v>95</v>
      </c>
      <c r="HGZ11" s="6">
        <v>42796</v>
      </c>
      <c r="HHA11" s="7" t="s">
        <v>93</v>
      </c>
      <c r="HHB11" s="7" t="s">
        <v>89</v>
      </c>
      <c r="HHC11" s="8" t="s">
        <v>95</v>
      </c>
      <c r="HHD11" s="6">
        <v>42796</v>
      </c>
      <c r="HHE11" s="7" t="s">
        <v>93</v>
      </c>
      <c r="HHF11" s="7" t="s">
        <v>89</v>
      </c>
      <c r="HHG11" s="8" t="s">
        <v>95</v>
      </c>
      <c r="HHH11" s="6">
        <v>42796</v>
      </c>
      <c r="HHI11" s="7" t="s">
        <v>93</v>
      </c>
      <c r="HHJ11" s="7" t="s">
        <v>89</v>
      </c>
      <c r="HHK11" s="8" t="s">
        <v>95</v>
      </c>
      <c r="HHL11" s="6">
        <v>42796</v>
      </c>
      <c r="HHM11" s="7" t="s">
        <v>93</v>
      </c>
      <c r="HHN11" s="7" t="s">
        <v>89</v>
      </c>
      <c r="HHO11" s="8" t="s">
        <v>95</v>
      </c>
      <c r="HHP11" s="6">
        <v>42796</v>
      </c>
      <c r="HHQ11" s="7" t="s">
        <v>93</v>
      </c>
      <c r="HHR11" s="7" t="s">
        <v>89</v>
      </c>
      <c r="HHS11" s="8" t="s">
        <v>95</v>
      </c>
      <c r="HHT11" s="6">
        <v>42796</v>
      </c>
      <c r="HHU11" s="7" t="s">
        <v>93</v>
      </c>
      <c r="HHV11" s="7" t="s">
        <v>89</v>
      </c>
      <c r="HHW11" s="8" t="s">
        <v>95</v>
      </c>
      <c r="HHX11" s="6">
        <v>42796</v>
      </c>
      <c r="HHY11" s="7" t="s">
        <v>93</v>
      </c>
      <c r="HHZ11" s="7" t="s">
        <v>89</v>
      </c>
      <c r="HIA11" s="8" t="s">
        <v>95</v>
      </c>
      <c r="HIB11" s="6">
        <v>42796</v>
      </c>
      <c r="HIC11" s="7" t="s">
        <v>93</v>
      </c>
      <c r="HID11" s="7" t="s">
        <v>89</v>
      </c>
      <c r="HIE11" s="8" t="s">
        <v>95</v>
      </c>
      <c r="HIF11" s="6">
        <v>42796</v>
      </c>
      <c r="HIG11" s="7" t="s">
        <v>93</v>
      </c>
      <c r="HIH11" s="7" t="s">
        <v>89</v>
      </c>
      <c r="HII11" s="8" t="s">
        <v>95</v>
      </c>
      <c r="HIJ11" s="6">
        <v>42796</v>
      </c>
      <c r="HIK11" s="7" t="s">
        <v>93</v>
      </c>
      <c r="HIL11" s="7" t="s">
        <v>89</v>
      </c>
      <c r="HIM11" s="8" t="s">
        <v>95</v>
      </c>
      <c r="HIN11" s="6">
        <v>42796</v>
      </c>
      <c r="HIO11" s="7" t="s">
        <v>93</v>
      </c>
      <c r="HIP11" s="7" t="s">
        <v>89</v>
      </c>
      <c r="HIQ11" s="8" t="s">
        <v>95</v>
      </c>
      <c r="HIR11" s="6">
        <v>42796</v>
      </c>
      <c r="HIS11" s="7" t="s">
        <v>93</v>
      </c>
      <c r="HIT11" s="7" t="s">
        <v>89</v>
      </c>
      <c r="HIU11" s="8" t="s">
        <v>95</v>
      </c>
      <c r="HIV11" s="6">
        <v>42796</v>
      </c>
      <c r="HIW11" s="7" t="s">
        <v>93</v>
      </c>
      <c r="HIX11" s="7" t="s">
        <v>89</v>
      </c>
      <c r="HIY11" s="8" t="s">
        <v>95</v>
      </c>
      <c r="HIZ11" s="6">
        <v>42796</v>
      </c>
      <c r="HJA11" s="7" t="s">
        <v>93</v>
      </c>
      <c r="HJB11" s="7" t="s">
        <v>89</v>
      </c>
      <c r="HJC11" s="8" t="s">
        <v>95</v>
      </c>
      <c r="HJD11" s="6">
        <v>42796</v>
      </c>
      <c r="HJE11" s="7" t="s">
        <v>93</v>
      </c>
      <c r="HJF11" s="7" t="s">
        <v>89</v>
      </c>
      <c r="HJG11" s="8" t="s">
        <v>95</v>
      </c>
      <c r="HJH11" s="6">
        <v>42796</v>
      </c>
      <c r="HJI11" s="7" t="s">
        <v>93</v>
      </c>
      <c r="HJJ11" s="7" t="s">
        <v>89</v>
      </c>
      <c r="HJK11" s="8" t="s">
        <v>95</v>
      </c>
      <c r="HJL11" s="6">
        <v>42796</v>
      </c>
      <c r="HJM11" s="7" t="s">
        <v>93</v>
      </c>
      <c r="HJN11" s="7" t="s">
        <v>89</v>
      </c>
      <c r="HJO11" s="8" t="s">
        <v>95</v>
      </c>
      <c r="HJP11" s="6">
        <v>42796</v>
      </c>
      <c r="HJQ11" s="7" t="s">
        <v>93</v>
      </c>
      <c r="HJR11" s="7" t="s">
        <v>89</v>
      </c>
      <c r="HJS11" s="8" t="s">
        <v>95</v>
      </c>
      <c r="HJT11" s="6">
        <v>42796</v>
      </c>
      <c r="HJU11" s="7" t="s">
        <v>93</v>
      </c>
      <c r="HJV11" s="7" t="s">
        <v>89</v>
      </c>
      <c r="HJW11" s="8" t="s">
        <v>95</v>
      </c>
      <c r="HJX11" s="6">
        <v>42796</v>
      </c>
      <c r="HJY11" s="7" t="s">
        <v>93</v>
      </c>
      <c r="HJZ11" s="7" t="s">
        <v>89</v>
      </c>
      <c r="HKA11" s="8" t="s">
        <v>95</v>
      </c>
      <c r="HKB11" s="6">
        <v>42796</v>
      </c>
      <c r="HKC11" s="7" t="s">
        <v>93</v>
      </c>
      <c r="HKD11" s="7" t="s">
        <v>89</v>
      </c>
      <c r="HKE11" s="8" t="s">
        <v>95</v>
      </c>
      <c r="HKF11" s="6">
        <v>42796</v>
      </c>
      <c r="HKG11" s="7" t="s">
        <v>93</v>
      </c>
      <c r="HKH11" s="7" t="s">
        <v>89</v>
      </c>
      <c r="HKI11" s="8" t="s">
        <v>95</v>
      </c>
      <c r="HKJ11" s="6">
        <v>42796</v>
      </c>
      <c r="HKK11" s="7" t="s">
        <v>93</v>
      </c>
      <c r="HKL11" s="7" t="s">
        <v>89</v>
      </c>
      <c r="HKM11" s="8" t="s">
        <v>95</v>
      </c>
      <c r="HKN11" s="6">
        <v>42796</v>
      </c>
      <c r="HKO11" s="7" t="s">
        <v>93</v>
      </c>
      <c r="HKP11" s="7" t="s">
        <v>89</v>
      </c>
      <c r="HKQ11" s="8" t="s">
        <v>95</v>
      </c>
      <c r="HKR11" s="6">
        <v>42796</v>
      </c>
      <c r="HKS11" s="7" t="s">
        <v>93</v>
      </c>
      <c r="HKT11" s="7" t="s">
        <v>89</v>
      </c>
      <c r="HKU11" s="8" t="s">
        <v>95</v>
      </c>
      <c r="HKV11" s="6">
        <v>42796</v>
      </c>
      <c r="HKW11" s="7" t="s">
        <v>93</v>
      </c>
      <c r="HKX11" s="7" t="s">
        <v>89</v>
      </c>
      <c r="HKY11" s="8" t="s">
        <v>95</v>
      </c>
      <c r="HKZ11" s="6">
        <v>42796</v>
      </c>
      <c r="HLA11" s="7" t="s">
        <v>93</v>
      </c>
      <c r="HLB11" s="7" t="s">
        <v>89</v>
      </c>
      <c r="HLC11" s="8" t="s">
        <v>95</v>
      </c>
      <c r="HLD11" s="6">
        <v>42796</v>
      </c>
      <c r="HLE11" s="7" t="s">
        <v>93</v>
      </c>
      <c r="HLF11" s="7" t="s">
        <v>89</v>
      </c>
      <c r="HLG11" s="8" t="s">
        <v>95</v>
      </c>
      <c r="HLH11" s="6">
        <v>42796</v>
      </c>
      <c r="HLI11" s="7" t="s">
        <v>93</v>
      </c>
      <c r="HLJ11" s="7" t="s">
        <v>89</v>
      </c>
      <c r="HLK11" s="8" t="s">
        <v>95</v>
      </c>
      <c r="HLL11" s="6">
        <v>42796</v>
      </c>
      <c r="HLM11" s="7" t="s">
        <v>93</v>
      </c>
      <c r="HLN11" s="7" t="s">
        <v>89</v>
      </c>
      <c r="HLO11" s="8" t="s">
        <v>95</v>
      </c>
      <c r="HLP11" s="6">
        <v>42796</v>
      </c>
      <c r="HLQ11" s="7" t="s">
        <v>93</v>
      </c>
      <c r="HLR11" s="7" t="s">
        <v>89</v>
      </c>
      <c r="HLS11" s="8" t="s">
        <v>95</v>
      </c>
      <c r="HLT11" s="6">
        <v>42796</v>
      </c>
      <c r="HLU11" s="7" t="s">
        <v>93</v>
      </c>
      <c r="HLV11" s="7" t="s">
        <v>89</v>
      </c>
      <c r="HLW11" s="8" t="s">
        <v>95</v>
      </c>
      <c r="HLX11" s="6">
        <v>42796</v>
      </c>
      <c r="HLY11" s="7" t="s">
        <v>93</v>
      </c>
      <c r="HLZ11" s="7" t="s">
        <v>89</v>
      </c>
      <c r="HMA11" s="8" t="s">
        <v>95</v>
      </c>
      <c r="HMB11" s="6">
        <v>42796</v>
      </c>
      <c r="HMC11" s="7" t="s">
        <v>93</v>
      </c>
      <c r="HMD11" s="7" t="s">
        <v>89</v>
      </c>
      <c r="HME11" s="8" t="s">
        <v>95</v>
      </c>
      <c r="HMF11" s="6">
        <v>42796</v>
      </c>
      <c r="HMG11" s="7" t="s">
        <v>93</v>
      </c>
      <c r="HMH11" s="7" t="s">
        <v>89</v>
      </c>
      <c r="HMI11" s="8" t="s">
        <v>95</v>
      </c>
      <c r="HMJ11" s="6">
        <v>42796</v>
      </c>
      <c r="HMK11" s="7" t="s">
        <v>93</v>
      </c>
      <c r="HML11" s="7" t="s">
        <v>89</v>
      </c>
      <c r="HMM11" s="8" t="s">
        <v>95</v>
      </c>
      <c r="HMN11" s="6">
        <v>42796</v>
      </c>
      <c r="HMO11" s="7" t="s">
        <v>93</v>
      </c>
      <c r="HMP11" s="7" t="s">
        <v>89</v>
      </c>
      <c r="HMQ11" s="8" t="s">
        <v>95</v>
      </c>
      <c r="HMR11" s="6">
        <v>42796</v>
      </c>
      <c r="HMS11" s="7" t="s">
        <v>93</v>
      </c>
      <c r="HMT11" s="7" t="s">
        <v>89</v>
      </c>
      <c r="HMU11" s="8" t="s">
        <v>95</v>
      </c>
      <c r="HMV11" s="6">
        <v>42796</v>
      </c>
      <c r="HMW11" s="7" t="s">
        <v>93</v>
      </c>
      <c r="HMX11" s="7" t="s">
        <v>89</v>
      </c>
      <c r="HMY11" s="8" t="s">
        <v>95</v>
      </c>
      <c r="HMZ11" s="6">
        <v>42796</v>
      </c>
      <c r="HNA11" s="7" t="s">
        <v>93</v>
      </c>
      <c r="HNB11" s="7" t="s">
        <v>89</v>
      </c>
      <c r="HNC11" s="8" t="s">
        <v>95</v>
      </c>
      <c r="HND11" s="6">
        <v>42796</v>
      </c>
      <c r="HNE11" s="7" t="s">
        <v>93</v>
      </c>
      <c r="HNF11" s="7" t="s">
        <v>89</v>
      </c>
      <c r="HNG11" s="8" t="s">
        <v>95</v>
      </c>
      <c r="HNH11" s="6">
        <v>42796</v>
      </c>
      <c r="HNI11" s="7" t="s">
        <v>93</v>
      </c>
      <c r="HNJ11" s="7" t="s">
        <v>89</v>
      </c>
      <c r="HNK11" s="8" t="s">
        <v>95</v>
      </c>
      <c r="HNL11" s="6">
        <v>42796</v>
      </c>
      <c r="HNM11" s="7" t="s">
        <v>93</v>
      </c>
      <c r="HNN11" s="7" t="s">
        <v>89</v>
      </c>
      <c r="HNO11" s="8" t="s">
        <v>95</v>
      </c>
      <c r="HNP11" s="6">
        <v>42796</v>
      </c>
      <c r="HNQ11" s="7" t="s">
        <v>93</v>
      </c>
      <c r="HNR11" s="7" t="s">
        <v>89</v>
      </c>
      <c r="HNS11" s="8" t="s">
        <v>95</v>
      </c>
      <c r="HNT11" s="6">
        <v>42796</v>
      </c>
      <c r="HNU11" s="7" t="s">
        <v>93</v>
      </c>
      <c r="HNV11" s="7" t="s">
        <v>89</v>
      </c>
      <c r="HNW11" s="8" t="s">
        <v>95</v>
      </c>
      <c r="HNX11" s="6">
        <v>42796</v>
      </c>
      <c r="HNY11" s="7" t="s">
        <v>93</v>
      </c>
      <c r="HNZ11" s="7" t="s">
        <v>89</v>
      </c>
      <c r="HOA11" s="8" t="s">
        <v>95</v>
      </c>
      <c r="HOB11" s="6">
        <v>42796</v>
      </c>
      <c r="HOC11" s="7" t="s">
        <v>93</v>
      </c>
      <c r="HOD11" s="7" t="s">
        <v>89</v>
      </c>
      <c r="HOE11" s="8" t="s">
        <v>95</v>
      </c>
      <c r="HOF11" s="6">
        <v>42796</v>
      </c>
      <c r="HOG11" s="7" t="s">
        <v>93</v>
      </c>
      <c r="HOH11" s="7" t="s">
        <v>89</v>
      </c>
      <c r="HOI11" s="8" t="s">
        <v>95</v>
      </c>
      <c r="HOJ11" s="6">
        <v>42796</v>
      </c>
      <c r="HOK11" s="7" t="s">
        <v>93</v>
      </c>
      <c r="HOL11" s="7" t="s">
        <v>89</v>
      </c>
      <c r="HOM11" s="8" t="s">
        <v>95</v>
      </c>
      <c r="HON11" s="6">
        <v>42796</v>
      </c>
      <c r="HOO11" s="7" t="s">
        <v>93</v>
      </c>
      <c r="HOP11" s="7" t="s">
        <v>89</v>
      </c>
      <c r="HOQ11" s="8" t="s">
        <v>95</v>
      </c>
      <c r="HOR11" s="6">
        <v>42796</v>
      </c>
      <c r="HOS11" s="7" t="s">
        <v>93</v>
      </c>
      <c r="HOT11" s="7" t="s">
        <v>89</v>
      </c>
      <c r="HOU11" s="8" t="s">
        <v>95</v>
      </c>
      <c r="HOV11" s="6">
        <v>42796</v>
      </c>
      <c r="HOW11" s="7" t="s">
        <v>93</v>
      </c>
      <c r="HOX11" s="7" t="s">
        <v>89</v>
      </c>
      <c r="HOY11" s="8" t="s">
        <v>95</v>
      </c>
      <c r="HOZ11" s="6">
        <v>42796</v>
      </c>
      <c r="HPA11" s="7" t="s">
        <v>93</v>
      </c>
      <c r="HPB11" s="7" t="s">
        <v>89</v>
      </c>
      <c r="HPC11" s="8" t="s">
        <v>95</v>
      </c>
      <c r="HPD11" s="6">
        <v>42796</v>
      </c>
      <c r="HPE11" s="7" t="s">
        <v>93</v>
      </c>
      <c r="HPF11" s="7" t="s">
        <v>89</v>
      </c>
      <c r="HPG11" s="8" t="s">
        <v>95</v>
      </c>
      <c r="HPH11" s="6">
        <v>42796</v>
      </c>
      <c r="HPI11" s="7" t="s">
        <v>93</v>
      </c>
      <c r="HPJ11" s="7" t="s">
        <v>89</v>
      </c>
      <c r="HPK11" s="8" t="s">
        <v>95</v>
      </c>
      <c r="HPL11" s="6">
        <v>42796</v>
      </c>
      <c r="HPM11" s="7" t="s">
        <v>93</v>
      </c>
      <c r="HPN11" s="7" t="s">
        <v>89</v>
      </c>
      <c r="HPO11" s="8" t="s">
        <v>95</v>
      </c>
      <c r="HPP11" s="6">
        <v>42796</v>
      </c>
      <c r="HPQ11" s="7" t="s">
        <v>93</v>
      </c>
      <c r="HPR11" s="7" t="s">
        <v>89</v>
      </c>
      <c r="HPS11" s="8" t="s">
        <v>95</v>
      </c>
      <c r="HPT11" s="6">
        <v>42796</v>
      </c>
      <c r="HPU11" s="7" t="s">
        <v>93</v>
      </c>
      <c r="HPV11" s="7" t="s">
        <v>89</v>
      </c>
      <c r="HPW11" s="8" t="s">
        <v>95</v>
      </c>
      <c r="HPX11" s="6">
        <v>42796</v>
      </c>
      <c r="HPY11" s="7" t="s">
        <v>93</v>
      </c>
      <c r="HPZ11" s="7" t="s">
        <v>89</v>
      </c>
      <c r="HQA11" s="8" t="s">
        <v>95</v>
      </c>
      <c r="HQB11" s="6">
        <v>42796</v>
      </c>
      <c r="HQC11" s="7" t="s">
        <v>93</v>
      </c>
      <c r="HQD11" s="7" t="s">
        <v>89</v>
      </c>
      <c r="HQE11" s="8" t="s">
        <v>95</v>
      </c>
      <c r="HQF11" s="6">
        <v>42796</v>
      </c>
      <c r="HQG11" s="7" t="s">
        <v>93</v>
      </c>
      <c r="HQH11" s="7" t="s">
        <v>89</v>
      </c>
      <c r="HQI11" s="8" t="s">
        <v>95</v>
      </c>
      <c r="HQJ11" s="6">
        <v>42796</v>
      </c>
      <c r="HQK11" s="7" t="s">
        <v>93</v>
      </c>
      <c r="HQL11" s="7" t="s">
        <v>89</v>
      </c>
      <c r="HQM11" s="8" t="s">
        <v>95</v>
      </c>
      <c r="HQN11" s="6">
        <v>42796</v>
      </c>
      <c r="HQO11" s="7" t="s">
        <v>93</v>
      </c>
      <c r="HQP11" s="7" t="s">
        <v>89</v>
      </c>
      <c r="HQQ11" s="8" t="s">
        <v>95</v>
      </c>
      <c r="HQR11" s="6">
        <v>42796</v>
      </c>
      <c r="HQS11" s="7" t="s">
        <v>93</v>
      </c>
      <c r="HQT11" s="7" t="s">
        <v>89</v>
      </c>
      <c r="HQU11" s="8" t="s">
        <v>95</v>
      </c>
      <c r="HQV11" s="6">
        <v>42796</v>
      </c>
      <c r="HQW11" s="7" t="s">
        <v>93</v>
      </c>
      <c r="HQX11" s="7" t="s">
        <v>89</v>
      </c>
      <c r="HQY11" s="8" t="s">
        <v>95</v>
      </c>
      <c r="HQZ11" s="6">
        <v>42796</v>
      </c>
      <c r="HRA11" s="7" t="s">
        <v>93</v>
      </c>
      <c r="HRB11" s="7" t="s">
        <v>89</v>
      </c>
      <c r="HRC11" s="8" t="s">
        <v>95</v>
      </c>
      <c r="HRD11" s="6">
        <v>42796</v>
      </c>
      <c r="HRE11" s="7" t="s">
        <v>93</v>
      </c>
      <c r="HRF11" s="7" t="s">
        <v>89</v>
      </c>
      <c r="HRG11" s="8" t="s">
        <v>95</v>
      </c>
      <c r="HRH11" s="6">
        <v>42796</v>
      </c>
      <c r="HRI11" s="7" t="s">
        <v>93</v>
      </c>
      <c r="HRJ11" s="7" t="s">
        <v>89</v>
      </c>
      <c r="HRK11" s="8" t="s">
        <v>95</v>
      </c>
      <c r="HRL11" s="6">
        <v>42796</v>
      </c>
      <c r="HRM11" s="7" t="s">
        <v>93</v>
      </c>
      <c r="HRN11" s="7" t="s">
        <v>89</v>
      </c>
      <c r="HRO11" s="8" t="s">
        <v>95</v>
      </c>
      <c r="HRP11" s="6">
        <v>42796</v>
      </c>
      <c r="HRQ11" s="7" t="s">
        <v>93</v>
      </c>
      <c r="HRR11" s="7" t="s">
        <v>89</v>
      </c>
      <c r="HRS11" s="8" t="s">
        <v>95</v>
      </c>
      <c r="HRT11" s="6">
        <v>42796</v>
      </c>
      <c r="HRU11" s="7" t="s">
        <v>93</v>
      </c>
      <c r="HRV11" s="7" t="s">
        <v>89</v>
      </c>
      <c r="HRW11" s="8" t="s">
        <v>95</v>
      </c>
      <c r="HRX11" s="6">
        <v>42796</v>
      </c>
      <c r="HRY11" s="7" t="s">
        <v>93</v>
      </c>
      <c r="HRZ11" s="7" t="s">
        <v>89</v>
      </c>
      <c r="HSA11" s="8" t="s">
        <v>95</v>
      </c>
      <c r="HSB11" s="6">
        <v>42796</v>
      </c>
      <c r="HSC11" s="7" t="s">
        <v>93</v>
      </c>
      <c r="HSD11" s="7" t="s">
        <v>89</v>
      </c>
      <c r="HSE11" s="8" t="s">
        <v>95</v>
      </c>
      <c r="HSF11" s="6">
        <v>42796</v>
      </c>
      <c r="HSG11" s="7" t="s">
        <v>93</v>
      </c>
      <c r="HSH11" s="7" t="s">
        <v>89</v>
      </c>
      <c r="HSI11" s="8" t="s">
        <v>95</v>
      </c>
      <c r="HSJ11" s="6">
        <v>42796</v>
      </c>
      <c r="HSK11" s="7" t="s">
        <v>93</v>
      </c>
      <c r="HSL11" s="7" t="s">
        <v>89</v>
      </c>
      <c r="HSM11" s="8" t="s">
        <v>95</v>
      </c>
      <c r="HSN11" s="6">
        <v>42796</v>
      </c>
      <c r="HSO11" s="7" t="s">
        <v>93</v>
      </c>
      <c r="HSP11" s="7" t="s">
        <v>89</v>
      </c>
      <c r="HSQ11" s="8" t="s">
        <v>95</v>
      </c>
      <c r="HSR11" s="6">
        <v>42796</v>
      </c>
      <c r="HSS11" s="7" t="s">
        <v>93</v>
      </c>
      <c r="HST11" s="7" t="s">
        <v>89</v>
      </c>
      <c r="HSU11" s="8" t="s">
        <v>95</v>
      </c>
      <c r="HSV11" s="6">
        <v>42796</v>
      </c>
      <c r="HSW11" s="7" t="s">
        <v>93</v>
      </c>
      <c r="HSX11" s="7" t="s">
        <v>89</v>
      </c>
      <c r="HSY11" s="8" t="s">
        <v>95</v>
      </c>
      <c r="HSZ11" s="6">
        <v>42796</v>
      </c>
      <c r="HTA11" s="7" t="s">
        <v>93</v>
      </c>
      <c r="HTB11" s="7" t="s">
        <v>89</v>
      </c>
      <c r="HTC11" s="8" t="s">
        <v>95</v>
      </c>
      <c r="HTD11" s="6">
        <v>42796</v>
      </c>
      <c r="HTE11" s="7" t="s">
        <v>93</v>
      </c>
      <c r="HTF11" s="7" t="s">
        <v>89</v>
      </c>
      <c r="HTG11" s="8" t="s">
        <v>95</v>
      </c>
      <c r="HTH11" s="6">
        <v>42796</v>
      </c>
      <c r="HTI11" s="7" t="s">
        <v>93</v>
      </c>
      <c r="HTJ11" s="7" t="s">
        <v>89</v>
      </c>
      <c r="HTK11" s="8" t="s">
        <v>95</v>
      </c>
      <c r="HTL11" s="6">
        <v>42796</v>
      </c>
      <c r="HTM11" s="7" t="s">
        <v>93</v>
      </c>
      <c r="HTN11" s="7" t="s">
        <v>89</v>
      </c>
      <c r="HTO11" s="8" t="s">
        <v>95</v>
      </c>
      <c r="HTP11" s="6">
        <v>42796</v>
      </c>
      <c r="HTQ11" s="7" t="s">
        <v>93</v>
      </c>
      <c r="HTR11" s="7" t="s">
        <v>89</v>
      </c>
      <c r="HTS11" s="8" t="s">
        <v>95</v>
      </c>
      <c r="HTT11" s="6">
        <v>42796</v>
      </c>
      <c r="HTU11" s="7" t="s">
        <v>93</v>
      </c>
      <c r="HTV11" s="7" t="s">
        <v>89</v>
      </c>
      <c r="HTW11" s="8" t="s">
        <v>95</v>
      </c>
      <c r="HTX11" s="6">
        <v>42796</v>
      </c>
      <c r="HTY11" s="7" t="s">
        <v>93</v>
      </c>
      <c r="HTZ11" s="7" t="s">
        <v>89</v>
      </c>
      <c r="HUA11" s="8" t="s">
        <v>95</v>
      </c>
      <c r="HUB11" s="6">
        <v>42796</v>
      </c>
      <c r="HUC11" s="7" t="s">
        <v>93</v>
      </c>
      <c r="HUD11" s="7" t="s">
        <v>89</v>
      </c>
      <c r="HUE11" s="8" t="s">
        <v>95</v>
      </c>
      <c r="HUF11" s="6">
        <v>42796</v>
      </c>
      <c r="HUG11" s="7" t="s">
        <v>93</v>
      </c>
      <c r="HUH11" s="7" t="s">
        <v>89</v>
      </c>
      <c r="HUI11" s="8" t="s">
        <v>95</v>
      </c>
      <c r="HUJ11" s="6">
        <v>42796</v>
      </c>
      <c r="HUK11" s="7" t="s">
        <v>93</v>
      </c>
      <c r="HUL11" s="7" t="s">
        <v>89</v>
      </c>
      <c r="HUM11" s="8" t="s">
        <v>95</v>
      </c>
      <c r="HUN11" s="6">
        <v>42796</v>
      </c>
      <c r="HUO11" s="7" t="s">
        <v>93</v>
      </c>
      <c r="HUP11" s="7" t="s">
        <v>89</v>
      </c>
      <c r="HUQ11" s="8" t="s">
        <v>95</v>
      </c>
      <c r="HUR11" s="6">
        <v>42796</v>
      </c>
      <c r="HUS11" s="7" t="s">
        <v>93</v>
      </c>
      <c r="HUT11" s="7" t="s">
        <v>89</v>
      </c>
      <c r="HUU11" s="8" t="s">
        <v>95</v>
      </c>
      <c r="HUV11" s="6">
        <v>42796</v>
      </c>
      <c r="HUW11" s="7" t="s">
        <v>93</v>
      </c>
      <c r="HUX11" s="7" t="s">
        <v>89</v>
      </c>
      <c r="HUY11" s="8" t="s">
        <v>95</v>
      </c>
      <c r="HUZ11" s="6">
        <v>42796</v>
      </c>
      <c r="HVA11" s="7" t="s">
        <v>93</v>
      </c>
      <c r="HVB11" s="7" t="s">
        <v>89</v>
      </c>
      <c r="HVC11" s="8" t="s">
        <v>95</v>
      </c>
      <c r="HVD11" s="6">
        <v>42796</v>
      </c>
      <c r="HVE11" s="7" t="s">
        <v>93</v>
      </c>
      <c r="HVF11" s="7" t="s">
        <v>89</v>
      </c>
      <c r="HVG11" s="8" t="s">
        <v>95</v>
      </c>
      <c r="HVH11" s="6">
        <v>42796</v>
      </c>
      <c r="HVI11" s="7" t="s">
        <v>93</v>
      </c>
      <c r="HVJ11" s="7" t="s">
        <v>89</v>
      </c>
      <c r="HVK11" s="8" t="s">
        <v>95</v>
      </c>
      <c r="HVL11" s="6">
        <v>42796</v>
      </c>
      <c r="HVM11" s="7" t="s">
        <v>93</v>
      </c>
      <c r="HVN11" s="7" t="s">
        <v>89</v>
      </c>
      <c r="HVO11" s="8" t="s">
        <v>95</v>
      </c>
      <c r="HVP11" s="6">
        <v>42796</v>
      </c>
      <c r="HVQ11" s="7" t="s">
        <v>93</v>
      </c>
      <c r="HVR11" s="7" t="s">
        <v>89</v>
      </c>
      <c r="HVS11" s="8" t="s">
        <v>95</v>
      </c>
      <c r="HVT11" s="6">
        <v>42796</v>
      </c>
      <c r="HVU11" s="7" t="s">
        <v>93</v>
      </c>
      <c r="HVV11" s="7" t="s">
        <v>89</v>
      </c>
      <c r="HVW11" s="8" t="s">
        <v>95</v>
      </c>
      <c r="HVX11" s="6">
        <v>42796</v>
      </c>
      <c r="HVY11" s="7" t="s">
        <v>93</v>
      </c>
      <c r="HVZ11" s="7" t="s">
        <v>89</v>
      </c>
      <c r="HWA11" s="8" t="s">
        <v>95</v>
      </c>
      <c r="HWB11" s="6">
        <v>42796</v>
      </c>
      <c r="HWC11" s="7" t="s">
        <v>93</v>
      </c>
      <c r="HWD11" s="7" t="s">
        <v>89</v>
      </c>
      <c r="HWE11" s="8" t="s">
        <v>95</v>
      </c>
      <c r="HWF11" s="6">
        <v>42796</v>
      </c>
      <c r="HWG11" s="7" t="s">
        <v>93</v>
      </c>
      <c r="HWH11" s="7" t="s">
        <v>89</v>
      </c>
      <c r="HWI11" s="8" t="s">
        <v>95</v>
      </c>
      <c r="HWJ11" s="6">
        <v>42796</v>
      </c>
      <c r="HWK11" s="7" t="s">
        <v>93</v>
      </c>
      <c r="HWL11" s="7" t="s">
        <v>89</v>
      </c>
      <c r="HWM11" s="8" t="s">
        <v>95</v>
      </c>
      <c r="HWN11" s="6">
        <v>42796</v>
      </c>
      <c r="HWO11" s="7" t="s">
        <v>93</v>
      </c>
      <c r="HWP11" s="7" t="s">
        <v>89</v>
      </c>
      <c r="HWQ11" s="8" t="s">
        <v>95</v>
      </c>
      <c r="HWR11" s="6">
        <v>42796</v>
      </c>
      <c r="HWS11" s="7" t="s">
        <v>93</v>
      </c>
      <c r="HWT11" s="7" t="s">
        <v>89</v>
      </c>
      <c r="HWU11" s="8" t="s">
        <v>95</v>
      </c>
      <c r="HWV11" s="6">
        <v>42796</v>
      </c>
      <c r="HWW11" s="7" t="s">
        <v>93</v>
      </c>
      <c r="HWX11" s="7" t="s">
        <v>89</v>
      </c>
      <c r="HWY11" s="8" t="s">
        <v>95</v>
      </c>
      <c r="HWZ11" s="6">
        <v>42796</v>
      </c>
      <c r="HXA11" s="7" t="s">
        <v>93</v>
      </c>
      <c r="HXB11" s="7" t="s">
        <v>89</v>
      </c>
      <c r="HXC11" s="8" t="s">
        <v>95</v>
      </c>
      <c r="HXD11" s="6">
        <v>42796</v>
      </c>
      <c r="HXE11" s="7" t="s">
        <v>93</v>
      </c>
      <c r="HXF11" s="7" t="s">
        <v>89</v>
      </c>
      <c r="HXG11" s="8" t="s">
        <v>95</v>
      </c>
      <c r="HXH11" s="6">
        <v>42796</v>
      </c>
      <c r="HXI11" s="7" t="s">
        <v>93</v>
      </c>
      <c r="HXJ11" s="7" t="s">
        <v>89</v>
      </c>
      <c r="HXK11" s="8" t="s">
        <v>95</v>
      </c>
      <c r="HXL11" s="6">
        <v>42796</v>
      </c>
      <c r="HXM11" s="7" t="s">
        <v>93</v>
      </c>
      <c r="HXN11" s="7" t="s">
        <v>89</v>
      </c>
      <c r="HXO11" s="8" t="s">
        <v>95</v>
      </c>
      <c r="HXP11" s="6">
        <v>42796</v>
      </c>
      <c r="HXQ11" s="7" t="s">
        <v>93</v>
      </c>
      <c r="HXR11" s="7" t="s">
        <v>89</v>
      </c>
      <c r="HXS11" s="8" t="s">
        <v>95</v>
      </c>
      <c r="HXT11" s="6">
        <v>42796</v>
      </c>
      <c r="HXU11" s="7" t="s">
        <v>93</v>
      </c>
      <c r="HXV11" s="7" t="s">
        <v>89</v>
      </c>
      <c r="HXW11" s="8" t="s">
        <v>95</v>
      </c>
      <c r="HXX11" s="6">
        <v>42796</v>
      </c>
      <c r="HXY11" s="7" t="s">
        <v>93</v>
      </c>
      <c r="HXZ11" s="7" t="s">
        <v>89</v>
      </c>
      <c r="HYA11" s="8" t="s">
        <v>95</v>
      </c>
      <c r="HYB11" s="6">
        <v>42796</v>
      </c>
      <c r="HYC11" s="7" t="s">
        <v>93</v>
      </c>
      <c r="HYD11" s="7" t="s">
        <v>89</v>
      </c>
      <c r="HYE11" s="8" t="s">
        <v>95</v>
      </c>
      <c r="HYF11" s="6">
        <v>42796</v>
      </c>
      <c r="HYG11" s="7" t="s">
        <v>93</v>
      </c>
      <c r="HYH11" s="7" t="s">
        <v>89</v>
      </c>
      <c r="HYI11" s="8" t="s">
        <v>95</v>
      </c>
      <c r="HYJ11" s="6">
        <v>42796</v>
      </c>
      <c r="HYK11" s="7" t="s">
        <v>93</v>
      </c>
      <c r="HYL11" s="7" t="s">
        <v>89</v>
      </c>
      <c r="HYM11" s="8" t="s">
        <v>95</v>
      </c>
      <c r="HYN11" s="6">
        <v>42796</v>
      </c>
      <c r="HYO11" s="7" t="s">
        <v>93</v>
      </c>
      <c r="HYP11" s="7" t="s">
        <v>89</v>
      </c>
      <c r="HYQ11" s="8" t="s">
        <v>95</v>
      </c>
      <c r="HYR11" s="6">
        <v>42796</v>
      </c>
      <c r="HYS11" s="7" t="s">
        <v>93</v>
      </c>
      <c r="HYT11" s="7" t="s">
        <v>89</v>
      </c>
      <c r="HYU11" s="8" t="s">
        <v>95</v>
      </c>
      <c r="HYV11" s="6">
        <v>42796</v>
      </c>
      <c r="HYW11" s="7" t="s">
        <v>93</v>
      </c>
      <c r="HYX11" s="7" t="s">
        <v>89</v>
      </c>
      <c r="HYY11" s="8" t="s">
        <v>95</v>
      </c>
      <c r="HYZ11" s="6">
        <v>42796</v>
      </c>
      <c r="HZA11" s="7" t="s">
        <v>93</v>
      </c>
      <c r="HZB11" s="7" t="s">
        <v>89</v>
      </c>
      <c r="HZC11" s="8" t="s">
        <v>95</v>
      </c>
      <c r="HZD11" s="6">
        <v>42796</v>
      </c>
      <c r="HZE11" s="7" t="s">
        <v>93</v>
      </c>
      <c r="HZF11" s="7" t="s">
        <v>89</v>
      </c>
      <c r="HZG11" s="8" t="s">
        <v>95</v>
      </c>
      <c r="HZH11" s="6">
        <v>42796</v>
      </c>
      <c r="HZI11" s="7" t="s">
        <v>93</v>
      </c>
      <c r="HZJ11" s="7" t="s">
        <v>89</v>
      </c>
      <c r="HZK11" s="8" t="s">
        <v>95</v>
      </c>
      <c r="HZL11" s="6">
        <v>42796</v>
      </c>
      <c r="HZM11" s="7" t="s">
        <v>93</v>
      </c>
      <c r="HZN11" s="7" t="s">
        <v>89</v>
      </c>
      <c r="HZO11" s="8" t="s">
        <v>95</v>
      </c>
      <c r="HZP11" s="6">
        <v>42796</v>
      </c>
      <c r="HZQ11" s="7" t="s">
        <v>93</v>
      </c>
      <c r="HZR11" s="7" t="s">
        <v>89</v>
      </c>
      <c r="HZS11" s="8" t="s">
        <v>95</v>
      </c>
      <c r="HZT11" s="6">
        <v>42796</v>
      </c>
      <c r="HZU11" s="7" t="s">
        <v>93</v>
      </c>
      <c r="HZV11" s="7" t="s">
        <v>89</v>
      </c>
      <c r="HZW11" s="8" t="s">
        <v>95</v>
      </c>
      <c r="HZX11" s="6">
        <v>42796</v>
      </c>
      <c r="HZY11" s="7" t="s">
        <v>93</v>
      </c>
      <c r="HZZ11" s="7" t="s">
        <v>89</v>
      </c>
      <c r="IAA11" s="8" t="s">
        <v>95</v>
      </c>
      <c r="IAB11" s="6">
        <v>42796</v>
      </c>
      <c r="IAC11" s="7" t="s">
        <v>93</v>
      </c>
      <c r="IAD11" s="7" t="s">
        <v>89</v>
      </c>
      <c r="IAE11" s="8" t="s">
        <v>95</v>
      </c>
      <c r="IAF11" s="6">
        <v>42796</v>
      </c>
      <c r="IAG11" s="7" t="s">
        <v>93</v>
      </c>
      <c r="IAH11" s="7" t="s">
        <v>89</v>
      </c>
      <c r="IAI11" s="8" t="s">
        <v>95</v>
      </c>
      <c r="IAJ11" s="6">
        <v>42796</v>
      </c>
      <c r="IAK11" s="7" t="s">
        <v>93</v>
      </c>
      <c r="IAL11" s="7" t="s">
        <v>89</v>
      </c>
      <c r="IAM11" s="8" t="s">
        <v>95</v>
      </c>
      <c r="IAN11" s="6">
        <v>42796</v>
      </c>
      <c r="IAO11" s="7" t="s">
        <v>93</v>
      </c>
      <c r="IAP11" s="7" t="s">
        <v>89</v>
      </c>
      <c r="IAQ11" s="8" t="s">
        <v>95</v>
      </c>
      <c r="IAR11" s="6">
        <v>42796</v>
      </c>
      <c r="IAS11" s="7" t="s">
        <v>93</v>
      </c>
      <c r="IAT11" s="7" t="s">
        <v>89</v>
      </c>
      <c r="IAU11" s="8" t="s">
        <v>95</v>
      </c>
      <c r="IAV11" s="6">
        <v>42796</v>
      </c>
      <c r="IAW11" s="7" t="s">
        <v>93</v>
      </c>
      <c r="IAX11" s="7" t="s">
        <v>89</v>
      </c>
      <c r="IAY11" s="8" t="s">
        <v>95</v>
      </c>
      <c r="IAZ11" s="6">
        <v>42796</v>
      </c>
      <c r="IBA11" s="7" t="s">
        <v>93</v>
      </c>
      <c r="IBB11" s="7" t="s">
        <v>89</v>
      </c>
      <c r="IBC11" s="8" t="s">
        <v>95</v>
      </c>
      <c r="IBD11" s="6">
        <v>42796</v>
      </c>
      <c r="IBE11" s="7" t="s">
        <v>93</v>
      </c>
      <c r="IBF11" s="7" t="s">
        <v>89</v>
      </c>
      <c r="IBG11" s="8" t="s">
        <v>95</v>
      </c>
      <c r="IBH11" s="6">
        <v>42796</v>
      </c>
      <c r="IBI11" s="7" t="s">
        <v>93</v>
      </c>
      <c r="IBJ11" s="7" t="s">
        <v>89</v>
      </c>
      <c r="IBK11" s="8" t="s">
        <v>95</v>
      </c>
      <c r="IBL11" s="6">
        <v>42796</v>
      </c>
      <c r="IBM11" s="7" t="s">
        <v>93</v>
      </c>
      <c r="IBN11" s="7" t="s">
        <v>89</v>
      </c>
      <c r="IBO11" s="8" t="s">
        <v>95</v>
      </c>
      <c r="IBP11" s="6">
        <v>42796</v>
      </c>
      <c r="IBQ11" s="7" t="s">
        <v>93</v>
      </c>
      <c r="IBR11" s="7" t="s">
        <v>89</v>
      </c>
      <c r="IBS11" s="8" t="s">
        <v>95</v>
      </c>
      <c r="IBT11" s="6">
        <v>42796</v>
      </c>
      <c r="IBU11" s="7" t="s">
        <v>93</v>
      </c>
      <c r="IBV11" s="7" t="s">
        <v>89</v>
      </c>
      <c r="IBW11" s="8" t="s">
        <v>95</v>
      </c>
      <c r="IBX11" s="6">
        <v>42796</v>
      </c>
      <c r="IBY11" s="7" t="s">
        <v>93</v>
      </c>
      <c r="IBZ11" s="7" t="s">
        <v>89</v>
      </c>
      <c r="ICA11" s="8" t="s">
        <v>95</v>
      </c>
      <c r="ICB11" s="6">
        <v>42796</v>
      </c>
      <c r="ICC11" s="7" t="s">
        <v>93</v>
      </c>
      <c r="ICD11" s="7" t="s">
        <v>89</v>
      </c>
      <c r="ICE11" s="8" t="s">
        <v>95</v>
      </c>
      <c r="ICF11" s="6">
        <v>42796</v>
      </c>
      <c r="ICG11" s="7" t="s">
        <v>93</v>
      </c>
      <c r="ICH11" s="7" t="s">
        <v>89</v>
      </c>
      <c r="ICI11" s="8" t="s">
        <v>95</v>
      </c>
      <c r="ICJ11" s="6">
        <v>42796</v>
      </c>
      <c r="ICK11" s="7" t="s">
        <v>93</v>
      </c>
      <c r="ICL11" s="7" t="s">
        <v>89</v>
      </c>
      <c r="ICM11" s="8" t="s">
        <v>95</v>
      </c>
      <c r="ICN11" s="6">
        <v>42796</v>
      </c>
      <c r="ICO11" s="7" t="s">
        <v>93</v>
      </c>
      <c r="ICP11" s="7" t="s">
        <v>89</v>
      </c>
      <c r="ICQ11" s="8" t="s">
        <v>95</v>
      </c>
      <c r="ICR11" s="6">
        <v>42796</v>
      </c>
      <c r="ICS11" s="7" t="s">
        <v>93</v>
      </c>
      <c r="ICT11" s="7" t="s">
        <v>89</v>
      </c>
      <c r="ICU11" s="8" t="s">
        <v>95</v>
      </c>
      <c r="ICV11" s="6">
        <v>42796</v>
      </c>
      <c r="ICW11" s="7" t="s">
        <v>93</v>
      </c>
      <c r="ICX11" s="7" t="s">
        <v>89</v>
      </c>
      <c r="ICY11" s="8" t="s">
        <v>95</v>
      </c>
      <c r="ICZ11" s="6">
        <v>42796</v>
      </c>
      <c r="IDA11" s="7" t="s">
        <v>93</v>
      </c>
      <c r="IDB11" s="7" t="s">
        <v>89</v>
      </c>
      <c r="IDC11" s="8" t="s">
        <v>95</v>
      </c>
      <c r="IDD11" s="6">
        <v>42796</v>
      </c>
      <c r="IDE11" s="7" t="s">
        <v>93</v>
      </c>
      <c r="IDF11" s="7" t="s">
        <v>89</v>
      </c>
      <c r="IDG11" s="8" t="s">
        <v>95</v>
      </c>
      <c r="IDH11" s="6">
        <v>42796</v>
      </c>
      <c r="IDI11" s="7" t="s">
        <v>93</v>
      </c>
      <c r="IDJ11" s="7" t="s">
        <v>89</v>
      </c>
      <c r="IDK11" s="8" t="s">
        <v>95</v>
      </c>
      <c r="IDL11" s="6">
        <v>42796</v>
      </c>
      <c r="IDM11" s="7" t="s">
        <v>93</v>
      </c>
      <c r="IDN11" s="7" t="s">
        <v>89</v>
      </c>
      <c r="IDO11" s="8" t="s">
        <v>95</v>
      </c>
      <c r="IDP11" s="6">
        <v>42796</v>
      </c>
      <c r="IDQ11" s="7" t="s">
        <v>93</v>
      </c>
      <c r="IDR11" s="7" t="s">
        <v>89</v>
      </c>
      <c r="IDS11" s="8" t="s">
        <v>95</v>
      </c>
      <c r="IDT11" s="6">
        <v>42796</v>
      </c>
      <c r="IDU11" s="7" t="s">
        <v>93</v>
      </c>
      <c r="IDV11" s="7" t="s">
        <v>89</v>
      </c>
      <c r="IDW11" s="8" t="s">
        <v>95</v>
      </c>
      <c r="IDX11" s="6">
        <v>42796</v>
      </c>
      <c r="IDY11" s="7" t="s">
        <v>93</v>
      </c>
      <c r="IDZ11" s="7" t="s">
        <v>89</v>
      </c>
      <c r="IEA11" s="8" t="s">
        <v>95</v>
      </c>
      <c r="IEB11" s="6">
        <v>42796</v>
      </c>
      <c r="IEC11" s="7" t="s">
        <v>93</v>
      </c>
      <c r="IED11" s="7" t="s">
        <v>89</v>
      </c>
      <c r="IEE11" s="8" t="s">
        <v>95</v>
      </c>
      <c r="IEF11" s="6">
        <v>42796</v>
      </c>
      <c r="IEG11" s="7" t="s">
        <v>93</v>
      </c>
      <c r="IEH11" s="7" t="s">
        <v>89</v>
      </c>
      <c r="IEI11" s="8" t="s">
        <v>95</v>
      </c>
      <c r="IEJ11" s="6">
        <v>42796</v>
      </c>
      <c r="IEK11" s="7" t="s">
        <v>93</v>
      </c>
      <c r="IEL11" s="7" t="s">
        <v>89</v>
      </c>
      <c r="IEM11" s="8" t="s">
        <v>95</v>
      </c>
      <c r="IEN11" s="6">
        <v>42796</v>
      </c>
      <c r="IEO11" s="7" t="s">
        <v>93</v>
      </c>
      <c r="IEP11" s="7" t="s">
        <v>89</v>
      </c>
      <c r="IEQ11" s="8" t="s">
        <v>95</v>
      </c>
      <c r="IER11" s="6">
        <v>42796</v>
      </c>
      <c r="IES11" s="7" t="s">
        <v>93</v>
      </c>
      <c r="IET11" s="7" t="s">
        <v>89</v>
      </c>
      <c r="IEU11" s="8" t="s">
        <v>95</v>
      </c>
      <c r="IEV11" s="6">
        <v>42796</v>
      </c>
      <c r="IEW11" s="7" t="s">
        <v>93</v>
      </c>
      <c r="IEX11" s="7" t="s">
        <v>89</v>
      </c>
      <c r="IEY11" s="8" t="s">
        <v>95</v>
      </c>
      <c r="IEZ11" s="6">
        <v>42796</v>
      </c>
      <c r="IFA11" s="7" t="s">
        <v>93</v>
      </c>
      <c r="IFB11" s="7" t="s">
        <v>89</v>
      </c>
      <c r="IFC11" s="8" t="s">
        <v>95</v>
      </c>
      <c r="IFD11" s="6">
        <v>42796</v>
      </c>
      <c r="IFE11" s="7" t="s">
        <v>93</v>
      </c>
      <c r="IFF11" s="7" t="s">
        <v>89</v>
      </c>
      <c r="IFG11" s="8" t="s">
        <v>95</v>
      </c>
      <c r="IFH11" s="6">
        <v>42796</v>
      </c>
      <c r="IFI11" s="7" t="s">
        <v>93</v>
      </c>
      <c r="IFJ11" s="7" t="s">
        <v>89</v>
      </c>
      <c r="IFK11" s="8" t="s">
        <v>95</v>
      </c>
      <c r="IFL11" s="6">
        <v>42796</v>
      </c>
      <c r="IFM11" s="7" t="s">
        <v>93</v>
      </c>
      <c r="IFN11" s="7" t="s">
        <v>89</v>
      </c>
      <c r="IFO11" s="8" t="s">
        <v>95</v>
      </c>
      <c r="IFP11" s="6">
        <v>42796</v>
      </c>
      <c r="IFQ11" s="7" t="s">
        <v>93</v>
      </c>
      <c r="IFR11" s="7" t="s">
        <v>89</v>
      </c>
      <c r="IFS11" s="8" t="s">
        <v>95</v>
      </c>
      <c r="IFT11" s="6">
        <v>42796</v>
      </c>
      <c r="IFU11" s="7" t="s">
        <v>93</v>
      </c>
      <c r="IFV11" s="7" t="s">
        <v>89</v>
      </c>
      <c r="IFW11" s="8" t="s">
        <v>95</v>
      </c>
      <c r="IFX11" s="6">
        <v>42796</v>
      </c>
      <c r="IFY11" s="7" t="s">
        <v>93</v>
      </c>
      <c r="IFZ11" s="7" t="s">
        <v>89</v>
      </c>
      <c r="IGA11" s="8" t="s">
        <v>95</v>
      </c>
      <c r="IGB11" s="6">
        <v>42796</v>
      </c>
      <c r="IGC11" s="7" t="s">
        <v>93</v>
      </c>
      <c r="IGD11" s="7" t="s">
        <v>89</v>
      </c>
      <c r="IGE11" s="8" t="s">
        <v>95</v>
      </c>
      <c r="IGF11" s="6">
        <v>42796</v>
      </c>
      <c r="IGG11" s="7" t="s">
        <v>93</v>
      </c>
      <c r="IGH11" s="7" t="s">
        <v>89</v>
      </c>
      <c r="IGI11" s="8" t="s">
        <v>95</v>
      </c>
      <c r="IGJ11" s="6">
        <v>42796</v>
      </c>
      <c r="IGK11" s="7" t="s">
        <v>93</v>
      </c>
      <c r="IGL11" s="7" t="s">
        <v>89</v>
      </c>
      <c r="IGM11" s="8" t="s">
        <v>95</v>
      </c>
      <c r="IGN11" s="6">
        <v>42796</v>
      </c>
      <c r="IGO11" s="7" t="s">
        <v>93</v>
      </c>
      <c r="IGP11" s="7" t="s">
        <v>89</v>
      </c>
      <c r="IGQ11" s="8" t="s">
        <v>95</v>
      </c>
      <c r="IGR11" s="6">
        <v>42796</v>
      </c>
      <c r="IGS11" s="7" t="s">
        <v>93</v>
      </c>
      <c r="IGT11" s="7" t="s">
        <v>89</v>
      </c>
      <c r="IGU11" s="8" t="s">
        <v>95</v>
      </c>
      <c r="IGV11" s="6">
        <v>42796</v>
      </c>
      <c r="IGW11" s="7" t="s">
        <v>93</v>
      </c>
      <c r="IGX11" s="7" t="s">
        <v>89</v>
      </c>
      <c r="IGY11" s="8" t="s">
        <v>95</v>
      </c>
      <c r="IGZ11" s="6">
        <v>42796</v>
      </c>
      <c r="IHA11" s="7" t="s">
        <v>93</v>
      </c>
      <c r="IHB11" s="7" t="s">
        <v>89</v>
      </c>
      <c r="IHC11" s="8" t="s">
        <v>95</v>
      </c>
      <c r="IHD11" s="6">
        <v>42796</v>
      </c>
      <c r="IHE11" s="7" t="s">
        <v>93</v>
      </c>
      <c r="IHF11" s="7" t="s">
        <v>89</v>
      </c>
      <c r="IHG11" s="8" t="s">
        <v>95</v>
      </c>
      <c r="IHH11" s="6">
        <v>42796</v>
      </c>
      <c r="IHI11" s="7" t="s">
        <v>93</v>
      </c>
      <c r="IHJ11" s="7" t="s">
        <v>89</v>
      </c>
      <c r="IHK11" s="8" t="s">
        <v>95</v>
      </c>
      <c r="IHL11" s="6">
        <v>42796</v>
      </c>
      <c r="IHM11" s="7" t="s">
        <v>93</v>
      </c>
      <c r="IHN11" s="7" t="s">
        <v>89</v>
      </c>
      <c r="IHO11" s="8" t="s">
        <v>95</v>
      </c>
      <c r="IHP11" s="6">
        <v>42796</v>
      </c>
      <c r="IHQ11" s="7" t="s">
        <v>93</v>
      </c>
      <c r="IHR11" s="7" t="s">
        <v>89</v>
      </c>
      <c r="IHS11" s="8" t="s">
        <v>95</v>
      </c>
      <c r="IHT11" s="6">
        <v>42796</v>
      </c>
      <c r="IHU11" s="7" t="s">
        <v>93</v>
      </c>
      <c r="IHV11" s="7" t="s">
        <v>89</v>
      </c>
      <c r="IHW11" s="8" t="s">
        <v>95</v>
      </c>
      <c r="IHX11" s="6">
        <v>42796</v>
      </c>
      <c r="IHY11" s="7" t="s">
        <v>93</v>
      </c>
      <c r="IHZ11" s="7" t="s">
        <v>89</v>
      </c>
      <c r="IIA11" s="8" t="s">
        <v>95</v>
      </c>
      <c r="IIB11" s="6">
        <v>42796</v>
      </c>
      <c r="IIC11" s="7" t="s">
        <v>93</v>
      </c>
      <c r="IID11" s="7" t="s">
        <v>89</v>
      </c>
      <c r="IIE11" s="8" t="s">
        <v>95</v>
      </c>
      <c r="IIF11" s="6">
        <v>42796</v>
      </c>
      <c r="IIG11" s="7" t="s">
        <v>93</v>
      </c>
      <c r="IIH11" s="7" t="s">
        <v>89</v>
      </c>
      <c r="III11" s="8" t="s">
        <v>95</v>
      </c>
      <c r="IIJ11" s="6">
        <v>42796</v>
      </c>
      <c r="IIK11" s="7" t="s">
        <v>93</v>
      </c>
      <c r="IIL11" s="7" t="s">
        <v>89</v>
      </c>
      <c r="IIM11" s="8" t="s">
        <v>95</v>
      </c>
      <c r="IIN11" s="6">
        <v>42796</v>
      </c>
      <c r="IIO11" s="7" t="s">
        <v>93</v>
      </c>
      <c r="IIP11" s="7" t="s">
        <v>89</v>
      </c>
      <c r="IIQ11" s="8" t="s">
        <v>95</v>
      </c>
      <c r="IIR11" s="6">
        <v>42796</v>
      </c>
      <c r="IIS11" s="7" t="s">
        <v>93</v>
      </c>
      <c r="IIT11" s="7" t="s">
        <v>89</v>
      </c>
      <c r="IIU11" s="8" t="s">
        <v>95</v>
      </c>
      <c r="IIV11" s="6">
        <v>42796</v>
      </c>
      <c r="IIW11" s="7" t="s">
        <v>93</v>
      </c>
      <c r="IIX11" s="7" t="s">
        <v>89</v>
      </c>
      <c r="IIY11" s="8" t="s">
        <v>95</v>
      </c>
      <c r="IIZ11" s="6">
        <v>42796</v>
      </c>
      <c r="IJA11" s="7" t="s">
        <v>93</v>
      </c>
      <c r="IJB11" s="7" t="s">
        <v>89</v>
      </c>
      <c r="IJC11" s="8" t="s">
        <v>95</v>
      </c>
      <c r="IJD11" s="6">
        <v>42796</v>
      </c>
      <c r="IJE11" s="7" t="s">
        <v>93</v>
      </c>
      <c r="IJF11" s="7" t="s">
        <v>89</v>
      </c>
      <c r="IJG11" s="8" t="s">
        <v>95</v>
      </c>
      <c r="IJH11" s="6">
        <v>42796</v>
      </c>
      <c r="IJI11" s="7" t="s">
        <v>93</v>
      </c>
      <c r="IJJ11" s="7" t="s">
        <v>89</v>
      </c>
      <c r="IJK11" s="8" t="s">
        <v>95</v>
      </c>
      <c r="IJL11" s="6">
        <v>42796</v>
      </c>
      <c r="IJM11" s="7" t="s">
        <v>93</v>
      </c>
      <c r="IJN11" s="7" t="s">
        <v>89</v>
      </c>
      <c r="IJO11" s="8" t="s">
        <v>95</v>
      </c>
      <c r="IJP11" s="6">
        <v>42796</v>
      </c>
      <c r="IJQ11" s="7" t="s">
        <v>93</v>
      </c>
      <c r="IJR11" s="7" t="s">
        <v>89</v>
      </c>
      <c r="IJS11" s="8" t="s">
        <v>95</v>
      </c>
      <c r="IJT11" s="6">
        <v>42796</v>
      </c>
      <c r="IJU11" s="7" t="s">
        <v>93</v>
      </c>
      <c r="IJV11" s="7" t="s">
        <v>89</v>
      </c>
      <c r="IJW11" s="8" t="s">
        <v>95</v>
      </c>
      <c r="IJX11" s="6">
        <v>42796</v>
      </c>
      <c r="IJY11" s="7" t="s">
        <v>93</v>
      </c>
      <c r="IJZ11" s="7" t="s">
        <v>89</v>
      </c>
      <c r="IKA11" s="8" t="s">
        <v>95</v>
      </c>
      <c r="IKB11" s="6">
        <v>42796</v>
      </c>
      <c r="IKC11" s="7" t="s">
        <v>93</v>
      </c>
      <c r="IKD11" s="7" t="s">
        <v>89</v>
      </c>
      <c r="IKE11" s="8" t="s">
        <v>95</v>
      </c>
      <c r="IKF11" s="6">
        <v>42796</v>
      </c>
      <c r="IKG11" s="7" t="s">
        <v>93</v>
      </c>
      <c r="IKH11" s="7" t="s">
        <v>89</v>
      </c>
      <c r="IKI11" s="8" t="s">
        <v>95</v>
      </c>
      <c r="IKJ11" s="6">
        <v>42796</v>
      </c>
      <c r="IKK11" s="7" t="s">
        <v>93</v>
      </c>
      <c r="IKL11" s="7" t="s">
        <v>89</v>
      </c>
      <c r="IKM11" s="8" t="s">
        <v>95</v>
      </c>
      <c r="IKN11" s="6">
        <v>42796</v>
      </c>
      <c r="IKO11" s="7" t="s">
        <v>93</v>
      </c>
      <c r="IKP11" s="7" t="s">
        <v>89</v>
      </c>
      <c r="IKQ11" s="8" t="s">
        <v>95</v>
      </c>
      <c r="IKR11" s="6">
        <v>42796</v>
      </c>
      <c r="IKS11" s="7" t="s">
        <v>93</v>
      </c>
      <c r="IKT11" s="7" t="s">
        <v>89</v>
      </c>
      <c r="IKU11" s="8" t="s">
        <v>95</v>
      </c>
      <c r="IKV11" s="6">
        <v>42796</v>
      </c>
      <c r="IKW11" s="7" t="s">
        <v>93</v>
      </c>
      <c r="IKX11" s="7" t="s">
        <v>89</v>
      </c>
      <c r="IKY11" s="8" t="s">
        <v>95</v>
      </c>
      <c r="IKZ11" s="6">
        <v>42796</v>
      </c>
      <c r="ILA11" s="7" t="s">
        <v>93</v>
      </c>
      <c r="ILB11" s="7" t="s">
        <v>89</v>
      </c>
      <c r="ILC11" s="8" t="s">
        <v>95</v>
      </c>
      <c r="ILD11" s="6">
        <v>42796</v>
      </c>
      <c r="ILE11" s="7" t="s">
        <v>93</v>
      </c>
      <c r="ILF11" s="7" t="s">
        <v>89</v>
      </c>
      <c r="ILG11" s="8" t="s">
        <v>95</v>
      </c>
      <c r="ILH11" s="6">
        <v>42796</v>
      </c>
      <c r="ILI11" s="7" t="s">
        <v>93</v>
      </c>
      <c r="ILJ11" s="7" t="s">
        <v>89</v>
      </c>
      <c r="ILK11" s="8" t="s">
        <v>95</v>
      </c>
      <c r="ILL11" s="6">
        <v>42796</v>
      </c>
      <c r="ILM11" s="7" t="s">
        <v>93</v>
      </c>
      <c r="ILN11" s="7" t="s">
        <v>89</v>
      </c>
      <c r="ILO11" s="8" t="s">
        <v>95</v>
      </c>
      <c r="ILP11" s="6">
        <v>42796</v>
      </c>
      <c r="ILQ11" s="7" t="s">
        <v>93</v>
      </c>
      <c r="ILR11" s="7" t="s">
        <v>89</v>
      </c>
      <c r="ILS11" s="8" t="s">
        <v>95</v>
      </c>
      <c r="ILT11" s="6">
        <v>42796</v>
      </c>
      <c r="ILU11" s="7" t="s">
        <v>93</v>
      </c>
      <c r="ILV11" s="7" t="s">
        <v>89</v>
      </c>
      <c r="ILW11" s="8" t="s">
        <v>95</v>
      </c>
      <c r="ILX11" s="6">
        <v>42796</v>
      </c>
      <c r="ILY11" s="7" t="s">
        <v>93</v>
      </c>
      <c r="ILZ11" s="7" t="s">
        <v>89</v>
      </c>
      <c r="IMA11" s="8" t="s">
        <v>95</v>
      </c>
      <c r="IMB11" s="6">
        <v>42796</v>
      </c>
      <c r="IMC11" s="7" t="s">
        <v>93</v>
      </c>
      <c r="IMD11" s="7" t="s">
        <v>89</v>
      </c>
      <c r="IME11" s="8" t="s">
        <v>95</v>
      </c>
      <c r="IMF11" s="6">
        <v>42796</v>
      </c>
      <c r="IMG11" s="7" t="s">
        <v>93</v>
      </c>
      <c r="IMH11" s="7" t="s">
        <v>89</v>
      </c>
      <c r="IMI11" s="8" t="s">
        <v>95</v>
      </c>
      <c r="IMJ11" s="6">
        <v>42796</v>
      </c>
      <c r="IMK11" s="7" t="s">
        <v>93</v>
      </c>
      <c r="IML11" s="7" t="s">
        <v>89</v>
      </c>
      <c r="IMM11" s="8" t="s">
        <v>95</v>
      </c>
      <c r="IMN11" s="6">
        <v>42796</v>
      </c>
      <c r="IMO11" s="7" t="s">
        <v>93</v>
      </c>
      <c r="IMP11" s="7" t="s">
        <v>89</v>
      </c>
      <c r="IMQ11" s="8" t="s">
        <v>95</v>
      </c>
      <c r="IMR11" s="6">
        <v>42796</v>
      </c>
      <c r="IMS11" s="7" t="s">
        <v>93</v>
      </c>
      <c r="IMT11" s="7" t="s">
        <v>89</v>
      </c>
      <c r="IMU11" s="8" t="s">
        <v>95</v>
      </c>
      <c r="IMV11" s="6">
        <v>42796</v>
      </c>
      <c r="IMW11" s="7" t="s">
        <v>93</v>
      </c>
      <c r="IMX11" s="7" t="s">
        <v>89</v>
      </c>
      <c r="IMY11" s="8" t="s">
        <v>95</v>
      </c>
      <c r="IMZ11" s="6">
        <v>42796</v>
      </c>
      <c r="INA11" s="7" t="s">
        <v>93</v>
      </c>
      <c r="INB11" s="7" t="s">
        <v>89</v>
      </c>
      <c r="INC11" s="8" t="s">
        <v>95</v>
      </c>
      <c r="IND11" s="6">
        <v>42796</v>
      </c>
      <c r="INE11" s="7" t="s">
        <v>93</v>
      </c>
      <c r="INF11" s="7" t="s">
        <v>89</v>
      </c>
      <c r="ING11" s="8" t="s">
        <v>95</v>
      </c>
      <c r="INH11" s="6">
        <v>42796</v>
      </c>
      <c r="INI11" s="7" t="s">
        <v>93</v>
      </c>
      <c r="INJ11" s="7" t="s">
        <v>89</v>
      </c>
      <c r="INK11" s="8" t="s">
        <v>95</v>
      </c>
      <c r="INL11" s="6">
        <v>42796</v>
      </c>
      <c r="INM11" s="7" t="s">
        <v>93</v>
      </c>
      <c r="INN11" s="7" t="s">
        <v>89</v>
      </c>
      <c r="INO11" s="8" t="s">
        <v>95</v>
      </c>
      <c r="INP11" s="6">
        <v>42796</v>
      </c>
      <c r="INQ11" s="7" t="s">
        <v>93</v>
      </c>
      <c r="INR11" s="7" t="s">
        <v>89</v>
      </c>
      <c r="INS11" s="8" t="s">
        <v>95</v>
      </c>
      <c r="INT11" s="6">
        <v>42796</v>
      </c>
      <c r="INU11" s="7" t="s">
        <v>93</v>
      </c>
      <c r="INV11" s="7" t="s">
        <v>89</v>
      </c>
      <c r="INW11" s="8" t="s">
        <v>95</v>
      </c>
      <c r="INX11" s="6">
        <v>42796</v>
      </c>
      <c r="INY11" s="7" t="s">
        <v>93</v>
      </c>
      <c r="INZ11" s="7" t="s">
        <v>89</v>
      </c>
      <c r="IOA11" s="8" t="s">
        <v>95</v>
      </c>
      <c r="IOB11" s="6">
        <v>42796</v>
      </c>
      <c r="IOC11" s="7" t="s">
        <v>93</v>
      </c>
      <c r="IOD11" s="7" t="s">
        <v>89</v>
      </c>
      <c r="IOE11" s="8" t="s">
        <v>95</v>
      </c>
      <c r="IOF11" s="6">
        <v>42796</v>
      </c>
      <c r="IOG11" s="7" t="s">
        <v>93</v>
      </c>
      <c r="IOH11" s="7" t="s">
        <v>89</v>
      </c>
      <c r="IOI11" s="8" t="s">
        <v>95</v>
      </c>
      <c r="IOJ11" s="6">
        <v>42796</v>
      </c>
      <c r="IOK11" s="7" t="s">
        <v>93</v>
      </c>
      <c r="IOL11" s="7" t="s">
        <v>89</v>
      </c>
      <c r="IOM11" s="8" t="s">
        <v>95</v>
      </c>
      <c r="ION11" s="6">
        <v>42796</v>
      </c>
      <c r="IOO11" s="7" t="s">
        <v>93</v>
      </c>
      <c r="IOP11" s="7" t="s">
        <v>89</v>
      </c>
      <c r="IOQ11" s="8" t="s">
        <v>95</v>
      </c>
      <c r="IOR11" s="6">
        <v>42796</v>
      </c>
      <c r="IOS11" s="7" t="s">
        <v>93</v>
      </c>
      <c r="IOT11" s="7" t="s">
        <v>89</v>
      </c>
      <c r="IOU11" s="8" t="s">
        <v>95</v>
      </c>
      <c r="IOV11" s="6">
        <v>42796</v>
      </c>
      <c r="IOW11" s="7" t="s">
        <v>93</v>
      </c>
      <c r="IOX11" s="7" t="s">
        <v>89</v>
      </c>
      <c r="IOY11" s="8" t="s">
        <v>95</v>
      </c>
      <c r="IOZ11" s="6">
        <v>42796</v>
      </c>
      <c r="IPA11" s="7" t="s">
        <v>93</v>
      </c>
      <c r="IPB11" s="7" t="s">
        <v>89</v>
      </c>
      <c r="IPC11" s="8" t="s">
        <v>95</v>
      </c>
      <c r="IPD11" s="6">
        <v>42796</v>
      </c>
      <c r="IPE11" s="7" t="s">
        <v>93</v>
      </c>
      <c r="IPF11" s="7" t="s">
        <v>89</v>
      </c>
      <c r="IPG11" s="8" t="s">
        <v>95</v>
      </c>
      <c r="IPH11" s="6">
        <v>42796</v>
      </c>
      <c r="IPI11" s="7" t="s">
        <v>93</v>
      </c>
      <c r="IPJ11" s="7" t="s">
        <v>89</v>
      </c>
      <c r="IPK11" s="8" t="s">
        <v>95</v>
      </c>
      <c r="IPL11" s="6">
        <v>42796</v>
      </c>
      <c r="IPM11" s="7" t="s">
        <v>93</v>
      </c>
      <c r="IPN11" s="7" t="s">
        <v>89</v>
      </c>
      <c r="IPO11" s="8" t="s">
        <v>95</v>
      </c>
      <c r="IPP11" s="6">
        <v>42796</v>
      </c>
      <c r="IPQ11" s="7" t="s">
        <v>93</v>
      </c>
      <c r="IPR11" s="7" t="s">
        <v>89</v>
      </c>
      <c r="IPS11" s="8" t="s">
        <v>95</v>
      </c>
      <c r="IPT11" s="6">
        <v>42796</v>
      </c>
      <c r="IPU11" s="7" t="s">
        <v>93</v>
      </c>
      <c r="IPV11" s="7" t="s">
        <v>89</v>
      </c>
      <c r="IPW11" s="8" t="s">
        <v>95</v>
      </c>
      <c r="IPX11" s="6">
        <v>42796</v>
      </c>
      <c r="IPY11" s="7" t="s">
        <v>93</v>
      </c>
      <c r="IPZ11" s="7" t="s">
        <v>89</v>
      </c>
      <c r="IQA11" s="8" t="s">
        <v>95</v>
      </c>
      <c r="IQB11" s="6">
        <v>42796</v>
      </c>
      <c r="IQC11" s="7" t="s">
        <v>93</v>
      </c>
      <c r="IQD11" s="7" t="s">
        <v>89</v>
      </c>
      <c r="IQE11" s="8" t="s">
        <v>95</v>
      </c>
      <c r="IQF11" s="6">
        <v>42796</v>
      </c>
      <c r="IQG11" s="7" t="s">
        <v>93</v>
      </c>
      <c r="IQH11" s="7" t="s">
        <v>89</v>
      </c>
      <c r="IQI11" s="8" t="s">
        <v>95</v>
      </c>
      <c r="IQJ11" s="6">
        <v>42796</v>
      </c>
      <c r="IQK11" s="7" t="s">
        <v>93</v>
      </c>
      <c r="IQL11" s="7" t="s">
        <v>89</v>
      </c>
      <c r="IQM11" s="8" t="s">
        <v>95</v>
      </c>
      <c r="IQN11" s="6">
        <v>42796</v>
      </c>
      <c r="IQO11" s="7" t="s">
        <v>93</v>
      </c>
      <c r="IQP11" s="7" t="s">
        <v>89</v>
      </c>
      <c r="IQQ11" s="8" t="s">
        <v>95</v>
      </c>
      <c r="IQR11" s="6">
        <v>42796</v>
      </c>
      <c r="IQS11" s="7" t="s">
        <v>93</v>
      </c>
      <c r="IQT11" s="7" t="s">
        <v>89</v>
      </c>
      <c r="IQU11" s="8" t="s">
        <v>95</v>
      </c>
      <c r="IQV11" s="6">
        <v>42796</v>
      </c>
      <c r="IQW11" s="7" t="s">
        <v>93</v>
      </c>
      <c r="IQX11" s="7" t="s">
        <v>89</v>
      </c>
      <c r="IQY11" s="8" t="s">
        <v>95</v>
      </c>
      <c r="IQZ11" s="6">
        <v>42796</v>
      </c>
      <c r="IRA11" s="7" t="s">
        <v>93</v>
      </c>
      <c r="IRB11" s="7" t="s">
        <v>89</v>
      </c>
      <c r="IRC11" s="8" t="s">
        <v>95</v>
      </c>
      <c r="IRD11" s="6">
        <v>42796</v>
      </c>
      <c r="IRE11" s="7" t="s">
        <v>93</v>
      </c>
      <c r="IRF11" s="7" t="s">
        <v>89</v>
      </c>
      <c r="IRG11" s="8" t="s">
        <v>95</v>
      </c>
      <c r="IRH11" s="6">
        <v>42796</v>
      </c>
      <c r="IRI11" s="7" t="s">
        <v>93</v>
      </c>
      <c r="IRJ11" s="7" t="s">
        <v>89</v>
      </c>
      <c r="IRK11" s="8" t="s">
        <v>95</v>
      </c>
      <c r="IRL11" s="6">
        <v>42796</v>
      </c>
      <c r="IRM11" s="7" t="s">
        <v>93</v>
      </c>
      <c r="IRN11" s="7" t="s">
        <v>89</v>
      </c>
      <c r="IRO11" s="8" t="s">
        <v>95</v>
      </c>
      <c r="IRP11" s="6">
        <v>42796</v>
      </c>
      <c r="IRQ11" s="7" t="s">
        <v>93</v>
      </c>
      <c r="IRR11" s="7" t="s">
        <v>89</v>
      </c>
      <c r="IRS11" s="8" t="s">
        <v>95</v>
      </c>
      <c r="IRT11" s="6">
        <v>42796</v>
      </c>
      <c r="IRU11" s="7" t="s">
        <v>93</v>
      </c>
      <c r="IRV11" s="7" t="s">
        <v>89</v>
      </c>
      <c r="IRW11" s="8" t="s">
        <v>95</v>
      </c>
      <c r="IRX11" s="6">
        <v>42796</v>
      </c>
      <c r="IRY11" s="7" t="s">
        <v>93</v>
      </c>
      <c r="IRZ11" s="7" t="s">
        <v>89</v>
      </c>
      <c r="ISA11" s="8" t="s">
        <v>95</v>
      </c>
      <c r="ISB11" s="6">
        <v>42796</v>
      </c>
      <c r="ISC11" s="7" t="s">
        <v>93</v>
      </c>
      <c r="ISD11" s="7" t="s">
        <v>89</v>
      </c>
      <c r="ISE11" s="8" t="s">
        <v>95</v>
      </c>
      <c r="ISF11" s="6">
        <v>42796</v>
      </c>
      <c r="ISG11" s="7" t="s">
        <v>93</v>
      </c>
      <c r="ISH11" s="7" t="s">
        <v>89</v>
      </c>
      <c r="ISI11" s="8" t="s">
        <v>95</v>
      </c>
      <c r="ISJ11" s="6">
        <v>42796</v>
      </c>
      <c r="ISK11" s="7" t="s">
        <v>93</v>
      </c>
      <c r="ISL11" s="7" t="s">
        <v>89</v>
      </c>
      <c r="ISM11" s="8" t="s">
        <v>95</v>
      </c>
      <c r="ISN11" s="6">
        <v>42796</v>
      </c>
      <c r="ISO11" s="7" t="s">
        <v>93</v>
      </c>
      <c r="ISP11" s="7" t="s">
        <v>89</v>
      </c>
      <c r="ISQ11" s="8" t="s">
        <v>95</v>
      </c>
      <c r="ISR11" s="6">
        <v>42796</v>
      </c>
      <c r="ISS11" s="7" t="s">
        <v>93</v>
      </c>
      <c r="IST11" s="7" t="s">
        <v>89</v>
      </c>
      <c r="ISU11" s="8" t="s">
        <v>95</v>
      </c>
      <c r="ISV11" s="6">
        <v>42796</v>
      </c>
      <c r="ISW11" s="7" t="s">
        <v>93</v>
      </c>
      <c r="ISX11" s="7" t="s">
        <v>89</v>
      </c>
      <c r="ISY11" s="8" t="s">
        <v>95</v>
      </c>
      <c r="ISZ11" s="6">
        <v>42796</v>
      </c>
      <c r="ITA11" s="7" t="s">
        <v>93</v>
      </c>
      <c r="ITB11" s="7" t="s">
        <v>89</v>
      </c>
      <c r="ITC11" s="8" t="s">
        <v>95</v>
      </c>
      <c r="ITD11" s="6">
        <v>42796</v>
      </c>
      <c r="ITE11" s="7" t="s">
        <v>93</v>
      </c>
      <c r="ITF11" s="7" t="s">
        <v>89</v>
      </c>
      <c r="ITG11" s="8" t="s">
        <v>95</v>
      </c>
      <c r="ITH11" s="6">
        <v>42796</v>
      </c>
      <c r="ITI11" s="7" t="s">
        <v>93</v>
      </c>
      <c r="ITJ11" s="7" t="s">
        <v>89</v>
      </c>
      <c r="ITK11" s="8" t="s">
        <v>95</v>
      </c>
      <c r="ITL11" s="6">
        <v>42796</v>
      </c>
      <c r="ITM11" s="7" t="s">
        <v>93</v>
      </c>
      <c r="ITN11" s="7" t="s">
        <v>89</v>
      </c>
      <c r="ITO11" s="8" t="s">
        <v>95</v>
      </c>
      <c r="ITP11" s="6">
        <v>42796</v>
      </c>
      <c r="ITQ11" s="7" t="s">
        <v>93</v>
      </c>
      <c r="ITR11" s="7" t="s">
        <v>89</v>
      </c>
      <c r="ITS11" s="8" t="s">
        <v>95</v>
      </c>
      <c r="ITT11" s="6">
        <v>42796</v>
      </c>
      <c r="ITU11" s="7" t="s">
        <v>93</v>
      </c>
      <c r="ITV11" s="7" t="s">
        <v>89</v>
      </c>
      <c r="ITW11" s="8" t="s">
        <v>95</v>
      </c>
      <c r="ITX11" s="6">
        <v>42796</v>
      </c>
      <c r="ITY11" s="7" t="s">
        <v>93</v>
      </c>
      <c r="ITZ11" s="7" t="s">
        <v>89</v>
      </c>
      <c r="IUA11" s="8" t="s">
        <v>95</v>
      </c>
      <c r="IUB11" s="6">
        <v>42796</v>
      </c>
      <c r="IUC11" s="7" t="s">
        <v>93</v>
      </c>
      <c r="IUD11" s="7" t="s">
        <v>89</v>
      </c>
      <c r="IUE11" s="8" t="s">
        <v>95</v>
      </c>
      <c r="IUF11" s="6">
        <v>42796</v>
      </c>
      <c r="IUG11" s="7" t="s">
        <v>93</v>
      </c>
      <c r="IUH11" s="7" t="s">
        <v>89</v>
      </c>
      <c r="IUI11" s="8" t="s">
        <v>95</v>
      </c>
      <c r="IUJ11" s="6">
        <v>42796</v>
      </c>
      <c r="IUK11" s="7" t="s">
        <v>93</v>
      </c>
      <c r="IUL11" s="7" t="s">
        <v>89</v>
      </c>
      <c r="IUM11" s="8" t="s">
        <v>95</v>
      </c>
      <c r="IUN11" s="6">
        <v>42796</v>
      </c>
      <c r="IUO11" s="7" t="s">
        <v>93</v>
      </c>
      <c r="IUP11" s="7" t="s">
        <v>89</v>
      </c>
      <c r="IUQ11" s="8" t="s">
        <v>95</v>
      </c>
      <c r="IUR11" s="6">
        <v>42796</v>
      </c>
      <c r="IUS11" s="7" t="s">
        <v>93</v>
      </c>
      <c r="IUT11" s="7" t="s">
        <v>89</v>
      </c>
      <c r="IUU11" s="8" t="s">
        <v>95</v>
      </c>
      <c r="IUV11" s="6">
        <v>42796</v>
      </c>
      <c r="IUW11" s="7" t="s">
        <v>93</v>
      </c>
      <c r="IUX11" s="7" t="s">
        <v>89</v>
      </c>
      <c r="IUY11" s="8" t="s">
        <v>95</v>
      </c>
      <c r="IUZ11" s="6">
        <v>42796</v>
      </c>
      <c r="IVA11" s="7" t="s">
        <v>93</v>
      </c>
      <c r="IVB11" s="7" t="s">
        <v>89</v>
      </c>
      <c r="IVC11" s="8" t="s">
        <v>95</v>
      </c>
      <c r="IVD11" s="6">
        <v>42796</v>
      </c>
      <c r="IVE11" s="7" t="s">
        <v>93</v>
      </c>
      <c r="IVF11" s="7" t="s">
        <v>89</v>
      </c>
      <c r="IVG11" s="8" t="s">
        <v>95</v>
      </c>
      <c r="IVH11" s="6">
        <v>42796</v>
      </c>
      <c r="IVI11" s="7" t="s">
        <v>93</v>
      </c>
      <c r="IVJ11" s="7" t="s">
        <v>89</v>
      </c>
      <c r="IVK11" s="8" t="s">
        <v>95</v>
      </c>
      <c r="IVL11" s="6">
        <v>42796</v>
      </c>
      <c r="IVM11" s="7" t="s">
        <v>93</v>
      </c>
      <c r="IVN11" s="7" t="s">
        <v>89</v>
      </c>
      <c r="IVO11" s="8" t="s">
        <v>95</v>
      </c>
      <c r="IVP11" s="6">
        <v>42796</v>
      </c>
      <c r="IVQ11" s="7" t="s">
        <v>93</v>
      </c>
      <c r="IVR11" s="7" t="s">
        <v>89</v>
      </c>
      <c r="IVS11" s="8" t="s">
        <v>95</v>
      </c>
      <c r="IVT11" s="6">
        <v>42796</v>
      </c>
      <c r="IVU11" s="7" t="s">
        <v>93</v>
      </c>
      <c r="IVV11" s="7" t="s">
        <v>89</v>
      </c>
      <c r="IVW11" s="8" t="s">
        <v>95</v>
      </c>
      <c r="IVX11" s="6">
        <v>42796</v>
      </c>
      <c r="IVY11" s="7" t="s">
        <v>93</v>
      </c>
      <c r="IVZ11" s="7" t="s">
        <v>89</v>
      </c>
      <c r="IWA11" s="8" t="s">
        <v>95</v>
      </c>
      <c r="IWB11" s="6">
        <v>42796</v>
      </c>
      <c r="IWC11" s="7" t="s">
        <v>93</v>
      </c>
      <c r="IWD11" s="7" t="s">
        <v>89</v>
      </c>
      <c r="IWE11" s="8" t="s">
        <v>95</v>
      </c>
      <c r="IWF11" s="6">
        <v>42796</v>
      </c>
      <c r="IWG11" s="7" t="s">
        <v>93</v>
      </c>
      <c r="IWH11" s="7" t="s">
        <v>89</v>
      </c>
      <c r="IWI11" s="8" t="s">
        <v>95</v>
      </c>
      <c r="IWJ11" s="6">
        <v>42796</v>
      </c>
      <c r="IWK11" s="7" t="s">
        <v>93</v>
      </c>
      <c r="IWL11" s="7" t="s">
        <v>89</v>
      </c>
      <c r="IWM11" s="8" t="s">
        <v>95</v>
      </c>
      <c r="IWN11" s="6">
        <v>42796</v>
      </c>
      <c r="IWO11" s="7" t="s">
        <v>93</v>
      </c>
      <c r="IWP11" s="7" t="s">
        <v>89</v>
      </c>
      <c r="IWQ11" s="8" t="s">
        <v>95</v>
      </c>
      <c r="IWR11" s="6">
        <v>42796</v>
      </c>
      <c r="IWS11" s="7" t="s">
        <v>93</v>
      </c>
      <c r="IWT11" s="7" t="s">
        <v>89</v>
      </c>
      <c r="IWU11" s="8" t="s">
        <v>95</v>
      </c>
      <c r="IWV11" s="6">
        <v>42796</v>
      </c>
      <c r="IWW11" s="7" t="s">
        <v>93</v>
      </c>
      <c r="IWX11" s="7" t="s">
        <v>89</v>
      </c>
      <c r="IWY11" s="8" t="s">
        <v>95</v>
      </c>
      <c r="IWZ11" s="6">
        <v>42796</v>
      </c>
      <c r="IXA11" s="7" t="s">
        <v>93</v>
      </c>
      <c r="IXB11" s="7" t="s">
        <v>89</v>
      </c>
      <c r="IXC11" s="8" t="s">
        <v>95</v>
      </c>
      <c r="IXD11" s="6">
        <v>42796</v>
      </c>
      <c r="IXE11" s="7" t="s">
        <v>93</v>
      </c>
      <c r="IXF11" s="7" t="s">
        <v>89</v>
      </c>
      <c r="IXG11" s="8" t="s">
        <v>95</v>
      </c>
      <c r="IXH11" s="6">
        <v>42796</v>
      </c>
      <c r="IXI11" s="7" t="s">
        <v>93</v>
      </c>
      <c r="IXJ11" s="7" t="s">
        <v>89</v>
      </c>
      <c r="IXK11" s="8" t="s">
        <v>95</v>
      </c>
      <c r="IXL11" s="6">
        <v>42796</v>
      </c>
      <c r="IXM11" s="7" t="s">
        <v>93</v>
      </c>
      <c r="IXN11" s="7" t="s">
        <v>89</v>
      </c>
      <c r="IXO11" s="8" t="s">
        <v>95</v>
      </c>
      <c r="IXP11" s="6">
        <v>42796</v>
      </c>
      <c r="IXQ11" s="7" t="s">
        <v>93</v>
      </c>
      <c r="IXR11" s="7" t="s">
        <v>89</v>
      </c>
      <c r="IXS11" s="8" t="s">
        <v>95</v>
      </c>
      <c r="IXT11" s="6">
        <v>42796</v>
      </c>
      <c r="IXU11" s="7" t="s">
        <v>93</v>
      </c>
      <c r="IXV11" s="7" t="s">
        <v>89</v>
      </c>
      <c r="IXW11" s="8" t="s">
        <v>95</v>
      </c>
      <c r="IXX11" s="6">
        <v>42796</v>
      </c>
      <c r="IXY11" s="7" t="s">
        <v>93</v>
      </c>
      <c r="IXZ11" s="7" t="s">
        <v>89</v>
      </c>
      <c r="IYA11" s="8" t="s">
        <v>95</v>
      </c>
      <c r="IYB11" s="6">
        <v>42796</v>
      </c>
      <c r="IYC11" s="7" t="s">
        <v>93</v>
      </c>
      <c r="IYD11" s="7" t="s">
        <v>89</v>
      </c>
      <c r="IYE11" s="8" t="s">
        <v>95</v>
      </c>
      <c r="IYF11" s="6">
        <v>42796</v>
      </c>
      <c r="IYG11" s="7" t="s">
        <v>93</v>
      </c>
      <c r="IYH11" s="7" t="s">
        <v>89</v>
      </c>
      <c r="IYI11" s="8" t="s">
        <v>95</v>
      </c>
      <c r="IYJ11" s="6">
        <v>42796</v>
      </c>
      <c r="IYK11" s="7" t="s">
        <v>93</v>
      </c>
      <c r="IYL11" s="7" t="s">
        <v>89</v>
      </c>
      <c r="IYM11" s="8" t="s">
        <v>95</v>
      </c>
      <c r="IYN11" s="6">
        <v>42796</v>
      </c>
      <c r="IYO11" s="7" t="s">
        <v>93</v>
      </c>
      <c r="IYP11" s="7" t="s">
        <v>89</v>
      </c>
      <c r="IYQ11" s="8" t="s">
        <v>95</v>
      </c>
      <c r="IYR11" s="6">
        <v>42796</v>
      </c>
      <c r="IYS11" s="7" t="s">
        <v>93</v>
      </c>
      <c r="IYT11" s="7" t="s">
        <v>89</v>
      </c>
      <c r="IYU11" s="8" t="s">
        <v>95</v>
      </c>
      <c r="IYV11" s="6">
        <v>42796</v>
      </c>
      <c r="IYW11" s="7" t="s">
        <v>93</v>
      </c>
      <c r="IYX11" s="7" t="s">
        <v>89</v>
      </c>
      <c r="IYY11" s="8" t="s">
        <v>95</v>
      </c>
      <c r="IYZ11" s="6">
        <v>42796</v>
      </c>
      <c r="IZA11" s="7" t="s">
        <v>93</v>
      </c>
      <c r="IZB11" s="7" t="s">
        <v>89</v>
      </c>
      <c r="IZC11" s="8" t="s">
        <v>95</v>
      </c>
      <c r="IZD11" s="6">
        <v>42796</v>
      </c>
      <c r="IZE11" s="7" t="s">
        <v>93</v>
      </c>
      <c r="IZF11" s="7" t="s">
        <v>89</v>
      </c>
      <c r="IZG11" s="8" t="s">
        <v>95</v>
      </c>
      <c r="IZH11" s="6">
        <v>42796</v>
      </c>
      <c r="IZI11" s="7" t="s">
        <v>93</v>
      </c>
      <c r="IZJ11" s="7" t="s">
        <v>89</v>
      </c>
      <c r="IZK11" s="8" t="s">
        <v>95</v>
      </c>
      <c r="IZL11" s="6">
        <v>42796</v>
      </c>
      <c r="IZM11" s="7" t="s">
        <v>93</v>
      </c>
      <c r="IZN11" s="7" t="s">
        <v>89</v>
      </c>
      <c r="IZO11" s="8" t="s">
        <v>95</v>
      </c>
      <c r="IZP11" s="6">
        <v>42796</v>
      </c>
      <c r="IZQ11" s="7" t="s">
        <v>93</v>
      </c>
      <c r="IZR11" s="7" t="s">
        <v>89</v>
      </c>
      <c r="IZS11" s="8" t="s">
        <v>95</v>
      </c>
      <c r="IZT11" s="6">
        <v>42796</v>
      </c>
      <c r="IZU11" s="7" t="s">
        <v>93</v>
      </c>
      <c r="IZV11" s="7" t="s">
        <v>89</v>
      </c>
      <c r="IZW11" s="8" t="s">
        <v>95</v>
      </c>
      <c r="IZX11" s="6">
        <v>42796</v>
      </c>
      <c r="IZY11" s="7" t="s">
        <v>93</v>
      </c>
      <c r="IZZ11" s="7" t="s">
        <v>89</v>
      </c>
      <c r="JAA11" s="8" t="s">
        <v>95</v>
      </c>
      <c r="JAB11" s="6">
        <v>42796</v>
      </c>
      <c r="JAC11" s="7" t="s">
        <v>93</v>
      </c>
      <c r="JAD11" s="7" t="s">
        <v>89</v>
      </c>
      <c r="JAE11" s="8" t="s">
        <v>95</v>
      </c>
      <c r="JAF11" s="6">
        <v>42796</v>
      </c>
      <c r="JAG11" s="7" t="s">
        <v>93</v>
      </c>
      <c r="JAH11" s="7" t="s">
        <v>89</v>
      </c>
      <c r="JAI11" s="8" t="s">
        <v>95</v>
      </c>
      <c r="JAJ11" s="6">
        <v>42796</v>
      </c>
      <c r="JAK11" s="7" t="s">
        <v>93</v>
      </c>
      <c r="JAL11" s="7" t="s">
        <v>89</v>
      </c>
      <c r="JAM11" s="8" t="s">
        <v>95</v>
      </c>
      <c r="JAN11" s="6">
        <v>42796</v>
      </c>
      <c r="JAO11" s="7" t="s">
        <v>93</v>
      </c>
      <c r="JAP11" s="7" t="s">
        <v>89</v>
      </c>
      <c r="JAQ11" s="8" t="s">
        <v>95</v>
      </c>
      <c r="JAR11" s="6">
        <v>42796</v>
      </c>
      <c r="JAS11" s="7" t="s">
        <v>93</v>
      </c>
      <c r="JAT11" s="7" t="s">
        <v>89</v>
      </c>
      <c r="JAU11" s="8" t="s">
        <v>95</v>
      </c>
      <c r="JAV11" s="6">
        <v>42796</v>
      </c>
      <c r="JAW11" s="7" t="s">
        <v>93</v>
      </c>
      <c r="JAX11" s="7" t="s">
        <v>89</v>
      </c>
      <c r="JAY11" s="8" t="s">
        <v>95</v>
      </c>
      <c r="JAZ11" s="6">
        <v>42796</v>
      </c>
      <c r="JBA11" s="7" t="s">
        <v>93</v>
      </c>
      <c r="JBB11" s="7" t="s">
        <v>89</v>
      </c>
      <c r="JBC11" s="8" t="s">
        <v>95</v>
      </c>
      <c r="JBD11" s="6">
        <v>42796</v>
      </c>
      <c r="JBE11" s="7" t="s">
        <v>93</v>
      </c>
      <c r="JBF11" s="7" t="s">
        <v>89</v>
      </c>
      <c r="JBG11" s="8" t="s">
        <v>95</v>
      </c>
      <c r="JBH11" s="6">
        <v>42796</v>
      </c>
      <c r="JBI11" s="7" t="s">
        <v>93</v>
      </c>
      <c r="JBJ11" s="7" t="s">
        <v>89</v>
      </c>
      <c r="JBK11" s="8" t="s">
        <v>95</v>
      </c>
      <c r="JBL11" s="6">
        <v>42796</v>
      </c>
      <c r="JBM11" s="7" t="s">
        <v>93</v>
      </c>
      <c r="JBN11" s="7" t="s">
        <v>89</v>
      </c>
      <c r="JBO11" s="8" t="s">
        <v>95</v>
      </c>
      <c r="JBP11" s="6">
        <v>42796</v>
      </c>
      <c r="JBQ11" s="7" t="s">
        <v>93</v>
      </c>
      <c r="JBR11" s="7" t="s">
        <v>89</v>
      </c>
      <c r="JBS11" s="8" t="s">
        <v>95</v>
      </c>
      <c r="JBT11" s="6">
        <v>42796</v>
      </c>
      <c r="JBU11" s="7" t="s">
        <v>93</v>
      </c>
      <c r="JBV11" s="7" t="s">
        <v>89</v>
      </c>
      <c r="JBW11" s="8" t="s">
        <v>95</v>
      </c>
      <c r="JBX11" s="6">
        <v>42796</v>
      </c>
      <c r="JBY11" s="7" t="s">
        <v>93</v>
      </c>
      <c r="JBZ11" s="7" t="s">
        <v>89</v>
      </c>
      <c r="JCA11" s="8" t="s">
        <v>95</v>
      </c>
      <c r="JCB11" s="6">
        <v>42796</v>
      </c>
      <c r="JCC11" s="7" t="s">
        <v>93</v>
      </c>
      <c r="JCD11" s="7" t="s">
        <v>89</v>
      </c>
      <c r="JCE11" s="8" t="s">
        <v>95</v>
      </c>
      <c r="JCF11" s="6">
        <v>42796</v>
      </c>
      <c r="JCG11" s="7" t="s">
        <v>93</v>
      </c>
      <c r="JCH11" s="7" t="s">
        <v>89</v>
      </c>
      <c r="JCI11" s="8" t="s">
        <v>95</v>
      </c>
      <c r="JCJ11" s="6">
        <v>42796</v>
      </c>
      <c r="JCK11" s="7" t="s">
        <v>93</v>
      </c>
      <c r="JCL11" s="7" t="s">
        <v>89</v>
      </c>
      <c r="JCM11" s="8" t="s">
        <v>95</v>
      </c>
      <c r="JCN11" s="6">
        <v>42796</v>
      </c>
      <c r="JCO11" s="7" t="s">
        <v>93</v>
      </c>
      <c r="JCP11" s="7" t="s">
        <v>89</v>
      </c>
      <c r="JCQ11" s="8" t="s">
        <v>95</v>
      </c>
      <c r="JCR11" s="6">
        <v>42796</v>
      </c>
      <c r="JCS11" s="7" t="s">
        <v>93</v>
      </c>
      <c r="JCT11" s="7" t="s">
        <v>89</v>
      </c>
      <c r="JCU11" s="8" t="s">
        <v>95</v>
      </c>
      <c r="JCV11" s="6">
        <v>42796</v>
      </c>
      <c r="JCW11" s="7" t="s">
        <v>93</v>
      </c>
      <c r="JCX11" s="7" t="s">
        <v>89</v>
      </c>
      <c r="JCY11" s="8" t="s">
        <v>95</v>
      </c>
      <c r="JCZ11" s="6">
        <v>42796</v>
      </c>
      <c r="JDA11" s="7" t="s">
        <v>93</v>
      </c>
      <c r="JDB11" s="7" t="s">
        <v>89</v>
      </c>
      <c r="JDC11" s="8" t="s">
        <v>95</v>
      </c>
      <c r="JDD11" s="6">
        <v>42796</v>
      </c>
      <c r="JDE11" s="7" t="s">
        <v>93</v>
      </c>
      <c r="JDF11" s="7" t="s">
        <v>89</v>
      </c>
      <c r="JDG11" s="8" t="s">
        <v>95</v>
      </c>
      <c r="JDH11" s="6">
        <v>42796</v>
      </c>
      <c r="JDI11" s="7" t="s">
        <v>93</v>
      </c>
      <c r="JDJ11" s="7" t="s">
        <v>89</v>
      </c>
      <c r="JDK11" s="8" t="s">
        <v>95</v>
      </c>
      <c r="JDL11" s="6">
        <v>42796</v>
      </c>
      <c r="JDM11" s="7" t="s">
        <v>93</v>
      </c>
      <c r="JDN11" s="7" t="s">
        <v>89</v>
      </c>
      <c r="JDO11" s="8" t="s">
        <v>95</v>
      </c>
      <c r="JDP11" s="6">
        <v>42796</v>
      </c>
      <c r="JDQ11" s="7" t="s">
        <v>93</v>
      </c>
      <c r="JDR11" s="7" t="s">
        <v>89</v>
      </c>
      <c r="JDS11" s="8" t="s">
        <v>95</v>
      </c>
      <c r="JDT11" s="6">
        <v>42796</v>
      </c>
      <c r="JDU11" s="7" t="s">
        <v>93</v>
      </c>
      <c r="JDV11" s="7" t="s">
        <v>89</v>
      </c>
      <c r="JDW11" s="8" t="s">
        <v>95</v>
      </c>
      <c r="JDX11" s="6">
        <v>42796</v>
      </c>
      <c r="JDY11" s="7" t="s">
        <v>93</v>
      </c>
      <c r="JDZ11" s="7" t="s">
        <v>89</v>
      </c>
      <c r="JEA11" s="8" t="s">
        <v>95</v>
      </c>
      <c r="JEB11" s="6">
        <v>42796</v>
      </c>
      <c r="JEC11" s="7" t="s">
        <v>93</v>
      </c>
      <c r="JED11" s="7" t="s">
        <v>89</v>
      </c>
      <c r="JEE11" s="8" t="s">
        <v>95</v>
      </c>
      <c r="JEF11" s="6">
        <v>42796</v>
      </c>
      <c r="JEG11" s="7" t="s">
        <v>93</v>
      </c>
      <c r="JEH11" s="7" t="s">
        <v>89</v>
      </c>
      <c r="JEI11" s="8" t="s">
        <v>95</v>
      </c>
      <c r="JEJ11" s="6">
        <v>42796</v>
      </c>
      <c r="JEK11" s="7" t="s">
        <v>93</v>
      </c>
      <c r="JEL11" s="7" t="s">
        <v>89</v>
      </c>
      <c r="JEM11" s="8" t="s">
        <v>95</v>
      </c>
      <c r="JEN11" s="6">
        <v>42796</v>
      </c>
      <c r="JEO11" s="7" t="s">
        <v>93</v>
      </c>
      <c r="JEP11" s="7" t="s">
        <v>89</v>
      </c>
      <c r="JEQ11" s="8" t="s">
        <v>95</v>
      </c>
      <c r="JER11" s="6">
        <v>42796</v>
      </c>
      <c r="JES11" s="7" t="s">
        <v>93</v>
      </c>
      <c r="JET11" s="7" t="s">
        <v>89</v>
      </c>
      <c r="JEU11" s="8" t="s">
        <v>95</v>
      </c>
      <c r="JEV11" s="6">
        <v>42796</v>
      </c>
      <c r="JEW11" s="7" t="s">
        <v>93</v>
      </c>
      <c r="JEX11" s="7" t="s">
        <v>89</v>
      </c>
      <c r="JEY11" s="8" t="s">
        <v>95</v>
      </c>
      <c r="JEZ11" s="6">
        <v>42796</v>
      </c>
      <c r="JFA11" s="7" t="s">
        <v>93</v>
      </c>
      <c r="JFB11" s="7" t="s">
        <v>89</v>
      </c>
      <c r="JFC11" s="8" t="s">
        <v>95</v>
      </c>
      <c r="JFD11" s="6">
        <v>42796</v>
      </c>
      <c r="JFE11" s="7" t="s">
        <v>93</v>
      </c>
      <c r="JFF11" s="7" t="s">
        <v>89</v>
      </c>
      <c r="JFG11" s="8" t="s">
        <v>95</v>
      </c>
      <c r="JFH11" s="6">
        <v>42796</v>
      </c>
      <c r="JFI11" s="7" t="s">
        <v>93</v>
      </c>
      <c r="JFJ11" s="7" t="s">
        <v>89</v>
      </c>
      <c r="JFK11" s="8" t="s">
        <v>95</v>
      </c>
      <c r="JFL11" s="6">
        <v>42796</v>
      </c>
      <c r="JFM11" s="7" t="s">
        <v>93</v>
      </c>
      <c r="JFN11" s="7" t="s">
        <v>89</v>
      </c>
      <c r="JFO11" s="8" t="s">
        <v>95</v>
      </c>
      <c r="JFP11" s="6">
        <v>42796</v>
      </c>
      <c r="JFQ11" s="7" t="s">
        <v>93</v>
      </c>
      <c r="JFR11" s="7" t="s">
        <v>89</v>
      </c>
      <c r="JFS11" s="8" t="s">
        <v>95</v>
      </c>
      <c r="JFT11" s="6">
        <v>42796</v>
      </c>
      <c r="JFU11" s="7" t="s">
        <v>93</v>
      </c>
      <c r="JFV11" s="7" t="s">
        <v>89</v>
      </c>
      <c r="JFW11" s="8" t="s">
        <v>95</v>
      </c>
      <c r="JFX11" s="6">
        <v>42796</v>
      </c>
      <c r="JFY11" s="7" t="s">
        <v>93</v>
      </c>
      <c r="JFZ11" s="7" t="s">
        <v>89</v>
      </c>
      <c r="JGA11" s="8" t="s">
        <v>95</v>
      </c>
      <c r="JGB11" s="6">
        <v>42796</v>
      </c>
      <c r="JGC11" s="7" t="s">
        <v>93</v>
      </c>
      <c r="JGD11" s="7" t="s">
        <v>89</v>
      </c>
      <c r="JGE11" s="8" t="s">
        <v>95</v>
      </c>
      <c r="JGF11" s="6">
        <v>42796</v>
      </c>
      <c r="JGG11" s="7" t="s">
        <v>93</v>
      </c>
      <c r="JGH11" s="7" t="s">
        <v>89</v>
      </c>
      <c r="JGI11" s="8" t="s">
        <v>95</v>
      </c>
      <c r="JGJ11" s="6">
        <v>42796</v>
      </c>
      <c r="JGK11" s="7" t="s">
        <v>93</v>
      </c>
      <c r="JGL11" s="7" t="s">
        <v>89</v>
      </c>
      <c r="JGM11" s="8" t="s">
        <v>95</v>
      </c>
      <c r="JGN11" s="6">
        <v>42796</v>
      </c>
      <c r="JGO11" s="7" t="s">
        <v>93</v>
      </c>
      <c r="JGP11" s="7" t="s">
        <v>89</v>
      </c>
      <c r="JGQ11" s="8" t="s">
        <v>95</v>
      </c>
      <c r="JGR11" s="6">
        <v>42796</v>
      </c>
      <c r="JGS11" s="7" t="s">
        <v>93</v>
      </c>
      <c r="JGT11" s="7" t="s">
        <v>89</v>
      </c>
      <c r="JGU11" s="8" t="s">
        <v>95</v>
      </c>
      <c r="JGV11" s="6">
        <v>42796</v>
      </c>
      <c r="JGW11" s="7" t="s">
        <v>93</v>
      </c>
      <c r="JGX11" s="7" t="s">
        <v>89</v>
      </c>
      <c r="JGY11" s="8" t="s">
        <v>95</v>
      </c>
      <c r="JGZ11" s="6">
        <v>42796</v>
      </c>
      <c r="JHA11" s="7" t="s">
        <v>93</v>
      </c>
      <c r="JHB11" s="7" t="s">
        <v>89</v>
      </c>
      <c r="JHC11" s="8" t="s">
        <v>95</v>
      </c>
      <c r="JHD11" s="6">
        <v>42796</v>
      </c>
      <c r="JHE11" s="7" t="s">
        <v>93</v>
      </c>
      <c r="JHF11" s="7" t="s">
        <v>89</v>
      </c>
      <c r="JHG11" s="8" t="s">
        <v>95</v>
      </c>
      <c r="JHH11" s="6">
        <v>42796</v>
      </c>
      <c r="JHI11" s="7" t="s">
        <v>93</v>
      </c>
      <c r="JHJ11" s="7" t="s">
        <v>89</v>
      </c>
      <c r="JHK11" s="8" t="s">
        <v>95</v>
      </c>
      <c r="JHL11" s="6">
        <v>42796</v>
      </c>
      <c r="JHM11" s="7" t="s">
        <v>93</v>
      </c>
      <c r="JHN11" s="7" t="s">
        <v>89</v>
      </c>
      <c r="JHO11" s="8" t="s">
        <v>95</v>
      </c>
      <c r="JHP11" s="6">
        <v>42796</v>
      </c>
      <c r="JHQ11" s="7" t="s">
        <v>93</v>
      </c>
      <c r="JHR11" s="7" t="s">
        <v>89</v>
      </c>
      <c r="JHS11" s="8" t="s">
        <v>95</v>
      </c>
      <c r="JHT11" s="6">
        <v>42796</v>
      </c>
      <c r="JHU11" s="7" t="s">
        <v>93</v>
      </c>
      <c r="JHV11" s="7" t="s">
        <v>89</v>
      </c>
      <c r="JHW11" s="8" t="s">
        <v>95</v>
      </c>
      <c r="JHX11" s="6">
        <v>42796</v>
      </c>
      <c r="JHY11" s="7" t="s">
        <v>93</v>
      </c>
      <c r="JHZ11" s="7" t="s">
        <v>89</v>
      </c>
      <c r="JIA11" s="8" t="s">
        <v>95</v>
      </c>
      <c r="JIB11" s="6">
        <v>42796</v>
      </c>
      <c r="JIC11" s="7" t="s">
        <v>93</v>
      </c>
      <c r="JID11" s="7" t="s">
        <v>89</v>
      </c>
      <c r="JIE11" s="8" t="s">
        <v>95</v>
      </c>
      <c r="JIF11" s="6">
        <v>42796</v>
      </c>
      <c r="JIG11" s="7" t="s">
        <v>93</v>
      </c>
      <c r="JIH11" s="7" t="s">
        <v>89</v>
      </c>
      <c r="JII11" s="8" t="s">
        <v>95</v>
      </c>
      <c r="JIJ11" s="6">
        <v>42796</v>
      </c>
      <c r="JIK11" s="7" t="s">
        <v>93</v>
      </c>
      <c r="JIL11" s="7" t="s">
        <v>89</v>
      </c>
      <c r="JIM11" s="8" t="s">
        <v>95</v>
      </c>
      <c r="JIN11" s="6">
        <v>42796</v>
      </c>
      <c r="JIO11" s="7" t="s">
        <v>93</v>
      </c>
      <c r="JIP11" s="7" t="s">
        <v>89</v>
      </c>
      <c r="JIQ11" s="8" t="s">
        <v>95</v>
      </c>
      <c r="JIR11" s="6">
        <v>42796</v>
      </c>
      <c r="JIS11" s="7" t="s">
        <v>93</v>
      </c>
      <c r="JIT11" s="7" t="s">
        <v>89</v>
      </c>
      <c r="JIU11" s="8" t="s">
        <v>95</v>
      </c>
      <c r="JIV11" s="6">
        <v>42796</v>
      </c>
      <c r="JIW11" s="7" t="s">
        <v>93</v>
      </c>
      <c r="JIX11" s="7" t="s">
        <v>89</v>
      </c>
      <c r="JIY11" s="8" t="s">
        <v>95</v>
      </c>
      <c r="JIZ11" s="6">
        <v>42796</v>
      </c>
      <c r="JJA11" s="7" t="s">
        <v>93</v>
      </c>
      <c r="JJB11" s="7" t="s">
        <v>89</v>
      </c>
      <c r="JJC11" s="8" t="s">
        <v>95</v>
      </c>
      <c r="JJD11" s="6">
        <v>42796</v>
      </c>
      <c r="JJE11" s="7" t="s">
        <v>93</v>
      </c>
      <c r="JJF11" s="7" t="s">
        <v>89</v>
      </c>
      <c r="JJG11" s="8" t="s">
        <v>95</v>
      </c>
      <c r="JJH11" s="6">
        <v>42796</v>
      </c>
      <c r="JJI11" s="7" t="s">
        <v>93</v>
      </c>
      <c r="JJJ11" s="7" t="s">
        <v>89</v>
      </c>
      <c r="JJK11" s="8" t="s">
        <v>95</v>
      </c>
      <c r="JJL11" s="6">
        <v>42796</v>
      </c>
      <c r="JJM11" s="7" t="s">
        <v>93</v>
      </c>
      <c r="JJN11" s="7" t="s">
        <v>89</v>
      </c>
      <c r="JJO11" s="8" t="s">
        <v>95</v>
      </c>
      <c r="JJP11" s="6">
        <v>42796</v>
      </c>
      <c r="JJQ11" s="7" t="s">
        <v>93</v>
      </c>
      <c r="JJR11" s="7" t="s">
        <v>89</v>
      </c>
      <c r="JJS11" s="8" t="s">
        <v>95</v>
      </c>
      <c r="JJT11" s="6">
        <v>42796</v>
      </c>
      <c r="JJU11" s="7" t="s">
        <v>93</v>
      </c>
      <c r="JJV11" s="7" t="s">
        <v>89</v>
      </c>
      <c r="JJW11" s="8" t="s">
        <v>95</v>
      </c>
      <c r="JJX11" s="6">
        <v>42796</v>
      </c>
      <c r="JJY11" s="7" t="s">
        <v>93</v>
      </c>
      <c r="JJZ11" s="7" t="s">
        <v>89</v>
      </c>
      <c r="JKA11" s="8" t="s">
        <v>95</v>
      </c>
      <c r="JKB11" s="6">
        <v>42796</v>
      </c>
      <c r="JKC11" s="7" t="s">
        <v>93</v>
      </c>
      <c r="JKD11" s="7" t="s">
        <v>89</v>
      </c>
      <c r="JKE11" s="8" t="s">
        <v>95</v>
      </c>
      <c r="JKF11" s="6">
        <v>42796</v>
      </c>
      <c r="JKG11" s="7" t="s">
        <v>93</v>
      </c>
      <c r="JKH11" s="7" t="s">
        <v>89</v>
      </c>
      <c r="JKI11" s="8" t="s">
        <v>95</v>
      </c>
      <c r="JKJ11" s="6">
        <v>42796</v>
      </c>
      <c r="JKK11" s="7" t="s">
        <v>93</v>
      </c>
      <c r="JKL11" s="7" t="s">
        <v>89</v>
      </c>
      <c r="JKM11" s="8" t="s">
        <v>95</v>
      </c>
      <c r="JKN11" s="6">
        <v>42796</v>
      </c>
      <c r="JKO11" s="7" t="s">
        <v>93</v>
      </c>
      <c r="JKP11" s="7" t="s">
        <v>89</v>
      </c>
      <c r="JKQ11" s="8" t="s">
        <v>95</v>
      </c>
      <c r="JKR11" s="6">
        <v>42796</v>
      </c>
      <c r="JKS11" s="7" t="s">
        <v>93</v>
      </c>
      <c r="JKT11" s="7" t="s">
        <v>89</v>
      </c>
      <c r="JKU11" s="8" t="s">
        <v>95</v>
      </c>
      <c r="JKV11" s="6">
        <v>42796</v>
      </c>
      <c r="JKW11" s="7" t="s">
        <v>93</v>
      </c>
      <c r="JKX11" s="7" t="s">
        <v>89</v>
      </c>
      <c r="JKY11" s="8" t="s">
        <v>95</v>
      </c>
      <c r="JKZ11" s="6">
        <v>42796</v>
      </c>
      <c r="JLA11" s="7" t="s">
        <v>93</v>
      </c>
      <c r="JLB11" s="7" t="s">
        <v>89</v>
      </c>
      <c r="JLC11" s="8" t="s">
        <v>95</v>
      </c>
      <c r="JLD11" s="6">
        <v>42796</v>
      </c>
      <c r="JLE11" s="7" t="s">
        <v>93</v>
      </c>
      <c r="JLF11" s="7" t="s">
        <v>89</v>
      </c>
      <c r="JLG11" s="8" t="s">
        <v>95</v>
      </c>
      <c r="JLH11" s="6">
        <v>42796</v>
      </c>
      <c r="JLI11" s="7" t="s">
        <v>93</v>
      </c>
      <c r="JLJ11" s="7" t="s">
        <v>89</v>
      </c>
      <c r="JLK11" s="8" t="s">
        <v>95</v>
      </c>
      <c r="JLL11" s="6">
        <v>42796</v>
      </c>
      <c r="JLM11" s="7" t="s">
        <v>93</v>
      </c>
      <c r="JLN11" s="7" t="s">
        <v>89</v>
      </c>
      <c r="JLO11" s="8" t="s">
        <v>95</v>
      </c>
      <c r="JLP11" s="6">
        <v>42796</v>
      </c>
      <c r="JLQ11" s="7" t="s">
        <v>93</v>
      </c>
      <c r="JLR11" s="7" t="s">
        <v>89</v>
      </c>
      <c r="JLS11" s="8" t="s">
        <v>95</v>
      </c>
      <c r="JLT11" s="6">
        <v>42796</v>
      </c>
      <c r="JLU11" s="7" t="s">
        <v>93</v>
      </c>
      <c r="JLV11" s="7" t="s">
        <v>89</v>
      </c>
      <c r="JLW11" s="8" t="s">
        <v>95</v>
      </c>
      <c r="JLX11" s="6">
        <v>42796</v>
      </c>
      <c r="JLY11" s="7" t="s">
        <v>93</v>
      </c>
      <c r="JLZ11" s="7" t="s">
        <v>89</v>
      </c>
      <c r="JMA11" s="8" t="s">
        <v>95</v>
      </c>
      <c r="JMB11" s="6">
        <v>42796</v>
      </c>
      <c r="JMC11" s="7" t="s">
        <v>93</v>
      </c>
      <c r="JMD11" s="7" t="s">
        <v>89</v>
      </c>
      <c r="JME11" s="8" t="s">
        <v>95</v>
      </c>
      <c r="JMF11" s="6">
        <v>42796</v>
      </c>
      <c r="JMG11" s="7" t="s">
        <v>93</v>
      </c>
      <c r="JMH11" s="7" t="s">
        <v>89</v>
      </c>
      <c r="JMI11" s="8" t="s">
        <v>95</v>
      </c>
      <c r="JMJ11" s="6">
        <v>42796</v>
      </c>
      <c r="JMK11" s="7" t="s">
        <v>93</v>
      </c>
      <c r="JML11" s="7" t="s">
        <v>89</v>
      </c>
      <c r="JMM11" s="8" t="s">
        <v>95</v>
      </c>
      <c r="JMN11" s="6">
        <v>42796</v>
      </c>
      <c r="JMO11" s="7" t="s">
        <v>93</v>
      </c>
      <c r="JMP11" s="7" t="s">
        <v>89</v>
      </c>
      <c r="JMQ11" s="8" t="s">
        <v>95</v>
      </c>
      <c r="JMR11" s="6">
        <v>42796</v>
      </c>
      <c r="JMS11" s="7" t="s">
        <v>93</v>
      </c>
      <c r="JMT11" s="7" t="s">
        <v>89</v>
      </c>
      <c r="JMU11" s="8" t="s">
        <v>95</v>
      </c>
      <c r="JMV11" s="6">
        <v>42796</v>
      </c>
      <c r="JMW11" s="7" t="s">
        <v>93</v>
      </c>
      <c r="JMX11" s="7" t="s">
        <v>89</v>
      </c>
      <c r="JMY11" s="8" t="s">
        <v>95</v>
      </c>
      <c r="JMZ11" s="6">
        <v>42796</v>
      </c>
      <c r="JNA11" s="7" t="s">
        <v>93</v>
      </c>
      <c r="JNB11" s="7" t="s">
        <v>89</v>
      </c>
      <c r="JNC11" s="8" t="s">
        <v>95</v>
      </c>
      <c r="JND11" s="6">
        <v>42796</v>
      </c>
      <c r="JNE11" s="7" t="s">
        <v>93</v>
      </c>
      <c r="JNF11" s="7" t="s">
        <v>89</v>
      </c>
      <c r="JNG11" s="8" t="s">
        <v>95</v>
      </c>
      <c r="JNH11" s="6">
        <v>42796</v>
      </c>
      <c r="JNI11" s="7" t="s">
        <v>93</v>
      </c>
      <c r="JNJ11" s="7" t="s">
        <v>89</v>
      </c>
      <c r="JNK11" s="8" t="s">
        <v>95</v>
      </c>
      <c r="JNL11" s="6">
        <v>42796</v>
      </c>
      <c r="JNM11" s="7" t="s">
        <v>93</v>
      </c>
      <c r="JNN11" s="7" t="s">
        <v>89</v>
      </c>
      <c r="JNO11" s="8" t="s">
        <v>95</v>
      </c>
      <c r="JNP11" s="6">
        <v>42796</v>
      </c>
      <c r="JNQ11" s="7" t="s">
        <v>93</v>
      </c>
      <c r="JNR11" s="7" t="s">
        <v>89</v>
      </c>
      <c r="JNS11" s="8" t="s">
        <v>95</v>
      </c>
      <c r="JNT11" s="6">
        <v>42796</v>
      </c>
      <c r="JNU11" s="7" t="s">
        <v>93</v>
      </c>
      <c r="JNV11" s="7" t="s">
        <v>89</v>
      </c>
      <c r="JNW11" s="8" t="s">
        <v>95</v>
      </c>
      <c r="JNX11" s="6">
        <v>42796</v>
      </c>
      <c r="JNY11" s="7" t="s">
        <v>93</v>
      </c>
      <c r="JNZ11" s="7" t="s">
        <v>89</v>
      </c>
      <c r="JOA11" s="8" t="s">
        <v>95</v>
      </c>
      <c r="JOB11" s="6">
        <v>42796</v>
      </c>
      <c r="JOC11" s="7" t="s">
        <v>93</v>
      </c>
      <c r="JOD11" s="7" t="s">
        <v>89</v>
      </c>
      <c r="JOE11" s="8" t="s">
        <v>95</v>
      </c>
      <c r="JOF11" s="6">
        <v>42796</v>
      </c>
      <c r="JOG11" s="7" t="s">
        <v>93</v>
      </c>
      <c r="JOH11" s="7" t="s">
        <v>89</v>
      </c>
      <c r="JOI11" s="8" t="s">
        <v>95</v>
      </c>
      <c r="JOJ11" s="6">
        <v>42796</v>
      </c>
      <c r="JOK11" s="7" t="s">
        <v>93</v>
      </c>
      <c r="JOL11" s="7" t="s">
        <v>89</v>
      </c>
      <c r="JOM11" s="8" t="s">
        <v>95</v>
      </c>
      <c r="JON11" s="6">
        <v>42796</v>
      </c>
      <c r="JOO11" s="7" t="s">
        <v>93</v>
      </c>
      <c r="JOP11" s="7" t="s">
        <v>89</v>
      </c>
      <c r="JOQ11" s="8" t="s">
        <v>95</v>
      </c>
      <c r="JOR11" s="6">
        <v>42796</v>
      </c>
      <c r="JOS11" s="7" t="s">
        <v>93</v>
      </c>
      <c r="JOT11" s="7" t="s">
        <v>89</v>
      </c>
      <c r="JOU11" s="8" t="s">
        <v>95</v>
      </c>
      <c r="JOV11" s="6">
        <v>42796</v>
      </c>
      <c r="JOW11" s="7" t="s">
        <v>93</v>
      </c>
      <c r="JOX11" s="7" t="s">
        <v>89</v>
      </c>
      <c r="JOY11" s="8" t="s">
        <v>95</v>
      </c>
      <c r="JOZ11" s="6">
        <v>42796</v>
      </c>
      <c r="JPA11" s="7" t="s">
        <v>93</v>
      </c>
      <c r="JPB11" s="7" t="s">
        <v>89</v>
      </c>
      <c r="JPC11" s="8" t="s">
        <v>95</v>
      </c>
      <c r="JPD11" s="6">
        <v>42796</v>
      </c>
      <c r="JPE11" s="7" t="s">
        <v>93</v>
      </c>
      <c r="JPF11" s="7" t="s">
        <v>89</v>
      </c>
      <c r="JPG11" s="8" t="s">
        <v>95</v>
      </c>
      <c r="JPH11" s="6">
        <v>42796</v>
      </c>
      <c r="JPI11" s="7" t="s">
        <v>93</v>
      </c>
      <c r="JPJ11" s="7" t="s">
        <v>89</v>
      </c>
      <c r="JPK11" s="8" t="s">
        <v>95</v>
      </c>
      <c r="JPL11" s="6">
        <v>42796</v>
      </c>
      <c r="JPM11" s="7" t="s">
        <v>93</v>
      </c>
      <c r="JPN11" s="7" t="s">
        <v>89</v>
      </c>
      <c r="JPO11" s="8" t="s">
        <v>95</v>
      </c>
      <c r="JPP11" s="6">
        <v>42796</v>
      </c>
      <c r="JPQ11" s="7" t="s">
        <v>93</v>
      </c>
      <c r="JPR11" s="7" t="s">
        <v>89</v>
      </c>
      <c r="JPS11" s="8" t="s">
        <v>95</v>
      </c>
      <c r="JPT11" s="6">
        <v>42796</v>
      </c>
      <c r="JPU11" s="7" t="s">
        <v>93</v>
      </c>
      <c r="JPV11" s="7" t="s">
        <v>89</v>
      </c>
      <c r="JPW11" s="8" t="s">
        <v>95</v>
      </c>
      <c r="JPX11" s="6">
        <v>42796</v>
      </c>
      <c r="JPY11" s="7" t="s">
        <v>93</v>
      </c>
      <c r="JPZ11" s="7" t="s">
        <v>89</v>
      </c>
      <c r="JQA11" s="8" t="s">
        <v>95</v>
      </c>
      <c r="JQB11" s="6">
        <v>42796</v>
      </c>
      <c r="JQC11" s="7" t="s">
        <v>93</v>
      </c>
      <c r="JQD11" s="7" t="s">
        <v>89</v>
      </c>
      <c r="JQE11" s="8" t="s">
        <v>95</v>
      </c>
      <c r="JQF11" s="6">
        <v>42796</v>
      </c>
      <c r="JQG11" s="7" t="s">
        <v>93</v>
      </c>
      <c r="JQH11" s="7" t="s">
        <v>89</v>
      </c>
      <c r="JQI11" s="8" t="s">
        <v>95</v>
      </c>
      <c r="JQJ11" s="6">
        <v>42796</v>
      </c>
      <c r="JQK11" s="7" t="s">
        <v>93</v>
      </c>
      <c r="JQL11" s="7" t="s">
        <v>89</v>
      </c>
      <c r="JQM11" s="8" t="s">
        <v>95</v>
      </c>
      <c r="JQN11" s="6">
        <v>42796</v>
      </c>
      <c r="JQO11" s="7" t="s">
        <v>93</v>
      </c>
      <c r="JQP11" s="7" t="s">
        <v>89</v>
      </c>
      <c r="JQQ11" s="8" t="s">
        <v>95</v>
      </c>
      <c r="JQR11" s="6">
        <v>42796</v>
      </c>
      <c r="JQS11" s="7" t="s">
        <v>93</v>
      </c>
      <c r="JQT11" s="7" t="s">
        <v>89</v>
      </c>
      <c r="JQU11" s="8" t="s">
        <v>95</v>
      </c>
      <c r="JQV11" s="6">
        <v>42796</v>
      </c>
      <c r="JQW11" s="7" t="s">
        <v>93</v>
      </c>
      <c r="JQX11" s="7" t="s">
        <v>89</v>
      </c>
      <c r="JQY11" s="8" t="s">
        <v>95</v>
      </c>
      <c r="JQZ11" s="6">
        <v>42796</v>
      </c>
      <c r="JRA11" s="7" t="s">
        <v>93</v>
      </c>
      <c r="JRB11" s="7" t="s">
        <v>89</v>
      </c>
      <c r="JRC11" s="8" t="s">
        <v>95</v>
      </c>
      <c r="JRD11" s="6">
        <v>42796</v>
      </c>
      <c r="JRE11" s="7" t="s">
        <v>93</v>
      </c>
      <c r="JRF11" s="7" t="s">
        <v>89</v>
      </c>
      <c r="JRG11" s="8" t="s">
        <v>95</v>
      </c>
      <c r="JRH11" s="6">
        <v>42796</v>
      </c>
      <c r="JRI11" s="7" t="s">
        <v>93</v>
      </c>
      <c r="JRJ11" s="7" t="s">
        <v>89</v>
      </c>
      <c r="JRK11" s="8" t="s">
        <v>95</v>
      </c>
      <c r="JRL11" s="6">
        <v>42796</v>
      </c>
      <c r="JRM11" s="7" t="s">
        <v>93</v>
      </c>
      <c r="JRN11" s="7" t="s">
        <v>89</v>
      </c>
      <c r="JRO11" s="8" t="s">
        <v>95</v>
      </c>
      <c r="JRP11" s="6">
        <v>42796</v>
      </c>
      <c r="JRQ11" s="7" t="s">
        <v>93</v>
      </c>
      <c r="JRR11" s="7" t="s">
        <v>89</v>
      </c>
      <c r="JRS11" s="8" t="s">
        <v>95</v>
      </c>
      <c r="JRT11" s="6">
        <v>42796</v>
      </c>
      <c r="JRU11" s="7" t="s">
        <v>93</v>
      </c>
      <c r="JRV11" s="7" t="s">
        <v>89</v>
      </c>
      <c r="JRW11" s="8" t="s">
        <v>95</v>
      </c>
      <c r="JRX11" s="6">
        <v>42796</v>
      </c>
      <c r="JRY11" s="7" t="s">
        <v>93</v>
      </c>
      <c r="JRZ11" s="7" t="s">
        <v>89</v>
      </c>
      <c r="JSA11" s="8" t="s">
        <v>95</v>
      </c>
      <c r="JSB11" s="6">
        <v>42796</v>
      </c>
      <c r="JSC11" s="7" t="s">
        <v>93</v>
      </c>
      <c r="JSD11" s="7" t="s">
        <v>89</v>
      </c>
      <c r="JSE11" s="8" t="s">
        <v>95</v>
      </c>
      <c r="JSF11" s="6">
        <v>42796</v>
      </c>
      <c r="JSG11" s="7" t="s">
        <v>93</v>
      </c>
      <c r="JSH11" s="7" t="s">
        <v>89</v>
      </c>
      <c r="JSI11" s="8" t="s">
        <v>95</v>
      </c>
      <c r="JSJ11" s="6">
        <v>42796</v>
      </c>
      <c r="JSK11" s="7" t="s">
        <v>93</v>
      </c>
      <c r="JSL11" s="7" t="s">
        <v>89</v>
      </c>
      <c r="JSM11" s="8" t="s">
        <v>95</v>
      </c>
      <c r="JSN11" s="6">
        <v>42796</v>
      </c>
      <c r="JSO11" s="7" t="s">
        <v>93</v>
      </c>
      <c r="JSP11" s="7" t="s">
        <v>89</v>
      </c>
      <c r="JSQ11" s="8" t="s">
        <v>95</v>
      </c>
      <c r="JSR11" s="6">
        <v>42796</v>
      </c>
      <c r="JSS11" s="7" t="s">
        <v>93</v>
      </c>
      <c r="JST11" s="7" t="s">
        <v>89</v>
      </c>
      <c r="JSU11" s="8" t="s">
        <v>95</v>
      </c>
      <c r="JSV11" s="6">
        <v>42796</v>
      </c>
      <c r="JSW11" s="7" t="s">
        <v>93</v>
      </c>
      <c r="JSX11" s="7" t="s">
        <v>89</v>
      </c>
      <c r="JSY11" s="8" t="s">
        <v>95</v>
      </c>
      <c r="JSZ11" s="6">
        <v>42796</v>
      </c>
      <c r="JTA11" s="7" t="s">
        <v>93</v>
      </c>
      <c r="JTB11" s="7" t="s">
        <v>89</v>
      </c>
      <c r="JTC11" s="8" t="s">
        <v>95</v>
      </c>
      <c r="JTD11" s="6">
        <v>42796</v>
      </c>
      <c r="JTE11" s="7" t="s">
        <v>93</v>
      </c>
      <c r="JTF11" s="7" t="s">
        <v>89</v>
      </c>
      <c r="JTG11" s="8" t="s">
        <v>95</v>
      </c>
      <c r="JTH11" s="6">
        <v>42796</v>
      </c>
      <c r="JTI11" s="7" t="s">
        <v>93</v>
      </c>
      <c r="JTJ11" s="7" t="s">
        <v>89</v>
      </c>
      <c r="JTK11" s="8" t="s">
        <v>95</v>
      </c>
      <c r="JTL11" s="6">
        <v>42796</v>
      </c>
      <c r="JTM11" s="7" t="s">
        <v>93</v>
      </c>
      <c r="JTN11" s="7" t="s">
        <v>89</v>
      </c>
      <c r="JTO11" s="8" t="s">
        <v>95</v>
      </c>
      <c r="JTP11" s="6">
        <v>42796</v>
      </c>
      <c r="JTQ11" s="7" t="s">
        <v>93</v>
      </c>
      <c r="JTR11" s="7" t="s">
        <v>89</v>
      </c>
      <c r="JTS11" s="8" t="s">
        <v>95</v>
      </c>
      <c r="JTT11" s="6">
        <v>42796</v>
      </c>
      <c r="JTU11" s="7" t="s">
        <v>93</v>
      </c>
      <c r="JTV11" s="7" t="s">
        <v>89</v>
      </c>
      <c r="JTW11" s="8" t="s">
        <v>95</v>
      </c>
      <c r="JTX11" s="6">
        <v>42796</v>
      </c>
      <c r="JTY11" s="7" t="s">
        <v>93</v>
      </c>
      <c r="JTZ11" s="7" t="s">
        <v>89</v>
      </c>
      <c r="JUA11" s="8" t="s">
        <v>95</v>
      </c>
      <c r="JUB11" s="6">
        <v>42796</v>
      </c>
      <c r="JUC11" s="7" t="s">
        <v>93</v>
      </c>
      <c r="JUD11" s="7" t="s">
        <v>89</v>
      </c>
      <c r="JUE11" s="8" t="s">
        <v>95</v>
      </c>
      <c r="JUF11" s="6">
        <v>42796</v>
      </c>
      <c r="JUG11" s="7" t="s">
        <v>93</v>
      </c>
      <c r="JUH11" s="7" t="s">
        <v>89</v>
      </c>
      <c r="JUI11" s="8" t="s">
        <v>95</v>
      </c>
      <c r="JUJ11" s="6">
        <v>42796</v>
      </c>
      <c r="JUK11" s="7" t="s">
        <v>93</v>
      </c>
      <c r="JUL11" s="7" t="s">
        <v>89</v>
      </c>
      <c r="JUM11" s="8" t="s">
        <v>95</v>
      </c>
      <c r="JUN11" s="6">
        <v>42796</v>
      </c>
      <c r="JUO11" s="7" t="s">
        <v>93</v>
      </c>
      <c r="JUP11" s="7" t="s">
        <v>89</v>
      </c>
      <c r="JUQ11" s="8" t="s">
        <v>95</v>
      </c>
      <c r="JUR11" s="6">
        <v>42796</v>
      </c>
      <c r="JUS11" s="7" t="s">
        <v>93</v>
      </c>
      <c r="JUT11" s="7" t="s">
        <v>89</v>
      </c>
      <c r="JUU11" s="8" t="s">
        <v>95</v>
      </c>
      <c r="JUV11" s="6">
        <v>42796</v>
      </c>
      <c r="JUW11" s="7" t="s">
        <v>93</v>
      </c>
      <c r="JUX11" s="7" t="s">
        <v>89</v>
      </c>
      <c r="JUY11" s="8" t="s">
        <v>95</v>
      </c>
      <c r="JUZ11" s="6">
        <v>42796</v>
      </c>
      <c r="JVA11" s="7" t="s">
        <v>93</v>
      </c>
      <c r="JVB11" s="7" t="s">
        <v>89</v>
      </c>
      <c r="JVC11" s="8" t="s">
        <v>95</v>
      </c>
      <c r="JVD11" s="6">
        <v>42796</v>
      </c>
      <c r="JVE11" s="7" t="s">
        <v>93</v>
      </c>
      <c r="JVF11" s="7" t="s">
        <v>89</v>
      </c>
      <c r="JVG11" s="8" t="s">
        <v>95</v>
      </c>
      <c r="JVH11" s="6">
        <v>42796</v>
      </c>
      <c r="JVI11" s="7" t="s">
        <v>93</v>
      </c>
      <c r="JVJ11" s="7" t="s">
        <v>89</v>
      </c>
      <c r="JVK11" s="8" t="s">
        <v>95</v>
      </c>
      <c r="JVL11" s="6">
        <v>42796</v>
      </c>
      <c r="JVM11" s="7" t="s">
        <v>93</v>
      </c>
      <c r="JVN11" s="7" t="s">
        <v>89</v>
      </c>
      <c r="JVO11" s="8" t="s">
        <v>95</v>
      </c>
      <c r="JVP11" s="6">
        <v>42796</v>
      </c>
      <c r="JVQ11" s="7" t="s">
        <v>93</v>
      </c>
      <c r="JVR11" s="7" t="s">
        <v>89</v>
      </c>
      <c r="JVS11" s="8" t="s">
        <v>95</v>
      </c>
      <c r="JVT11" s="6">
        <v>42796</v>
      </c>
      <c r="JVU11" s="7" t="s">
        <v>93</v>
      </c>
      <c r="JVV11" s="7" t="s">
        <v>89</v>
      </c>
      <c r="JVW11" s="8" t="s">
        <v>95</v>
      </c>
      <c r="JVX11" s="6">
        <v>42796</v>
      </c>
      <c r="JVY11" s="7" t="s">
        <v>93</v>
      </c>
      <c r="JVZ11" s="7" t="s">
        <v>89</v>
      </c>
      <c r="JWA11" s="8" t="s">
        <v>95</v>
      </c>
      <c r="JWB11" s="6">
        <v>42796</v>
      </c>
      <c r="JWC11" s="7" t="s">
        <v>93</v>
      </c>
      <c r="JWD11" s="7" t="s">
        <v>89</v>
      </c>
      <c r="JWE11" s="8" t="s">
        <v>95</v>
      </c>
      <c r="JWF11" s="6">
        <v>42796</v>
      </c>
      <c r="JWG11" s="7" t="s">
        <v>93</v>
      </c>
      <c r="JWH11" s="7" t="s">
        <v>89</v>
      </c>
      <c r="JWI11" s="8" t="s">
        <v>95</v>
      </c>
      <c r="JWJ11" s="6">
        <v>42796</v>
      </c>
      <c r="JWK11" s="7" t="s">
        <v>93</v>
      </c>
      <c r="JWL11" s="7" t="s">
        <v>89</v>
      </c>
      <c r="JWM11" s="8" t="s">
        <v>95</v>
      </c>
      <c r="JWN11" s="6">
        <v>42796</v>
      </c>
      <c r="JWO11" s="7" t="s">
        <v>93</v>
      </c>
      <c r="JWP11" s="7" t="s">
        <v>89</v>
      </c>
      <c r="JWQ11" s="8" t="s">
        <v>95</v>
      </c>
      <c r="JWR11" s="6">
        <v>42796</v>
      </c>
      <c r="JWS11" s="7" t="s">
        <v>93</v>
      </c>
      <c r="JWT11" s="7" t="s">
        <v>89</v>
      </c>
      <c r="JWU11" s="8" t="s">
        <v>95</v>
      </c>
      <c r="JWV11" s="6">
        <v>42796</v>
      </c>
      <c r="JWW11" s="7" t="s">
        <v>93</v>
      </c>
      <c r="JWX11" s="7" t="s">
        <v>89</v>
      </c>
      <c r="JWY11" s="8" t="s">
        <v>95</v>
      </c>
      <c r="JWZ11" s="6">
        <v>42796</v>
      </c>
      <c r="JXA11" s="7" t="s">
        <v>93</v>
      </c>
      <c r="JXB11" s="7" t="s">
        <v>89</v>
      </c>
      <c r="JXC11" s="8" t="s">
        <v>95</v>
      </c>
      <c r="JXD11" s="6">
        <v>42796</v>
      </c>
      <c r="JXE11" s="7" t="s">
        <v>93</v>
      </c>
      <c r="JXF11" s="7" t="s">
        <v>89</v>
      </c>
      <c r="JXG11" s="8" t="s">
        <v>95</v>
      </c>
      <c r="JXH11" s="6">
        <v>42796</v>
      </c>
      <c r="JXI11" s="7" t="s">
        <v>93</v>
      </c>
      <c r="JXJ11" s="7" t="s">
        <v>89</v>
      </c>
      <c r="JXK11" s="8" t="s">
        <v>95</v>
      </c>
      <c r="JXL11" s="6">
        <v>42796</v>
      </c>
      <c r="JXM11" s="7" t="s">
        <v>93</v>
      </c>
      <c r="JXN11" s="7" t="s">
        <v>89</v>
      </c>
      <c r="JXO11" s="8" t="s">
        <v>95</v>
      </c>
      <c r="JXP11" s="6">
        <v>42796</v>
      </c>
      <c r="JXQ11" s="7" t="s">
        <v>93</v>
      </c>
      <c r="JXR11" s="7" t="s">
        <v>89</v>
      </c>
      <c r="JXS11" s="8" t="s">
        <v>95</v>
      </c>
      <c r="JXT11" s="6">
        <v>42796</v>
      </c>
      <c r="JXU11" s="7" t="s">
        <v>93</v>
      </c>
      <c r="JXV11" s="7" t="s">
        <v>89</v>
      </c>
      <c r="JXW11" s="8" t="s">
        <v>95</v>
      </c>
      <c r="JXX11" s="6">
        <v>42796</v>
      </c>
      <c r="JXY11" s="7" t="s">
        <v>93</v>
      </c>
      <c r="JXZ11" s="7" t="s">
        <v>89</v>
      </c>
      <c r="JYA11" s="8" t="s">
        <v>95</v>
      </c>
      <c r="JYB11" s="6">
        <v>42796</v>
      </c>
      <c r="JYC11" s="7" t="s">
        <v>93</v>
      </c>
      <c r="JYD11" s="7" t="s">
        <v>89</v>
      </c>
      <c r="JYE11" s="8" t="s">
        <v>95</v>
      </c>
      <c r="JYF11" s="6">
        <v>42796</v>
      </c>
      <c r="JYG11" s="7" t="s">
        <v>93</v>
      </c>
      <c r="JYH11" s="7" t="s">
        <v>89</v>
      </c>
      <c r="JYI11" s="8" t="s">
        <v>95</v>
      </c>
      <c r="JYJ11" s="6">
        <v>42796</v>
      </c>
      <c r="JYK11" s="7" t="s">
        <v>93</v>
      </c>
      <c r="JYL11" s="7" t="s">
        <v>89</v>
      </c>
      <c r="JYM11" s="8" t="s">
        <v>95</v>
      </c>
      <c r="JYN11" s="6">
        <v>42796</v>
      </c>
      <c r="JYO11" s="7" t="s">
        <v>93</v>
      </c>
      <c r="JYP11" s="7" t="s">
        <v>89</v>
      </c>
      <c r="JYQ11" s="8" t="s">
        <v>95</v>
      </c>
      <c r="JYR11" s="6">
        <v>42796</v>
      </c>
      <c r="JYS11" s="7" t="s">
        <v>93</v>
      </c>
      <c r="JYT11" s="7" t="s">
        <v>89</v>
      </c>
      <c r="JYU11" s="8" t="s">
        <v>95</v>
      </c>
      <c r="JYV11" s="6">
        <v>42796</v>
      </c>
      <c r="JYW11" s="7" t="s">
        <v>93</v>
      </c>
      <c r="JYX11" s="7" t="s">
        <v>89</v>
      </c>
      <c r="JYY11" s="8" t="s">
        <v>95</v>
      </c>
      <c r="JYZ11" s="6">
        <v>42796</v>
      </c>
      <c r="JZA11" s="7" t="s">
        <v>93</v>
      </c>
      <c r="JZB11" s="7" t="s">
        <v>89</v>
      </c>
      <c r="JZC11" s="8" t="s">
        <v>95</v>
      </c>
      <c r="JZD11" s="6">
        <v>42796</v>
      </c>
      <c r="JZE11" s="7" t="s">
        <v>93</v>
      </c>
      <c r="JZF11" s="7" t="s">
        <v>89</v>
      </c>
      <c r="JZG11" s="8" t="s">
        <v>95</v>
      </c>
      <c r="JZH11" s="6">
        <v>42796</v>
      </c>
      <c r="JZI11" s="7" t="s">
        <v>93</v>
      </c>
      <c r="JZJ11" s="7" t="s">
        <v>89</v>
      </c>
      <c r="JZK11" s="8" t="s">
        <v>95</v>
      </c>
      <c r="JZL11" s="6">
        <v>42796</v>
      </c>
      <c r="JZM11" s="7" t="s">
        <v>93</v>
      </c>
      <c r="JZN11" s="7" t="s">
        <v>89</v>
      </c>
      <c r="JZO11" s="8" t="s">
        <v>95</v>
      </c>
      <c r="JZP11" s="6">
        <v>42796</v>
      </c>
      <c r="JZQ11" s="7" t="s">
        <v>93</v>
      </c>
      <c r="JZR11" s="7" t="s">
        <v>89</v>
      </c>
      <c r="JZS11" s="8" t="s">
        <v>95</v>
      </c>
      <c r="JZT11" s="6">
        <v>42796</v>
      </c>
      <c r="JZU11" s="7" t="s">
        <v>93</v>
      </c>
      <c r="JZV11" s="7" t="s">
        <v>89</v>
      </c>
      <c r="JZW11" s="8" t="s">
        <v>95</v>
      </c>
      <c r="JZX11" s="6">
        <v>42796</v>
      </c>
      <c r="JZY11" s="7" t="s">
        <v>93</v>
      </c>
      <c r="JZZ11" s="7" t="s">
        <v>89</v>
      </c>
      <c r="KAA11" s="8" t="s">
        <v>95</v>
      </c>
      <c r="KAB11" s="6">
        <v>42796</v>
      </c>
      <c r="KAC11" s="7" t="s">
        <v>93</v>
      </c>
      <c r="KAD11" s="7" t="s">
        <v>89</v>
      </c>
      <c r="KAE11" s="8" t="s">
        <v>95</v>
      </c>
      <c r="KAF11" s="6">
        <v>42796</v>
      </c>
      <c r="KAG11" s="7" t="s">
        <v>93</v>
      </c>
      <c r="KAH11" s="7" t="s">
        <v>89</v>
      </c>
      <c r="KAI11" s="8" t="s">
        <v>95</v>
      </c>
      <c r="KAJ11" s="6">
        <v>42796</v>
      </c>
      <c r="KAK11" s="7" t="s">
        <v>93</v>
      </c>
      <c r="KAL11" s="7" t="s">
        <v>89</v>
      </c>
      <c r="KAM11" s="8" t="s">
        <v>95</v>
      </c>
      <c r="KAN11" s="6">
        <v>42796</v>
      </c>
      <c r="KAO11" s="7" t="s">
        <v>93</v>
      </c>
      <c r="KAP11" s="7" t="s">
        <v>89</v>
      </c>
      <c r="KAQ11" s="8" t="s">
        <v>95</v>
      </c>
      <c r="KAR11" s="6">
        <v>42796</v>
      </c>
      <c r="KAS11" s="7" t="s">
        <v>93</v>
      </c>
      <c r="KAT11" s="7" t="s">
        <v>89</v>
      </c>
      <c r="KAU11" s="8" t="s">
        <v>95</v>
      </c>
      <c r="KAV11" s="6">
        <v>42796</v>
      </c>
      <c r="KAW11" s="7" t="s">
        <v>93</v>
      </c>
      <c r="KAX11" s="7" t="s">
        <v>89</v>
      </c>
      <c r="KAY11" s="8" t="s">
        <v>95</v>
      </c>
      <c r="KAZ11" s="6">
        <v>42796</v>
      </c>
      <c r="KBA11" s="7" t="s">
        <v>93</v>
      </c>
      <c r="KBB11" s="7" t="s">
        <v>89</v>
      </c>
      <c r="KBC11" s="8" t="s">
        <v>95</v>
      </c>
      <c r="KBD11" s="6">
        <v>42796</v>
      </c>
      <c r="KBE11" s="7" t="s">
        <v>93</v>
      </c>
      <c r="KBF11" s="7" t="s">
        <v>89</v>
      </c>
      <c r="KBG11" s="8" t="s">
        <v>95</v>
      </c>
      <c r="KBH11" s="6">
        <v>42796</v>
      </c>
      <c r="KBI11" s="7" t="s">
        <v>93</v>
      </c>
      <c r="KBJ11" s="7" t="s">
        <v>89</v>
      </c>
      <c r="KBK11" s="8" t="s">
        <v>95</v>
      </c>
      <c r="KBL11" s="6">
        <v>42796</v>
      </c>
      <c r="KBM11" s="7" t="s">
        <v>93</v>
      </c>
      <c r="KBN11" s="7" t="s">
        <v>89</v>
      </c>
      <c r="KBO11" s="8" t="s">
        <v>95</v>
      </c>
      <c r="KBP11" s="6">
        <v>42796</v>
      </c>
      <c r="KBQ11" s="7" t="s">
        <v>93</v>
      </c>
      <c r="KBR11" s="7" t="s">
        <v>89</v>
      </c>
      <c r="KBS11" s="8" t="s">
        <v>95</v>
      </c>
      <c r="KBT11" s="6">
        <v>42796</v>
      </c>
      <c r="KBU11" s="7" t="s">
        <v>93</v>
      </c>
      <c r="KBV11" s="7" t="s">
        <v>89</v>
      </c>
      <c r="KBW11" s="8" t="s">
        <v>95</v>
      </c>
      <c r="KBX11" s="6">
        <v>42796</v>
      </c>
      <c r="KBY11" s="7" t="s">
        <v>93</v>
      </c>
      <c r="KBZ11" s="7" t="s">
        <v>89</v>
      </c>
      <c r="KCA11" s="8" t="s">
        <v>95</v>
      </c>
      <c r="KCB11" s="6">
        <v>42796</v>
      </c>
      <c r="KCC11" s="7" t="s">
        <v>93</v>
      </c>
      <c r="KCD11" s="7" t="s">
        <v>89</v>
      </c>
      <c r="KCE11" s="8" t="s">
        <v>95</v>
      </c>
      <c r="KCF11" s="6">
        <v>42796</v>
      </c>
      <c r="KCG11" s="7" t="s">
        <v>93</v>
      </c>
      <c r="KCH11" s="7" t="s">
        <v>89</v>
      </c>
      <c r="KCI11" s="8" t="s">
        <v>95</v>
      </c>
      <c r="KCJ11" s="6">
        <v>42796</v>
      </c>
      <c r="KCK11" s="7" t="s">
        <v>93</v>
      </c>
      <c r="KCL11" s="7" t="s">
        <v>89</v>
      </c>
      <c r="KCM11" s="8" t="s">
        <v>95</v>
      </c>
      <c r="KCN11" s="6">
        <v>42796</v>
      </c>
      <c r="KCO11" s="7" t="s">
        <v>93</v>
      </c>
      <c r="KCP11" s="7" t="s">
        <v>89</v>
      </c>
      <c r="KCQ11" s="8" t="s">
        <v>95</v>
      </c>
      <c r="KCR11" s="6">
        <v>42796</v>
      </c>
      <c r="KCS11" s="7" t="s">
        <v>93</v>
      </c>
      <c r="KCT11" s="7" t="s">
        <v>89</v>
      </c>
      <c r="KCU11" s="8" t="s">
        <v>95</v>
      </c>
      <c r="KCV11" s="6">
        <v>42796</v>
      </c>
      <c r="KCW11" s="7" t="s">
        <v>93</v>
      </c>
      <c r="KCX11" s="7" t="s">
        <v>89</v>
      </c>
      <c r="KCY11" s="8" t="s">
        <v>95</v>
      </c>
      <c r="KCZ11" s="6">
        <v>42796</v>
      </c>
      <c r="KDA11" s="7" t="s">
        <v>93</v>
      </c>
      <c r="KDB11" s="7" t="s">
        <v>89</v>
      </c>
      <c r="KDC11" s="8" t="s">
        <v>95</v>
      </c>
      <c r="KDD11" s="6">
        <v>42796</v>
      </c>
      <c r="KDE11" s="7" t="s">
        <v>93</v>
      </c>
      <c r="KDF11" s="7" t="s">
        <v>89</v>
      </c>
      <c r="KDG11" s="8" t="s">
        <v>95</v>
      </c>
      <c r="KDH11" s="6">
        <v>42796</v>
      </c>
      <c r="KDI11" s="7" t="s">
        <v>93</v>
      </c>
      <c r="KDJ11" s="7" t="s">
        <v>89</v>
      </c>
      <c r="KDK11" s="8" t="s">
        <v>95</v>
      </c>
      <c r="KDL11" s="6">
        <v>42796</v>
      </c>
      <c r="KDM11" s="7" t="s">
        <v>93</v>
      </c>
      <c r="KDN11" s="7" t="s">
        <v>89</v>
      </c>
      <c r="KDO11" s="8" t="s">
        <v>95</v>
      </c>
      <c r="KDP11" s="6">
        <v>42796</v>
      </c>
      <c r="KDQ11" s="7" t="s">
        <v>93</v>
      </c>
      <c r="KDR11" s="7" t="s">
        <v>89</v>
      </c>
      <c r="KDS11" s="8" t="s">
        <v>95</v>
      </c>
      <c r="KDT11" s="6">
        <v>42796</v>
      </c>
      <c r="KDU11" s="7" t="s">
        <v>93</v>
      </c>
      <c r="KDV11" s="7" t="s">
        <v>89</v>
      </c>
      <c r="KDW11" s="8" t="s">
        <v>95</v>
      </c>
      <c r="KDX11" s="6">
        <v>42796</v>
      </c>
      <c r="KDY11" s="7" t="s">
        <v>93</v>
      </c>
      <c r="KDZ11" s="7" t="s">
        <v>89</v>
      </c>
      <c r="KEA11" s="8" t="s">
        <v>95</v>
      </c>
      <c r="KEB11" s="6">
        <v>42796</v>
      </c>
      <c r="KEC11" s="7" t="s">
        <v>93</v>
      </c>
      <c r="KED11" s="7" t="s">
        <v>89</v>
      </c>
      <c r="KEE11" s="8" t="s">
        <v>95</v>
      </c>
      <c r="KEF11" s="6">
        <v>42796</v>
      </c>
      <c r="KEG11" s="7" t="s">
        <v>93</v>
      </c>
      <c r="KEH11" s="7" t="s">
        <v>89</v>
      </c>
      <c r="KEI11" s="8" t="s">
        <v>95</v>
      </c>
      <c r="KEJ11" s="6">
        <v>42796</v>
      </c>
      <c r="KEK11" s="7" t="s">
        <v>93</v>
      </c>
      <c r="KEL11" s="7" t="s">
        <v>89</v>
      </c>
      <c r="KEM11" s="8" t="s">
        <v>95</v>
      </c>
      <c r="KEN11" s="6">
        <v>42796</v>
      </c>
      <c r="KEO11" s="7" t="s">
        <v>93</v>
      </c>
      <c r="KEP11" s="7" t="s">
        <v>89</v>
      </c>
      <c r="KEQ11" s="8" t="s">
        <v>95</v>
      </c>
      <c r="KER11" s="6">
        <v>42796</v>
      </c>
      <c r="KES11" s="7" t="s">
        <v>93</v>
      </c>
      <c r="KET11" s="7" t="s">
        <v>89</v>
      </c>
      <c r="KEU11" s="8" t="s">
        <v>95</v>
      </c>
      <c r="KEV11" s="6">
        <v>42796</v>
      </c>
      <c r="KEW11" s="7" t="s">
        <v>93</v>
      </c>
      <c r="KEX11" s="7" t="s">
        <v>89</v>
      </c>
      <c r="KEY11" s="8" t="s">
        <v>95</v>
      </c>
      <c r="KEZ11" s="6">
        <v>42796</v>
      </c>
      <c r="KFA11" s="7" t="s">
        <v>93</v>
      </c>
      <c r="KFB11" s="7" t="s">
        <v>89</v>
      </c>
      <c r="KFC11" s="8" t="s">
        <v>95</v>
      </c>
      <c r="KFD11" s="6">
        <v>42796</v>
      </c>
      <c r="KFE11" s="7" t="s">
        <v>93</v>
      </c>
      <c r="KFF11" s="7" t="s">
        <v>89</v>
      </c>
      <c r="KFG11" s="8" t="s">
        <v>95</v>
      </c>
      <c r="KFH11" s="6">
        <v>42796</v>
      </c>
      <c r="KFI11" s="7" t="s">
        <v>93</v>
      </c>
      <c r="KFJ11" s="7" t="s">
        <v>89</v>
      </c>
      <c r="KFK11" s="8" t="s">
        <v>95</v>
      </c>
      <c r="KFL11" s="6">
        <v>42796</v>
      </c>
      <c r="KFM11" s="7" t="s">
        <v>93</v>
      </c>
      <c r="KFN11" s="7" t="s">
        <v>89</v>
      </c>
      <c r="KFO11" s="8" t="s">
        <v>95</v>
      </c>
      <c r="KFP11" s="6">
        <v>42796</v>
      </c>
      <c r="KFQ11" s="7" t="s">
        <v>93</v>
      </c>
      <c r="KFR11" s="7" t="s">
        <v>89</v>
      </c>
      <c r="KFS11" s="8" t="s">
        <v>95</v>
      </c>
      <c r="KFT11" s="6">
        <v>42796</v>
      </c>
      <c r="KFU11" s="7" t="s">
        <v>93</v>
      </c>
      <c r="KFV11" s="7" t="s">
        <v>89</v>
      </c>
      <c r="KFW11" s="8" t="s">
        <v>95</v>
      </c>
      <c r="KFX11" s="6">
        <v>42796</v>
      </c>
      <c r="KFY11" s="7" t="s">
        <v>93</v>
      </c>
      <c r="KFZ11" s="7" t="s">
        <v>89</v>
      </c>
      <c r="KGA11" s="8" t="s">
        <v>95</v>
      </c>
      <c r="KGB11" s="6">
        <v>42796</v>
      </c>
      <c r="KGC11" s="7" t="s">
        <v>93</v>
      </c>
      <c r="KGD11" s="7" t="s">
        <v>89</v>
      </c>
      <c r="KGE11" s="8" t="s">
        <v>95</v>
      </c>
      <c r="KGF11" s="6">
        <v>42796</v>
      </c>
      <c r="KGG11" s="7" t="s">
        <v>93</v>
      </c>
      <c r="KGH11" s="7" t="s">
        <v>89</v>
      </c>
      <c r="KGI11" s="8" t="s">
        <v>95</v>
      </c>
      <c r="KGJ11" s="6">
        <v>42796</v>
      </c>
      <c r="KGK11" s="7" t="s">
        <v>93</v>
      </c>
      <c r="KGL11" s="7" t="s">
        <v>89</v>
      </c>
      <c r="KGM11" s="8" t="s">
        <v>95</v>
      </c>
      <c r="KGN11" s="6">
        <v>42796</v>
      </c>
      <c r="KGO11" s="7" t="s">
        <v>93</v>
      </c>
      <c r="KGP11" s="7" t="s">
        <v>89</v>
      </c>
      <c r="KGQ11" s="8" t="s">
        <v>95</v>
      </c>
      <c r="KGR11" s="6">
        <v>42796</v>
      </c>
      <c r="KGS11" s="7" t="s">
        <v>93</v>
      </c>
      <c r="KGT11" s="7" t="s">
        <v>89</v>
      </c>
      <c r="KGU11" s="8" t="s">
        <v>95</v>
      </c>
      <c r="KGV11" s="6">
        <v>42796</v>
      </c>
      <c r="KGW11" s="7" t="s">
        <v>93</v>
      </c>
      <c r="KGX11" s="7" t="s">
        <v>89</v>
      </c>
      <c r="KGY11" s="8" t="s">
        <v>95</v>
      </c>
      <c r="KGZ11" s="6">
        <v>42796</v>
      </c>
      <c r="KHA11" s="7" t="s">
        <v>93</v>
      </c>
      <c r="KHB11" s="7" t="s">
        <v>89</v>
      </c>
      <c r="KHC11" s="8" t="s">
        <v>95</v>
      </c>
      <c r="KHD11" s="6">
        <v>42796</v>
      </c>
      <c r="KHE11" s="7" t="s">
        <v>93</v>
      </c>
      <c r="KHF11" s="7" t="s">
        <v>89</v>
      </c>
      <c r="KHG11" s="8" t="s">
        <v>95</v>
      </c>
      <c r="KHH11" s="6">
        <v>42796</v>
      </c>
      <c r="KHI11" s="7" t="s">
        <v>93</v>
      </c>
      <c r="KHJ11" s="7" t="s">
        <v>89</v>
      </c>
      <c r="KHK11" s="8" t="s">
        <v>95</v>
      </c>
      <c r="KHL11" s="6">
        <v>42796</v>
      </c>
      <c r="KHM11" s="7" t="s">
        <v>93</v>
      </c>
      <c r="KHN11" s="7" t="s">
        <v>89</v>
      </c>
      <c r="KHO11" s="8" t="s">
        <v>95</v>
      </c>
      <c r="KHP11" s="6">
        <v>42796</v>
      </c>
      <c r="KHQ11" s="7" t="s">
        <v>93</v>
      </c>
      <c r="KHR11" s="7" t="s">
        <v>89</v>
      </c>
      <c r="KHS11" s="8" t="s">
        <v>95</v>
      </c>
      <c r="KHT11" s="6">
        <v>42796</v>
      </c>
      <c r="KHU11" s="7" t="s">
        <v>93</v>
      </c>
      <c r="KHV11" s="7" t="s">
        <v>89</v>
      </c>
      <c r="KHW11" s="8" t="s">
        <v>95</v>
      </c>
      <c r="KHX11" s="6">
        <v>42796</v>
      </c>
      <c r="KHY11" s="7" t="s">
        <v>93</v>
      </c>
      <c r="KHZ11" s="7" t="s">
        <v>89</v>
      </c>
      <c r="KIA11" s="8" t="s">
        <v>95</v>
      </c>
      <c r="KIB11" s="6">
        <v>42796</v>
      </c>
      <c r="KIC11" s="7" t="s">
        <v>93</v>
      </c>
      <c r="KID11" s="7" t="s">
        <v>89</v>
      </c>
      <c r="KIE11" s="8" t="s">
        <v>95</v>
      </c>
      <c r="KIF11" s="6">
        <v>42796</v>
      </c>
      <c r="KIG11" s="7" t="s">
        <v>93</v>
      </c>
      <c r="KIH11" s="7" t="s">
        <v>89</v>
      </c>
      <c r="KII11" s="8" t="s">
        <v>95</v>
      </c>
      <c r="KIJ11" s="6">
        <v>42796</v>
      </c>
      <c r="KIK11" s="7" t="s">
        <v>93</v>
      </c>
      <c r="KIL11" s="7" t="s">
        <v>89</v>
      </c>
      <c r="KIM11" s="8" t="s">
        <v>95</v>
      </c>
      <c r="KIN11" s="6">
        <v>42796</v>
      </c>
      <c r="KIO11" s="7" t="s">
        <v>93</v>
      </c>
      <c r="KIP11" s="7" t="s">
        <v>89</v>
      </c>
      <c r="KIQ11" s="8" t="s">
        <v>95</v>
      </c>
      <c r="KIR11" s="6">
        <v>42796</v>
      </c>
      <c r="KIS11" s="7" t="s">
        <v>93</v>
      </c>
      <c r="KIT11" s="7" t="s">
        <v>89</v>
      </c>
      <c r="KIU11" s="8" t="s">
        <v>95</v>
      </c>
      <c r="KIV11" s="6">
        <v>42796</v>
      </c>
      <c r="KIW11" s="7" t="s">
        <v>93</v>
      </c>
      <c r="KIX11" s="7" t="s">
        <v>89</v>
      </c>
      <c r="KIY11" s="8" t="s">
        <v>95</v>
      </c>
      <c r="KIZ11" s="6">
        <v>42796</v>
      </c>
      <c r="KJA11" s="7" t="s">
        <v>93</v>
      </c>
      <c r="KJB11" s="7" t="s">
        <v>89</v>
      </c>
      <c r="KJC11" s="8" t="s">
        <v>95</v>
      </c>
      <c r="KJD11" s="6">
        <v>42796</v>
      </c>
      <c r="KJE11" s="7" t="s">
        <v>93</v>
      </c>
      <c r="KJF11" s="7" t="s">
        <v>89</v>
      </c>
      <c r="KJG11" s="8" t="s">
        <v>95</v>
      </c>
      <c r="KJH11" s="6">
        <v>42796</v>
      </c>
      <c r="KJI11" s="7" t="s">
        <v>93</v>
      </c>
      <c r="KJJ11" s="7" t="s">
        <v>89</v>
      </c>
      <c r="KJK11" s="8" t="s">
        <v>95</v>
      </c>
      <c r="KJL11" s="6">
        <v>42796</v>
      </c>
      <c r="KJM11" s="7" t="s">
        <v>93</v>
      </c>
      <c r="KJN11" s="7" t="s">
        <v>89</v>
      </c>
      <c r="KJO11" s="8" t="s">
        <v>95</v>
      </c>
      <c r="KJP11" s="6">
        <v>42796</v>
      </c>
      <c r="KJQ11" s="7" t="s">
        <v>93</v>
      </c>
      <c r="KJR11" s="7" t="s">
        <v>89</v>
      </c>
      <c r="KJS11" s="8" t="s">
        <v>95</v>
      </c>
      <c r="KJT11" s="6">
        <v>42796</v>
      </c>
      <c r="KJU11" s="7" t="s">
        <v>93</v>
      </c>
      <c r="KJV11" s="7" t="s">
        <v>89</v>
      </c>
      <c r="KJW11" s="8" t="s">
        <v>95</v>
      </c>
      <c r="KJX11" s="6">
        <v>42796</v>
      </c>
      <c r="KJY11" s="7" t="s">
        <v>93</v>
      </c>
      <c r="KJZ11" s="7" t="s">
        <v>89</v>
      </c>
      <c r="KKA11" s="8" t="s">
        <v>95</v>
      </c>
      <c r="KKB11" s="6">
        <v>42796</v>
      </c>
      <c r="KKC11" s="7" t="s">
        <v>93</v>
      </c>
      <c r="KKD11" s="7" t="s">
        <v>89</v>
      </c>
      <c r="KKE11" s="8" t="s">
        <v>95</v>
      </c>
      <c r="KKF11" s="6">
        <v>42796</v>
      </c>
      <c r="KKG11" s="7" t="s">
        <v>93</v>
      </c>
      <c r="KKH11" s="7" t="s">
        <v>89</v>
      </c>
      <c r="KKI11" s="8" t="s">
        <v>95</v>
      </c>
      <c r="KKJ11" s="6">
        <v>42796</v>
      </c>
      <c r="KKK11" s="7" t="s">
        <v>93</v>
      </c>
      <c r="KKL11" s="7" t="s">
        <v>89</v>
      </c>
      <c r="KKM11" s="8" t="s">
        <v>95</v>
      </c>
      <c r="KKN11" s="6">
        <v>42796</v>
      </c>
      <c r="KKO11" s="7" t="s">
        <v>93</v>
      </c>
      <c r="KKP11" s="7" t="s">
        <v>89</v>
      </c>
      <c r="KKQ11" s="8" t="s">
        <v>95</v>
      </c>
      <c r="KKR11" s="6">
        <v>42796</v>
      </c>
      <c r="KKS11" s="7" t="s">
        <v>93</v>
      </c>
      <c r="KKT11" s="7" t="s">
        <v>89</v>
      </c>
      <c r="KKU11" s="8" t="s">
        <v>95</v>
      </c>
      <c r="KKV11" s="6">
        <v>42796</v>
      </c>
      <c r="KKW11" s="7" t="s">
        <v>93</v>
      </c>
      <c r="KKX11" s="7" t="s">
        <v>89</v>
      </c>
      <c r="KKY11" s="8" t="s">
        <v>95</v>
      </c>
      <c r="KKZ11" s="6">
        <v>42796</v>
      </c>
      <c r="KLA11" s="7" t="s">
        <v>93</v>
      </c>
      <c r="KLB11" s="7" t="s">
        <v>89</v>
      </c>
      <c r="KLC11" s="8" t="s">
        <v>95</v>
      </c>
      <c r="KLD11" s="6">
        <v>42796</v>
      </c>
      <c r="KLE11" s="7" t="s">
        <v>93</v>
      </c>
      <c r="KLF11" s="7" t="s">
        <v>89</v>
      </c>
      <c r="KLG11" s="8" t="s">
        <v>95</v>
      </c>
      <c r="KLH11" s="6">
        <v>42796</v>
      </c>
      <c r="KLI11" s="7" t="s">
        <v>93</v>
      </c>
      <c r="KLJ11" s="7" t="s">
        <v>89</v>
      </c>
      <c r="KLK11" s="8" t="s">
        <v>95</v>
      </c>
      <c r="KLL11" s="6">
        <v>42796</v>
      </c>
      <c r="KLM11" s="7" t="s">
        <v>93</v>
      </c>
      <c r="KLN11" s="7" t="s">
        <v>89</v>
      </c>
      <c r="KLO11" s="8" t="s">
        <v>95</v>
      </c>
      <c r="KLP11" s="6">
        <v>42796</v>
      </c>
      <c r="KLQ11" s="7" t="s">
        <v>93</v>
      </c>
      <c r="KLR11" s="7" t="s">
        <v>89</v>
      </c>
      <c r="KLS11" s="8" t="s">
        <v>95</v>
      </c>
      <c r="KLT11" s="6">
        <v>42796</v>
      </c>
      <c r="KLU11" s="7" t="s">
        <v>93</v>
      </c>
      <c r="KLV11" s="7" t="s">
        <v>89</v>
      </c>
      <c r="KLW11" s="8" t="s">
        <v>95</v>
      </c>
      <c r="KLX11" s="6">
        <v>42796</v>
      </c>
      <c r="KLY11" s="7" t="s">
        <v>93</v>
      </c>
      <c r="KLZ11" s="7" t="s">
        <v>89</v>
      </c>
      <c r="KMA11" s="8" t="s">
        <v>95</v>
      </c>
      <c r="KMB11" s="6">
        <v>42796</v>
      </c>
      <c r="KMC11" s="7" t="s">
        <v>93</v>
      </c>
      <c r="KMD11" s="7" t="s">
        <v>89</v>
      </c>
      <c r="KME11" s="8" t="s">
        <v>95</v>
      </c>
      <c r="KMF11" s="6">
        <v>42796</v>
      </c>
      <c r="KMG11" s="7" t="s">
        <v>93</v>
      </c>
      <c r="KMH11" s="7" t="s">
        <v>89</v>
      </c>
      <c r="KMI11" s="8" t="s">
        <v>95</v>
      </c>
      <c r="KMJ11" s="6">
        <v>42796</v>
      </c>
      <c r="KMK11" s="7" t="s">
        <v>93</v>
      </c>
      <c r="KML11" s="7" t="s">
        <v>89</v>
      </c>
      <c r="KMM11" s="8" t="s">
        <v>95</v>
      </c>
      <c r="KMN11" s="6">
        <v>42796</v>
      </c>
      <c r="KMO11" s="7" t="s">
        <v>93</v>
      </c>
      <c r="KMP11" s="7" t="s">
        <v>89</v>
      </c>
      <c r="KMQ11" s="8" t="s">
        <v>95</v>
      </c>
      <c r="KMR11" s="6">
        <v>42796</v>
      </c>
      <c r="KMS11" s="7" t="s">
        <v>93</v>
      </c>
      <c r="KMT11" s="7" t="s">
        <v>89</v>
      </c>
      <c r="KMU11" s="8" t="s">
        <v>95</v>
      </c>
      <c r="KMV11" s="6">
        <v>42796</v>
      </c>
      <c r="KMW11" s="7" t="s">
        <v>93</v>
      </c>
      <c r="KMX11" s="7" t="s">
        <v>89</v>
      </c>
      <c r="KMY11" s="8" t="s">
        <v>95</v>
      </c>
      <c r="KMZ11" s="6">
        <v>42796</v>
      </c>
      <c r="KNA11" s="7" t="s">
        <v>93</v>
      </c>
      <c r="KNB11" s="7" t="s">
        <v>89</v>
      </c>
      <c r="KNC11" s="8" t="s">
        <v>95</v>
      </c>
      <c r="KND11" s="6">
        <v>42796</v>
      </c>
      <c r="KNE11" s="7" t="s">
        <v>93</v>
      </c>
      <c r="KNF11" s="7" t="s">
        <v>89</v>
      </c>
      <c r="KNG11" s="8" t="s">
        <v>95</v>
      </c>
      <c r="KNH11" s="6">
        <v>42796</v>
      </c>
      <c r="KNI11" s="7" t="s">
        <v>93</v>
      </c>
      <c r="KNJ11" s="7" t="s">
        <v>89</v>
      </c>
      <c r="KNK11" s="8" t="s">
        <v>95</v>
      </c>
      <c r="KNL11" s="6">
        <v>42796</v>
      </c>
      <c r="KNM11" s="7" t="s">
        <v>93</v>
      </c>
      <c r="KNN11" s="7" t="s">
        <v>89</v>
      </c>
      <c r="KNO11" s="8" t="s">
        <v>95</v>
      </c>
      <c r="KNP11" s="6">
        <v>42796</v>
      </c>
      <c r="KNQ11" s="7" t="s">
        <v>93</v>
      </c>
      <c r="KNR11" s="7" t="s">
        <v>89</v>
      </c>
      <c r="KNS11" s="8" t="s">
        <v>95</v>
      </c>
      <c r="KNT11" s="6">
        <v>42796</v>
      </c>
      <c r="KNU11" s="7" t="s">
        <v>93</v>
      </c>
      <c r="KNV11" s="7" t="s">
        <v>89</v>
      </c>
      <c r="KNW11" s="8" t="s">
        <v>95</v>
      </c>
      <c r="KNX11" s="6">
        <v>42796</v>
      </c>
      <c r="KNY11" s="7" t="s">
        <v>93</v>
      </c>
      <c r="KNZ11" s="7" t="s">
        <v>89</v>
      </c>
      <c r="KOA11" s="8" t="s">
        <v>95</v>
      </c>
      <c r="KOB11" s="6">
        <v>42796</v>
      </c>
      <c r="KOC11" s="7" t="s">
        <v>93</v>
      </c>
      <c r="KOD11" s="7" t="s">
        <v>89</v>
      </c>
      <c r="KOE11" s="8" t="s">
        <v>95</v>
      </c>
      <c r="KOF11" s="6">
        <v>42796</v>
      </c>
      <c r="KOG11" s="7" t="s">
        <v>93</v>
      </c>
      <c r="KOH11" s="7" t="s">
        <v>89</v>
      </c>
      <c r="KOI11" s="8" t="s">
        <v>95</v>
      </c>
      <c r="KOJ11" s="6">
        <v>42796</v>
      </c>
      <c r="KOK11" s="7" t="s">
        <v>93</v>
      </c>
      <c r="KOL11" s="7" t="s">
        <v>89</v>
      </c>
      <c r="KOM11" s="8" t="s">
        <v>95</v>
      </c>
      <c r="KON11" s="6">
        <v>42796</v>
      </c>
      <c r="KOO11" s="7" t="s">
        <v>93</v>
      </c>
      <c r="KOP11" s="7" t="s">
        <v>89</v>
      </c>
      <c r="KOQ11" s="8" t="s">
        <v>95</v>
      </c>
      <c r="KOR11" s="6">
        <v>42796</v>
      </c>
      <c r="KOS11" s="7" t="s">
        <v>93</v>
      </c>
      <c r="KOT11" s="7" t="s">
        <v>89</v>
      </c>
      <c r="KOU11" s="8" t="s">
        <v>95</v>
      </c>
      <c r="KOV11" s="6">
        <v>42796</v>
      </c>
      <c r="KOW11" s="7" t="s">
        <v>93</v>
      </c>
      <c r="KOX11" s="7" t="s">
        <v>89</v>
      </c>
      <c r="KOY11" s="8" t="s">
        <v>95</v>
      </c>
      <c r="KOZ11" s="6">
        <v>42796</v>
      </c>
      <c r="KPA11" s="7" t="s">
        <v>93</v>
      </c>
      <c r="KPB11" s="7" t="s">
        <v>89</v>
      </c>
      <c r="KPC11" s="8" t="s">
        <v>95</v>
      </c>
      <c r="KPD11" s="6">
        <v>42796</v>
      </c>
      <c r="KPE11" s="7" t="s">
        <v>93</v>
      </c>
      <c r="KPF11" s="7" t="s">
        <v>89</v>
      </c>
      <c r="KPG11" s="8" t="s">
        <v>95</v>
      </c>
      <c r="KPH11" s="6">
        <v>42796</v>
      </c>
      <c r="KPI11" s="7" t="s">
        <v>93</v>
      </c>
      <c r="KPJ11" s="7" t="s">
        <v>89</v>
      </c>
      <c r="KPK11" s="8" t="s">
        <v>95</v>
      </c>
      <c r="KPL11" s="6">
        <v>42796</v>
      </c>
      <c r="KPM11" s="7" t="s">
        <v>93</v>
      </c>
      <c r="KPN11" s="7" t="s">
        <v>89</v>
      </c>
      <c r="KPO11" s="8" t="s">
        <v>95</v>
      </c>
      <c r="KPP11" s="6">
        <v>42796</v>
      </c>
      <c r="KPQ11" s="7" t="s">
        <v>93</v>
      </c>
      <c r="KPR11" s="7" t="s">
        <v>89</v>
      </c>
      <c r="KPS11" s="8" t="s">
        <v>95</v>
      </c>
      <c r="KPT11" s="6">
        <v>42796</v>
      </c>
      <c r="KPU11" s="7" t="s">
        <v>93</v>
      </c>
      <c r="KPV11" s="7" t="s">
        <v>89</v>
      </c>
      <c r="KPW11" s="8" t="s">
        <v>95</v>
      </c>
      <c r="KPX11" s="6">
        <v>42796</v>
      </c>
      <c r="KPY11" s="7" t="s">
        <v>93</v>
      </c>
      <c r="KPZ11" s="7" t="s">
        <v>89</v>
      </c>
      <c r="KQA11" s="8" t="s">
        <v>95</v>
      </c>
      <c r="KQB11" s="6">
        <v>42796</v>
      </c>
      <c r="KQC11" s="7" t="s">
        <v>93</v>
      </c>
      <c r="KQD11" s="7" t="s">
        <v>89</v>
      </c>
      <c r="KQE11" s="8" t="s">
        <v>95</v>
      </c>
      <c r="KQF11" s="6">
        <v>42796</v>
      </c>
      <c r="KQG11" s="7" t="s">
        <v>93</v>
      </c>
      <c r="KQH11" s="7" t="s">
        <v>89</v>
      </c>
      <c r="KQI11" s="8" t="s">
        <v>95</v>
      </c>
      <c r="KQJ11" s="6">
        <v>42796</v>
      </c>
      <c r="KQK11" s="7" t="s">
        <v>93</v>
      </c>
      <c r="KQL11" s="7" t="s">
        <v>89</v>
      </c>
      <c r="KQM11" s="8" t="s">
        <v>95</v>
      </c>
      <c r="KQN11" s="6">
        <v>42796</v>
      </c>
      <c r="KQO11" s="7" t="s">
        <v>93</v>
      </c>
      <c r="KQP11" s="7" t="s">
        <v>89</v>
      </c>
      <c r="KQQ11" s="8" t="s">
        <v>95</v>
      </c>
      <c r="KQR11" s="6">
        <v>42796</v>
      </c>
      <c r="KQS11" s="7" t="s">
        <v>93</v>
      </c>
      <c r="KQT11" s="7" t="s">
        <v>89</v>
      </c>
      <c r="KQU11" s="8" t="s">
        <v>95</v>
      </c>
      <c r="KQV11" s="6">
        <v>42796</v>
      </c>
      <c r="KQW11" s="7" t="s">
        <v>93</v>
      </c>
      <c r="KQX11" s="7" t="s">
        <v>89</v>
      </c>
      <c r="KQY11" s="8" t="s">
        <v>95</v>
      </c>
      <c r="KQZ11" s="6">
        <v>42796</v>
      </c>
      <c r="KRA11" s="7" t="s">
        <v>93</v>
      </c>
      <c r="KRB11" s="7" t="s">
        <v>89</v>
      </c>
      <c r="KRC11" s="8" t="s">
        <v>95</v>
      </c>
      <c r="KRD11" s="6">
        <v>42796</v>
      </c>
      <c r="KRE11" s="7" t="s">
        <v>93</v>
      </c>
      <c r="KRF11" s="7" t="s">
        <v>89</v>
      </c>
      <c r="KRG11" s="8" t="s">
        <v>95</v>
      </c>
      <c r="KRH11" s="6">
        <v>42796</v>
      </c>
      <c r="KRI11" s="7" t="s">
        <v>93</v>
      </c>
      <c r="KRJ11" s="7" t="s">
        <v>89</v>
      </c>
      <c r="KRK11" s="8" t="s">
        <v>95</v>
      </c>
      <c r="KRL11" s="6">
        <v>42796</v>
      </c>
      <c r="KRM11" s="7" t="s">
        <v>93</v>
      </c>
      <c r="KRN11" s="7" t="s">
        <v>89</v>
      </c>
      <c r="KRO11" s="8" t="s">
        <v>95</v>
      </c>
      <c r="KRP11" s="6">
        <v>42796</v>
      </c>
      <c r="KRQ11" s="7" t="s">
        <v>93</v>
      </c>
      <c r="KRR11" s="7" t="s">
        <v>89</v>
      </c>
      <c r="KRS11" s="8" t="s">
        <v>95</v>
      </c>
      <c r="KRT11" s="6">
        <v>42796</v>
      </c>
      <c r="KRU11" s="7" t="s">
        <v>93</v>
      </c>
      <c r="KRV11" s="7" t="s">
        <v>89</v>
      </c>
      <c r="KRW11" s="8" t="s">
        <v>95</v>
      </c>
      <c r="KRX11" s="6">
        <v>42796</v>
      </c>
      <c r="KRY11" s="7" t="s">
        <v>93</v>
      </c>
      <c r="KRZ11" s="7" t="s">
        <v>89</v>
      </c>
      <c r="KSA11" s="8" t="s">
        <v>95</v>
      </c>
      <c r="KSB11" s="6">
        <v>42796</v>
      </c>
      <c r="KSC11" s="7" t="s">
        <v>93</v>
      </c>
      <c r="KSD11" s="7" t="s">
        <v>89</v>
      </c>
      <c r="KSE11" s="8" t="s">
        <v>95</v>
      </c>
      <c r="KSF11" s="6">
        <v>42796</v>
      </c>
      <c r="KSG11" s="7" t="s">
        <v>93</v>
      </c>
      <c r="KSH11" s="7" t="s">
        <v>89</v>
      </c>
      <c r="KSI11" s="8" t="s">
        <v>95</v>
      </c>
      <c r="KSJ11" s="6">
        <v>42796</v>
      </c>
      <c r="KSK11" s="7" t="s">
        <v>93</v>
      </c>
      <c r="KSL11" s="7" t="s">
        <v>89</v>
      </c>
      <c r="KSM11" s="8" t="s">
        <v>95</v>
      </c>
      <c r="KSN11" s="6">
        <v>42796</v>
      </c>
      <c r="KSO11" s="7" t="s">
        <v>93</v>
      </c>
      <c r="KSP11" s="7" t="s">
        <v>89</v>
      </c>
      <c r="KSQ11" s="8" t="s">
        <v>95</v>
      </c>
      <c r="KSR11" s="6">
        <v>42796</v>
      </c>
      <c r="KSS11" s="7" t="s">
        <v>93</v>
      </c>
      <c r="KST11" s="7" t="s">
        <v>89</v>
      </c>
      <c r="KSU11" s="8" t="s">
        <v>95</v>
      </c>
      <c r="KSV11" s="6">
        <v>42796</v>
      </c>
      <c r="KSW11" s="7" t="s">
        <v>93</v>
      </c>
      <c r="KSX11" s="7" t="s">
        <v>89</v>
      </c>
      <c r="KSY11" s="8" t="s">
        <v>95</v>
      </c>
      <c r="KSZ11" s="6">
        <v>42796</v>
      </c>
      <c r="KTA11" s="7" t="s">
        <v>93</v>
      </c>
      <c r="KTB11" s="7" t="s">
        <v>89</v>
      </c>
      <c r="KTC11" s="8" t="s">
        <v>95</v>
      </c>
      <c r="KTD11" s="6">
        <v>42796</v>
      </c>
      <c r="KTE11" s="7" t="s">
        <v>93</v>
      </c>
      <c r="KTF11" s="7" t="s">
        <v>89</v>
      </c>
      <c r="KTG11" s="8" t="s">
        <v>95</v>
      </c>
      <c r="KTH11" s="6">
        <v>42796</v>
      </c>
      <c r="KTI11" s="7" t="s">
        <v>93</v>
      </c>
      <c r="KTJ11" s="7" t="s">
        <v>89</v>
      </c>
      <c r="KTK11" s="8" t="s">
        <v>95</v>
      </c>
      <c r="KTL11" s="6">
        <v>42796</v>
      </c>
      <c r="KTM11" s="7" t="s">
        <v>93</v>
      </c>
      <c r="KTN11" s="7" t="s">
        <v>89</v>
      </c>
      <c r="KTO11" s="8" t="s">
        <v>95</v>
      </c>
      <c r="KTP11" s="6">
        <v>42796</v>
      </c>
      <c r="KTQ11" s="7" t="s">
        <v>93</v>
      </c>
      <c r="KTR11" s="7" t="s">
        <v>89</v>
      </c>
      <c r="KTS11" s="8" t="s">
        <v>95</v>
      </c>
      <c r="KTT11" s="6">
        <v>42796</v>
      </c>
      <c r="KTU11" s="7" t="s">
        <v>93</v>
      </c>
      <c r="KTV11" s="7" t="s">
        <v>89</v>
      </c>
      <c r="KTW11" s="8" t="s">
        <v>95</v>
      </c>
      <c r="KTX11" s="6">
        <v>42796</v>
      </c>
      <c r="KTY11" s="7" t="s">
        <v>93</v>
      </c>
      <c r="KTZ11" s="7" t="s">
        <v>89</v>
      </c>
      <c r="KUA11" s="8" t="s">
        <v>95</v>
      </c>
      <c r="KUB11" s="6">
        <v>42796</v>
      </c>
      <c r="KUC11" s="7" t="s">
        <v>93</v>
      </c>
      <c r="KUD11" s="7" t="s">
        <v>89</v>
      </c>
      <c r="KUE11" s="8" t="s">
        <v>95</v>
      </c>
      <c r="KUF11" s="6">
        <v>42796</v>
      </c>
      <c r="KUG11" s="7" t="s">
        <v>93</v>
      </c>
      <c r="KUH11" s="7" t="s">
        <v>89</v>
      </c>
      <c r="KUI11" s="8" t="s">
        <v>95</v>
      </c>
      <c r="KUJ11" s="6">
        <v>42796</v>
      </c>
      <c r="KUK11" s="7" t="s">
        <v>93</v>
      </c>
      <c r="KUL11" s="7" t="s">
        <v>89</v>
      </c>
      <c r="KUM11" s="8" t="s">
        <v>95</v>
      </c>
      <c r="KUN11" s="6">
        <v>42796</v>
      </c>
      <c r="KUO11" s="7" t="s">
        <v>93</v>
      </c>
      <c r="KUP11" s="7" t="s">
        <v>89</v>
      </c>
      <c r="KUQ11" s="8" t="s">
        <v>95</v>
      </c>
      <c r="KUR11" s="6">
        <v>42796</v>
      </c>
      <c r="KUS11" s="7" t="s">
        <v>93</v>
      </c>
      <c r="KUT11" s="7" t="s">
        <v>89</v>
      </c>
      <c r="KUU11" s="8" t="s">
        <v>95</v>
      </c>
      <c r="KUV11" s="6">
        <v>42796</v>
      </c>
      <c r="KUW11" s="7" t="s">
        <v>93</v>
      </c>
      <c r="KUX11" s="7" t="s">
        <v>89</v>
      </c>
      <c r="KUY11" s="8" t="s">
        <v>95</v>
      </c>
      <c r="KUZ11" s="6">
        <v>42796</v>
      </c>
      <c r="KVA11" s="7" t="s">
        <v>93</v>
      </c>
      <c r="KVB11" s="7" t="s">
        <v>89</v>
      </c>
      <c r="KVC11" s="8" t="s">
        <v>95</v>
      </c>
      <c r="KVD11" s="6">
        <v>42796</v>
      </c>
      <c r="KVE11" s="7" t="s">
        <v>93</v>
      </c>
      <c r="KVF11" s="7" t="s">
        <v>89</v>
      </c>
      <c r="KVG11" s="8" t="s">
        <v>95</v>
      </c>
      <c r="KVH11" s="6">
        <v>42796</v>
      </c>
      <c r="KVI11" s="7" t="s">
        <v>93</v>
      </c>
      <c r="KVJ11" s="7" t="s">
        <v>89</v>
      </c>
      <c r="KVK11" s="8" t="s">
        <v>95</v>
      </c>
      <c r="KVL11" s="6">
        <v>42796</v>
      </c>
      <c r="KVM11" s="7" t="s">
        <v>93</v>
      </c>
      <c r="KVN11" s="7" t="s">
        <v>89</v>
      </c>
      <c r="KVO11" s="8" t="s">
        <v>95</v>
      </c>
      <c r="KVP11" s="6">
        <v>42796</v>
      </c>
      <c r="KVQ11" s="7" t="s">
        <v>93</v>
      </c>
      <c r="KVR11" s="7" t="s">
        <v>89</v>
      </c>
      <c r="KVS11" s="8" t="s">
        <v>95</v>
      </c>
      <c r="KVT11" s="6">
        <v>42796</v>
      </c>
      <c r="KVU11" s="7" t="s">
        <v>93</v>
      </c>
      <c r="KVV11" s="7" t="s">
        <v>89</v>
      </c>
      <c r="KVW11" s="8" t="s">
        <v>95</v>
      </c>
      <c r="KVX11" s="6">
        <v>42796</v>
      </c>
      <c r="KVY11" s="7" t="s">
        <v>93</v>
      </c>
      <c r="KVZ11" s="7" t="s">
        <v>89</v>
      </c>
      <c r="KWA11" s="8" t="s">
        <v>95</v>
      </c>
      <c r="KWB11" s="6">
        <v>42796</v>
      </c>
      <c r="KWC11" s="7" t="s">
        <v>93</v>
      </c>
      <c r="KWD11" s="7" t="s">
        <v>89</v>
      </c>
      <c r="KWE11" s="8" t="s">
        <v>95</v>
      </c>
      <c r="KWF11" s="6">
        <v>42796</v>
      </c>
      <c r="KWG11" s="7" t="s">
        <v>93</v>
      </c>
      <c r="KWH11" s="7" t="s">
        <v>89</v>
      </c>
      <c r="KWI11" s="8" t="s">
        <v>95</v>
      </c>
      <c r="KWJ11" s="6">
        <v>42796</v>
      </c>
      <c r="KWK11" s="7" t="s">
        <v>93</v>
      </c>
      <c r="KWL11" s="7" t="s">
        <v>89</v>
      </c>
      <c r="KWM11" s="8" t="s">
        <v>95</v>
      </c>
      <c r="KWN11" s="6">
        <v>42796</v>
      </c>
      <c r="KWO11" s="7" t="s">
        <v>93</v>
      </c>
      <c r="KWP11" s="7" t="s">
        <v>89</v>
      </c>
      <c r="KWQ11" s="8" t="s">
        <v>95</v>
      </c>
      <c r="KWR11" s="6">
        <v>42796</v>
      </c>
      <c r="KWS11" s="7" t="s">
        <v>93</v>
      </c>
      <c r="KWT11" s="7" t="s">
        <v>89</v>
      </c>
      <c r="KWU11" s="8" t="s">
        <v>95</v>
      </c>
      <c r="KWV11" s="6">
        <v>42796</v>
      </c>
      <c r="KWW11" s="7" t="s">
        <v>93</v>
      </c>
      <c r="KWX11" s="7" t="s">
        <v>89</v>
      </c>
      <c r="KWY11" s="8" t="s">
        <v>95</v>
      </c>
      <c r="KWZ11" s="6">
        <v>42796</v>
      </c>
      <c r="KXA11" s="7" t="s">
        <v>93</v>
      </c>
      <c r="KXB11" s="7" t="s">
        <v>89</v>
      </c>
      <c r="KXC11" s="8" t="s">
        <v>95</v>
      </c>
      <c r="KXD11" s="6">
        <v>42796</v>
      </c>
      <c r="KXE11" s="7" t="s">
        <v>93</v>
      </c>
      <c r="KXF11" s="7" t="s">
        <v>89</v>
      </c>
      <c r="KXG11" s="8" t="s">
        <v>95</v>
      </c>
      <c r="KXH11" s="6">
        <v>42796</v>
      </c>
      <c r="KXI11" s="7" t="s">
        <v>93</v>
      </c>
      <c r="KXJ11" s="7" t="s">
        <v>89</v>
      </c>
      <c r="KXK11" s="8" t="s">
        <v>95</v>
      </c>
      <c r="KXL11" s="6">
        <v>42796</v>
      </c>
      <c r="KXM11" s="7" t="s">
        <v>93</v>
      </c>
      <c r="KXN11" s="7" t="s">
        <v>89</v>
      </c>
      <c r="KXO11" s="8" t="s">
        <v>95</v>
      </c>
      <c r="KXP11" s="6">
        <v>42796</v>
      </c>
      <c r="KXQ11" s="7" t="s">
        <v>93</v>
      </c>
      <c r="KXR11" s="7" t="s">
        <v>89</v>
      </c>
      <c r="KXS11" s="8" t="s">
        <v>95</v>
      </c>
      <c r="KXT11" s="6">
        <v>42796</v>
      </c>
      <c r="KXU11" s="7" t="s">
        <v>93</v>
      </c>
      <c r="KXV11" s="7" t="s">
        <v>89</v>
      </c>
      <c r="KXW11" s="8" t="s">
        <v>95</v>
      </c>
      <c r="KXX11" s="6">
        <v>42796</v>
      </c>
      <c r="KXY11" s="7" t="s">
        <v>93</v>
      </c>
      <c r="KXZ11" s="7" t="s">
        <v>89</v>
      </c>
      <c r="KYA11" s="8" t="s">
        <v>95</v>
      </c>
      <c r="KYB11" s="6">
        <v>42796</v>
      </c>
      <c r="KYC11" s="7" t="s">
        <v>93</v>
      </c>
      <c r="KYD11" s="7" t="s">
        <v>89</v>
      </c>
      <c r="KYE11" s="8" t="s">
        <v>95</v>
      </c>
      <c r="KYF11" s="6">
        <v>42796</v>
      </c>
      <c r="KYG11" s="7" t="s">
        <v>93</v>
      </c>
      <c r="KYH11" s="7" t="s">
        <v>89</v>
      </c>
      <c r="KYI11" s="8" t="s">
        <v>95</v>
      </c>
      <c r="KYJ11" s="6">
        <v>42796</v>
      </c>
      <c r="KYK11" s="7" t="s">
        <v>93</v>
      </c>
      <c r="KYL11" s="7" t="s">
        <v>89</v>
      </c>
      <c r="KYM11" s="8" t="s">
        <v>95</v>
      </c>
      <c r="KYN11" s="6">
        <v>42796</v>
      </c>
      <c r="KYO11" s="7" t="s">
        <v>93</v>
      </c>
      <c r="KYP11" s="7" t="s">
        <v>89</v>
      </c>
      <c r="KYQ11" s="8" t="s">
        <v>95</v>
      </c>
      <c r="KYR11" s="6">
        <v>42796</v>
      </c>
      <c r="KYS11" s="7" t="s">
        <v>93</v>
      </c>
      <c r="KYT11" s="7" t="s">
        <v>89</v>
      </c>
      <c r="KYU11" s="8" t="s">
        <v>95</v>
      </c>
      <c r="KYV11" s="6">
        <v>42796</v>
      </c>
      <c r="KYW11" s="7" t="s">
        <v>93</v>
      </c>
      <c r="KYX11" s="7" t="s">
        <v>89</v>
      </c>
      <c r="KYY11" s="8" t="s">
        <v>95</v>
      </c>
      <c r="KYZ11" s="6">
        <v>42796</v>
      </c>
      <c r="KZA11" s="7" t="s">
        <v>93</v>
      </c>
      <c r="KZB11" s="7" t="s">
        <v>89</v>
      </c>
      <c r="KZC11" s="8" t="s">
        <v>95</v>
      </c>
      <c r="KZD11" s="6">
        <v>42796</v>
      </c>
      <c r="KZE11" s="7" t="s">
        <v>93</v>
      </c>
      <c r="KZF11" s="7" t="s">
        <v>89</v>
      </c>
      <c r="KZG11" s="8" t="s">
        <v>95</v>
      </c>
      <c r="KZH11" s="6">
        <v>42796</v>
      </c>
      <c r="KZI11" s="7" t="s">
        <v>93</v>
      </c>
      <c r="KZJ11" s="7" t="s">
        <v>89</v>
      </c>
      <c r="KZK11" s="8" t="s">
        <v>95</v>
      </c>
      <c r="KZL11" s="6">
        <v>42796</v>
      </c>
      <c r="KZM11" s="7" t="s">
        <v>93</v>
      </c>
      <c r="KZN11" s="7" t="s">
        <v>89</v>
      </c>
      <c r="KZO11" s="8" t="s">
        <v>95</v>
      </c>
      <c r="KZP11" s="6">
        <v>42796</v>
      </c>
      <c r="KZQ11" s="7" t="s">
        <v>93</v>
      </c>
      <c r="KZR11" s="7" t="s">
        <v>89</v>
      </c>
      <c r="KZS11" s="8" t="s">
        <v>95</v>
      </c>
      <c r="KZT11" s="6">
        <v>42796</v>
      </c>
      <c r="KZU11" s="7" t="s">
        <v>93</v>
      </c>
      <c r="KZV11" s="7" t="s">
        <v>89</v>
      </c>
      <c r="KZW11" s="8" t="s">
        <v>95</v>
      </c>
      <c r="KZX11" s="6">
        <v>42796</v>
      </c>
      <c r="KZY11" s="7" t="s">
        <v>93</v>
      </c>
      <c r="KZZ11" s="7" t="s">
        <v>89</v>
      </c>
      <c r="LAA11" s="8" t="s">
        <v>95</v>
      </c>
      <c r="LAB11" s="6">
        <v>42796</v>
      </c>
      <c r="LAC11" s="7" t="s">
        <v>93</v>
      </c>
      <c r="LAD11" s="7" t="s">
        <v>89</v>
      </c>
      <c r="LAE11" s="8" t="s">
        <v>95</v>
      </c>
      <c r="LAF11" s="6">
        <v>42796</v>
      </c>
      <c r="LAG11" s="7" t="s">
        <v>93</v>
      </c>
      <c r="LAH11" s="7" t="s">
        <v>89</v>
      </c>
      <c r="LAI11" s="8" t="s">
        <v>95</v>
      </c>
      <c r="LAJ11" s="6">
        <v>42796</v>
      </c>
      <c r="LAK11" s="7" t="s">
        <v>93</v>
      </c>
      <c r="LAL11" s="7" t="s">
        <v>89</v>
      </c>
      <c r="LAM11" s="8" t="s">
        <v>95</v>
      </c>
      <c r="LAN11" s="6">
        <v>42796</v>
      </c>
      <c r="LAO11" s="7" t="s">
        <v>93</v>
      </c>
      <c r="LAP11" s="7" t="s">
        <v>89</v>
      </c>
      <c r="LAQ11" s="8" t="s">
        <v>95</v>
      </c>
      <c r="LAR11" s="6">
        <v>42796</v>
      </c>
      <c r="LAS11" s="7" t="s">
        <v>93</v>
      </c>
      <c r="LAT11" s="7" t="s">
        <v>89</v>
      </c>
      <c r="LAU11" s="8" t="s">
        <v>95</v>
      </c>
      <c r="LAV11" s="6">
        <v>42796</v>
      </c>
      <c r="LAW11" s="7" t="s">
        <v>93</v>
      </c>
      <c r="LAX11" s="7" t="s">
        <v>89</v>
      </c>
      <c r="LAY11" s="8" t="s">
        <v>95</v>
      </c>
      <c r="LAZ11" s="6">
        <v>42796</v>
      </c>
      <c r="LBA11" s="7" t="s">
        <v>93</v>
      </c>
      <c r="LBB11" s="7" t="s">
        <v>89</v>
      </c>
      <c r="LBC11" s="8" t="s">
        <v>95</v>
      </c>
      <c r="LBD11" s="6">
        <v>42796</v>
      </c>
      <c r="LBE11" s="7" t="s">
        <v>93</v>
      </c>
      <c r="LBF11" s="7" t="s">
        <v>89</v>
      </c>
      <c r="LBG11" s="8" t="s">
        <v>95</v>
      </c>
      <c r="LBH11" s="6">
        <v>42796</v>
      </c>
      <c r="LBI11" s="7" t="s">
        <v>93</v>
      </c>
      <c r="LBJ11" s="7" t="s">
        <v>89</v>
      </c>
      <c r="LBK11" s="8" t="s">
        <v>95</v>
      </c>
      <c r="LBL11" s="6">
        <v>42796</v>
      </c>
      <c r="LBM11" s="7" t="s">
        <v>93</v>
      </c>
      <c r="LBN11" s="7" t="s">
        <v>89</v>
      </c>
      <c r="LBO11" s="8" t="s">
        <v>95</v>
      </c>
      <c r="LBP11" s="6">
        <v>42796</v>
      </c>
      <c r="LBQ11" s="7" t="s">
        <v>93</v>
      </c>
      <c r="LBR11" s="7" t="s">
        <v>89</v>
      </c>
      <c r="LBS11" s="8" t="s">
        <v>95</v>
      </c>
      <c r="LBT11" s="6">
        <v>42796</v>
      </c>
      <c r="LBU11" s="7" t="s">
        <v>93</v>
      </c>
      <c r="LBV11" s="7" t="s">
        <v>89</v>
      </c>
      <c r="LBW11" s="8" t="s">
        <v>95</v>
      </c>
      <c r="LBX11" s="6">
        <v>42796</v>
      </c>
      <c r="LBY11" s="7" t="s">
        <v>93</v>
      </c>
      <c r="LBZ11" s="7" t="s">
        <v>89</v>
      </c>
      <c r="LCA11" s="8" t="s">
        <v>95</v>
      </c>
      <c r="LCB11" s="6">
        <v>42796</v>
      </c>
      <c r="LCC11" s="7" t="s">
        <v>93</v>
      </c>
      <c r="LCD11" s="7" t="s">
        <v>89</v>
      </c>
      <c r="LCE11" s="8" t="s">
        <v>95</v>
      </c>
      <c r="LCF11" s="6">
        <v>42796</v>
      </c>
      <c r="LCG11" s="7" t="s">
        <v>93</v>
      </c>
      <c r="LCH11" s="7" t="s">
        <v>89</v>
      </c>
      <c r="LCI11" s="8" t="s">
        <v>95</v>
      </c>
      <c r="LCJ11" s="6">
        <v>42796</v>
      </c>
      <c r="LCK11" s="7" t="s">
        <v>93</v>
      </c>
      <c r="LCL11" s="7" t="s">
        <v>89</v>
      </c>
      <c r="LCM11" s="8" t="s">
        <v>95</v>
      </c>
      <c r="LCN11" s="6">
        <v>42796</v>
      </c>
      <c r="LCO11" s="7" t="s">
        <v>93</v>
      </c>
      <c r="LCP11" s="7" t="s">
        <v>89</v>
      </c>
      <c r="LCQ11" s="8" t="s">
        <v>95</v>
      </c>
      <c r="LCR11" s="6">
        <v>42796</v>
      </c>
      <c r="LCS11" s="7" t="s">
        <v>93</v>
      </c>
      <c r="LCT11" s="7" t="s">
        <v>89</v>
      </c>
      <c r="LCU11" s="8" t="s">
        <v>95</v>
      </c>
      <c r="LCV11" s="6">
        <v>42796</v>
      </c>
      <c r="LCW11" s="7" t="s">
        <v>93</v>
      </c>
      <c r="LCX11" s="7" t="s">
        <v>89</v>
      </c>
      <c r="LCY11" s="8" t="s">
        <v>95</v>
      </c>
      <c r="LCZ11" s="6">
        <v>42796</v>
      </c>
      <c r="LDA11" s="7" t="s">
        <v>93</v>
      </c>
      <c r="LDB11" s="7" t="s">
        <v>89</v>
      </c>
      <c r="LDC11" s="8" t="s">
        <v>95</v>
      </c>
      <c r="LDD11" s="6">
        <v>42796</v>
      </c>
      <c r="LDE11" s="7" t="s">
        <v>93</v>
      </c>
      <c r="LDF11" s="7" t="s">
        <v>89</v>
      </c>
      <c r="LDG11" s="8" t="s">
        <v>95</v>
      </c>
      <c r="LDH11" s="6">
        <v>42796</v>
      </c>
      <c r="LDI11" s="7" t="s">
        <v>93</v>
      </c>
      <c r="LDJ11" s="7" t="s">
        <v>89</v>
      </c>
      <c r="LDK11" s="8" t="s">
        <v>95</v>
      </c>
      <c r="LDL11" s="6">
        <v>42796</v>
      </c>
      <c r="LDM11" s="7" t="s">
        <v>93</v>
      </c>
      <c r="LDN11" s="7" t="s">
        <v>89</v>
      </c>
      <c r="LDO11" s="8" t="s">
        <v>95</v>
      </c>
      <c r="LDP11" s="6">
        <v>42796</v>
      </c>
      <c r="LDQ11" s="7" t="s">
        <v>93</v>
      </c>
      <c r="LDR11" s="7" t="s">
        <v>89</v>
      </c>
      <c r="LDS11" s="8" t="s">
        <v>95</v>
      </c>
      <c r="LDT11" s="6">
        <v>42796</v>
      </c>
      <c r="LDU11" s="7" t="s">
        <v>93</v>
      </c>
      <c r="LDV11" s="7" t="s">
        <v>89</v>
      </c>
      <c r="LDW11" s="8" t="s">
        <v>95</v>
      </c>
      <c r="LDX11" s="6">
        <v>42796</v>
      </c>
      <c r="LDY11" s="7" t="s">
        <v>93</v>
      </c>
      <c r="LDZ11" s="7" t="s">
        <v>89</v>
      </c>
      <c r="LEA11" s="8" t="s">
        <v>95</v>
      </c>
      <c r="LEB11" s="6">
        <v>42796</v>
      </c>
      <c r="LEC11" s="7" t="s">
        <v>93</v>
      </c>
      <c r="LED11" s="7" t="s">
        <v>89</v>
      </c>
      <c r="LEE11" s="8" t="s">
        <v>95</v>
      </c>
      <c r="LEF11" s="6">
        <v>42796</v>
      </c>
      <c r="LEG11" s="7" t="s">
        <v>93</v>
      </c>
      <c r="LEH11" s="7" t="s">
        <v>89</v>
      </c>
      <c r="LEI11" s="8" t="s">
        <v>95</v>
      </c>
      <c r="LEJ11" s="6">
        <v>42796</v>
      </c>
      <c r="LEK11" s="7" t="s">
        <v>93</v>
      </c>
      <c r="LEL11" s="7" t="s">
        <v>89</v>
      </c>
      <c r="LEM11" s="8" t="s">
        <v>95</v>
      </c>
      <c r="LEN11" s="6">
        <v>42796</v>
      </c>
      <c r="LEO11" s="7" t="s">
        <v>93</v>
      </c>
      <c r="LEP11" s="7" t="s">
        <v>89</v>
      </c>
      <c r="LEQ11" s="8" t="s">
        <v>95</v>
      </c>
      <c r="LER11" s="6">
        <v>42796</v>
      </c>
      <c r="LES11" s="7" t="s">
        <v>93</v>
      </c>
      <c r="LET11" s="7" t="s">
        <v>89</v>
      </c>
      <c r="LEU11" s="8" t="s">
        <v>95</v>
      </c>
      <c r="LEV11" s="6">
        <v>42796</v>
      </c>
      <c r="LEW11" s="7" t="s">
        <v>93</v>
      </c>
      <c r="LEX11" s="7" t="s">
        <v>89</v>
      </c>
      <c r="LEY11" s="8" t="s">
        <v>95</v>
      </c>
      <c r="LEZ11" s="6">
        <v>42796</v>
      </c>
      <c r="LFA11" s="7" t="s">
        <v>93</v>
      </c>
      <c r="LFB11" s="7" t="s">
        <v>89</v>
      </c>
      <c r="LFC11" s="8" t="s">
        <v>95</v>
      </c>
      <c r="LFD11" s="6">
        <v>42796</v>
      </c>
      <c r="LFE11" s="7" t="s">
        <v>93</v>
      </c>
      <c r="LFF11" s="7" t="s">
        <v>89</v>
      </c>
      <c r="LFG11" s="8" t="s">
        <v>95</v>
      </c>
      <c r="LFH11" s="6">
        <v>42796</v>
      </c>
      <c r="LFI11" s="7" t="s">
        <v>93</v>
      </c>
      <c r="LFJ11" s="7" t="s">
        <v>89</v>
      </c>
      <c r="LFK11" s="8" t="s">
        <v>95</v>
      </c>
      <c r="LFL11" s="6">
        <v>42796</v>
      </c>
      <c r="LFM11" s="7" t="s">
        <v>93</v>
      </c>
      <c r="LFN11" s="7" t="s">
        <v>89</v>
      </c>
      <c r="LFO11" s="8" t="s">
        <v>95</v>
      </c>
      <c r="LFP11" s="6">
        <v>42796</v>
      </c>
      <c r="LFQ11" s="7" t="s">
        <v>93</v>
      </c>
      <c r="LFR11" s="7" t="s">
        <v>89</v>
      </c>
      <c r="LFS11" s="8" t="s">
        <v>95</v>
      </c>
      <c r="LFT11" s="6">
        <v>42796</v>
      </c>
      <c r="LFU11" s="7" t="s">
        <v>93</v>
      </c>
      <c r="LFV11" s="7" t="s">
        <v>89</v>
      </c>
      <c r="LFW11" s="8" t="s">
        <v>95</v>
      </c>
      <c r="LFX11" s="6">
        <v>42796</v>
      </c>
      <c r="LFY11" s="7" t="s">
        <v>93</v>
      </c>
      <c r="LFZ11" s="7" t="s">
        <v>89</v>
      </c>
      <c r="LGA11" s="8" t="s">
        <v>95</v>
      </c>
      <c r="LGB11" s="6">
        <v>42796</v>
      </c>
      <c r="LGC11" s="7" t="s">
        <v>93</v>
      </c>
      <c r="LGD11" s="7" t="s">
        <v>89</v>
      </c>
      <c r="LGE11" s="8" t="s">
        <v>95</v>
      </c>
      <c r="LGF11" s="6">
        <v>42796</v>
      </c>
      <c r="LGG11" s="7" t="s">
        <v>93</v>
      </c>
      <c r="LGH11" s="7" t="s">
        <v>89</v>
      </c>
      <c r="LGI11" s="8" t="s">
        <v>95</v>
      </c>
      <c r="LGJ11" s="6">
        <v>42796</v>
      </c>
      <c r="LGK11" s="7" t="s">
        <v>93</v>
      </c>
      <c r="LGL11" s="7" t="s">
        <v>89</v>
      </c>
      <c r="LGM11" s="8" t="s">
        <v>95</v>
      </c>
      <c r="LGN11" s="6">
        <v>42796</v>
      </c>
      <c r="LGO11" s="7" t="s">
        <v>93</v>
      </c>
      <c r="LGP11" s="7" t="s">
        <v>89</v>
      </c>
      <c r="LGQ11" s="8" t="s">
        <v>95</v>
      </c>
      <c r="LGR11" s="6">
        <v>42796</v>
      </c>
      <c r="LGS11" s="7" t="s">
        <v>93</v>
      </c>
      <c r="LGT11" s="7" t="s">
        <v>89</v>
      </c>
      <c r="LGU11" s="8" t="s">
        <v>95</v>
      </c>
      <c r="LGV11" s="6">
        <v>42796</v>
      </c>
      <c r="LGW11" s="7" t="s">
        <v>93</v>
      </c>
      <c r="LGX11" s="7" t="s">
        <v>89</v>
      </c>
      <c r="LGY11" s="8" t="s">
        <v>95</v>
      </c>
      <c r="LGZ11" s="6">
        <v>42796</v>
      </c>
      <c r="LHA11" s="7" t="s">
        <v>93</v>
      </c>
      <c r="LHB11" s="7" t="s">
        <v>89</v>
      </c>
      <c r="LHC11" s="8" t="s">
        <v>95</v>
      </c>
      <c r="LHD11" s="6">
        <v>42796</v>
      </c>
      <c r="LHE11" s="7" t="s">
        <v>93</v>
      </c>
      <c r="LHF11" s="7" t="s">
        <v>89</v>
      </c>
      <c r="LHG11" s="8" t="s">
        <v>95</v>
      </c>
      <c r="LHH11" s="6">
        <v>42796</v>
      </c>
      <c r="LHI11" s="7" t="s">
        <v>93</v>
      </c>
      <c r="LHJ11" s="7" t="s">
        <v>89</v>
      </c>
      <c r="LHK11" s="8" t="s">
        <v>95</v>
      </c>
      <c r="LHL11" s="6">
        <v>42796</v>
      </c>
      <c r="LHM11" s="7" t="s">
        <v>93</v>
      </c>
      <c r="LHN11" s="7" t="s">
        <v>89</v>
      </c>
      <c r="LHO11" s="8" t="s">
        <v>95</v>
      </c>
      <c r="LHP11" s="6">
        <v>42796</v>
      </c>
      <c r="LHQ11" s="7" t="s">
        <v>93</v>
      </c>
      <c r="LHR11" s="7" t="s">
        <v>89</v>
      </c>
      <c r="LHS11" s="8" t="s">
        <v>95</v>
      </c>
      <c r="LHT11" s="6">
        <v>42796</v>
      </c>
      <c r="LHU11" s="7" t="s">
        <v>93</v>
      </c>
      <c r="LHV11" s="7" t="s">
        <v>89</v>
      </c>
      <c r="LHW11" s="8" t="s">
        <v>95</v>
      </c>
      <c r="LHX11" s="6">
        <v>42796</v>
      </c>
      <c r="LHY11" s="7" t="s">
        <v>93</v>
      </c>
      <c r="LHZ11" s="7" t="s">
        <v>89</v>
      </c>
      <c r="LIA11" s="8" t="s">
        <v>95</v>
      </c>
      <c r="LIB11" s="6">
        <v>42796</v>
      </c>
      <c r="LIC11" s="7" t="s">
        <v>93</v>
      </c>
      <c r="LID11" s="7" t="s">
        <v>89</v>
      </c>
      <c r="LIE11" s="8" t="s">
        <v>95</v>
      </c>
      <c r="LIF11" s="6">
        <v>42796</v>
      </c>
      <c r="LIG11" s="7" t="s">
        <v>93</v>
      </c>
      <c r="LIH11" s="7" t="s">
        <v>89</v>
      </c>
      <c r="LII11" s="8" t="s">
        <v>95</v>
      </c>
      <c r="LIJ11" s="6">
        <v>42796</v>
      </c>
      <c r="LIK11" s="7" t="s">
        <v>93</v>
      </c>
      <c r="LIL11" s="7" t="s">
        <v>89</v>
      </c>
      <c r="LIM11" s="8" t="s">
        <v>95</v>
      </c>
      <c r="LIN11" s="6">
        <v>42796</v>
      </c>
      <c r="LIO11" s="7" t="s">
        <v>93</v>
      </c>
      <c r="LIP11" s="7" t="s">
        <v>89</v>
      </c>
      <c r="LIQ11" s="8" t="s">
        <v>95</v>
      </c>
      <c r="LIR11" s="6">
        <v>42796</v>
      </c>
      <c r="LIS11" s="7" t="s">
        <v>93</v>
      </c>
      <c r="LIT11" s="7" t="s">
        <v>89</v>
      </c>
      <c r="LIU11" s="8" t="s">
        <v>95</v>
      </c>
      <c r="LIV11" s="6">
        <v>42796</v>
      </c>
      <c r="LIW11" s="7" t="s">
        <v>93</v>
      </c>
      <c r="LIX11" s="7" t="s">
        <v>89</v>
      </c>
      <c r="LIY11" s="8" t="s">
        <v>95</v>
      </c>
      <c r="LIZ11" s="6">
        <v>42796</v>
      </c>
      <c r="LJA11" s="7" t="s">
        <v>93</v>
      </c>
      <c r="LJB11" s="7" t="s">
        <v>89</v>
      </c>
      <c r="LJC11" s="8" t="s">
        <v>95</v>
      </c>
      <c r="LJD11" s="6">
        <v>42796</v>
      </c>
      <c r="LJE11" s="7" t="s">
        <v>93</v>
      </c>
      <c r="LJF11" s="7" t="s">
        <v>89</v>
      </c>
      <c r="LJG11" s="8" t="s">
        <v>95</v>
      </c>
      <c r="LJH11" s="6">
        <v>42796</v>
      </c>
      <c r="LJI11" s="7" t="s">
        <v>93</v>
      </c>
      <c r="LJJ11" s="7" t="s">
        <v>89</v>
      </c>
      <c r="LJK11" s="8" t="s">
        <v>95</v>
      </c>
      <c r="LJL11" s="6">
        <v>42796</v>
      </c>
      <c r="LJM11" s="7" t="s">
        <v>93</v>
      </c>
      <c r="LJN11" s="7" t="s">
        <v>89</v>
      </c>
      <c r="LJO11" s="8" t="s">
        <v>95</v>
      </c>
      <c r="LJP11" s="6">
        <v>42796</v>
      </c>
      <c r="LJQ11" s="7" t="s">
        <v>93</v>
      </c>
      <c r="LJR11" s="7" t="s">
        <v>89</v>
      </c>
      <c r="LJS11" s="8" t="s">
        <v>95</v>
      </c>
      <c r="LJT11" s="6">
        <v>42796</v>
      </c>
      <c r="LJU11" s="7" t="s">
        <v>93</v>
      </c>
      <c r="LJV11" s="7" t="s">
        <v>89</v>
      </c>
      <c r="LJW11" s="8" t="s">
        <v>95</v>
      </c>
      <c r="LJX11" s="6">
        <v>42796</v>
      </c>
      <c r="LJY11" s="7" t="s">
        <v>93</v>
      </c>
      <c r="LJZ11" s="7" t="s">
        <v>89</v>
      </c>
      <c r="LKA11" s="8" t="s">
        <v>95</v>
      </c>
      <c r="LKB11" s="6">
        <v>42796</v>
      </c>
      <c r="LKC11" s="7" t="s">
        <v>93</v>
      </c>
      <c r="LKD11" s="7" t="s">
        <v>89</v>
      </c>
      <c r="LKE11" s="8" t="s">
        <v>95</v>
      </c>
      <c r="LKF11" s="6">
        <v>42796</v>
      </c>
      <c r="LKG11" s="7" t="s">
        <v>93</v>
      </c>
      <c r="LKH11" s="7" t="s">
        <v>89</v>
      </c>
      <c r="LKI11" s="8" t="s">
        <v>95</v>
      </c>
      <c r="LKJ11" s="6">
        <v>42796</v>
      </c>
      <c r="LKK11" s="7" t="s">
        <v>93</v>
      </c>
      <c r="LKL11" s="7" t="s">
        <v>89</v>
      </c>
      <c r="LKM11" s="8" t="s">
        <v>95</v>
      </c>
      <c r="LKN11" s="6">
        <v>42796</v>
      </c>
      <c r="LKO11" s="7" t="s">
        <v>93</v>
      </c>
      <c r="LKP11" s="7" t="s">
        <v>89</v>
      </c>
      <c r="LKQ11" s="8" t="s">
        <v>95</v>
      </c>
      <c r="LKR11" s="6">
        <v>42796</v>
      </c>
      <c r="LKS11" s="7" t="s">
        <v>93</v>
      </c>
      <c r="LKT11" s="7" t="s">
        <v>89</v>
      </c>
      <c r="LKU11" s="8" t="s">
        <v>95</v>
      </c>
      <c r="LKV11" s="6">
        <v>42796</v>
      </c>
      <c r="LKW11" s="7" t="s">
        <v>93</v>
      </c>
      <c r="LKX11" s="7" t="s">
        <v>89</v>
      </c>
      <c r="LKY11" s="8" t="s">
        <v>95</v>
      </c>
      <c r="LKZ11" s="6">
        <v>42796</v>
      </c>
      <c r="LLA11" s="7" t="s">
        <v>93</v>
      </c>
      <c r="LLB11" s="7" t="s">
        <v>89</v>
      </c>
      <c r="LLC11" s="8" t="s">
        <v>95</v>
      </c>
      <c r="LLD11" s="6">
        <v>42796</v>
      </c>
      <c r="LLE11" s="7" t="s">
        <v>93</v>
      </c>
      <c r="LLF11" s="7" t="s">
        <v>89</v>
      </c>
      <c r="LLG11" s="8" t="s">
        <v>95</v>
      </c>
      <c r="LLH11" s="6">
        <v>42796</v>
      </c>
      <c r="LLI11" s="7" t="s">
        <v>93</v>
      </c>
      <c r="LLJ11" s="7" t="s">
        <v>89</v>
      </c>
      <c r="LLK11" s="8" t="s">
        <v>95</v>
      </c>
      <c r="LLL11" s="6">
        <v>42796</v>
      </c>
      <c r="LLM11" s="7" t="s">
        <v>93</v>
      </c>
      <c r="LLN11" s="7" t="s">
        <v>89</v>
      </c>
      <c r="LLO11" s="8" t="s">
        <v>95</v>
      </c>
      <c r="LLP11" s="6">
        <v>42796</v>
      </c>
      <c r="LLQ11" s="7" t="s">
        <v>93</v>
      </c>
      <c r="LLR11" s="7" t="s">
        <v>89</v>
      </c>
      <c r="LLS11" s="8" t="s">
        <v>95</v>
      </c>
      <c r="LLT11" s="6">
        <v>42796</v>
      </c>
      <c r="LLU11" s="7" t="s">
        <v>93</v>
      </c>
      <c r="LLV11" s="7" t="s">
        <v>89</v>
      </c>
      <c r="LLW11" s="8" t="s">
        <v>95</v>
      </c>
      <c r="LLX11" s="6">
        <v>42796</v>
      </c>
      <c r="LLY11" s="7" t="s">
        <v>93</v>
      </c>
      <c r="LLZ11" s="7" t="s">
        <v>89</v>
      </c>
      <c r="LMA11" s="8" t="s">
        <v>95</v>
      </c>
      <c r="LMB11" s="6">
        <v>42796</v>
      </c>
      <c r="LMC11" s="7" t="s">
        <v>93</v>
      </c>
      <c r="LMD11" s="7" t="s">
        <v>89</v>
      </c>
      <c r="LME11" s="8" t="s">
        <v>95</v>
      </c>
      <c r="LMF11" s="6">
        <v>42796</v>
      </c>
      <c r="LMG11" s="7" t="s">
        <v>93</v>
      </c>
      <c r="LMH11" s="7" t="s">
        <v>89</v>
      </c>
      <c r="LMI11" s="8" t="s">
        <v>95</v>
      </c>
      <c r="LMJ11" s="6">
        <v>42796</v>
      </c>
      <c r="LMK11" s="7" t="s">
        <v>93</v>
      </c>
      <c r="LML11" s="7" t="s">
        <v>89</v>
      </c>
      <c r="LMM11" s="8" t="s">
        <v>95</v>
      </c>
      <c r="LMN11" s="6">
        <v>42796</v>
      </c>
      <c r="LMO11" s="7" t="s">
        <v>93</v>
      </c>
      <c r="LMP11" s="7" t="s">
        <v>89</v>
      </c>
      <c r="LMQ11" s="8" t="s">
        <v>95</v>
      </c>
      <c r="LMR11" s="6">
        <v>42796</v>
      </c>
      <c r="LMS11" s="7" t="s">
        <v>93</v>
      </c>
      <c r="LMT11" s="7" t="s">
        <v>89</v>
      </c>
      <c r="LMU11" s="8" t="s">
        <v>95</v>
      </c>
      <c r="LMV11" s="6">
        <v>42796</v>
      </c>
      <c r="LMW11" s="7" t="s">
        <v>93</v>
      </c>
      <c r="LMX11" s="7" t="s">
        <v>89</v>
      </c>
      <c r="LMY11" s="8" t="s">
        <v>95</v>
      </c>
      <c r="LMZ11" s="6">
        <v>42796</v>
      </c>
      <c r="LNA11" s="7" t="s">
        <v>93</v>
      </c>
      <c r="LNB11" s="7" t="s">
        <v>89</v>
      </c>
      <c r="LNC11" s="8" t="s">
        <v>95</v>
      </c>
      <c r="LND11" s="6">
        <v>42796</v>
      </c>
      <c r="LNE11" s="7" t="s">
        <v>93</v>
      </c>
      <c r="LNF11" s="7" t="s">
        <v>89</v>
      </c>
      <c r="LNG11" s="8" t="s">
        <v>95</v>
      </c>
      <c r="LNH11" s="6">
        <v>42796</v>
      </c>
      <c r="LNI11" s="7" t="s">
        <v>93</v>
      </c>
      <c r="LNJ11" s="7" t="s">
        <v>89</v>
      </c>
      <c r="LNK11" s="8" t="s">
        <v>95</v>
      </c>
      <c r="LNL11" s="6">
        <v>42796</v>
      </c>
      <c r="LNM11" s="7" t="s">
        <v>93</v>
      </c>
      <c r="LNN11" s="7" t="s">
        <v>89</v>
      </c>
      <c r="LNO11" s="8" t="s">
        <v>95</v>
      </c>
      <c r="LNP11" s="6">
        <v>42796</v>
      </c>
      <c r="LNQ11" s="7" t="s">
        <v>93</v>
      </c>
      <c r="LNR11" s="7" t="s">
        <v>89</v>
      </c>
      <c r="LNS11" s="8" t="s">
        <v>95</v>
      </c>
      <c r="LNT11" s="6">
        <v>42796</v>
      </c>
      <c r="LNU11" s="7" t="s">
        <v>93</v>
      </c>
      <c r="LNV11" s="7" t="s">
        <v>89</v>
      </c>
      <c r="LNW11" s="8" t="s">
        <v>95</v>
      </c>
      <c r="LNX11" s="6">
        <v>42796</v>
      </c>
      <c r="LNY11" s="7" t="s">
        <v>93</v>
      </c>
      <c r="LNZ11" s="7" t="s">
        <v>89</v>
      </c>
      <c r="LOA11" s="8" t="s">
        <v>95</v>
      </c>
      <c r="LOB11" s="6">
        <v>42796</v>
      </c>
      <c r="LOC11" s="7" t="s">
        <v>93</v>
      </c>
      <c r="LOD11" s="7" t="s">
        <v>89</v>
      </c>
      <c r="LOE11" s="8" t="s">
        <v>95</v>
      </c>
      <c r="LOF11" s="6">
        <v>42796</v>
      </c>
      <c r="LOG11" s="7" t="s">
        <v>93</v>
      </c>
      <c r="LOH11" s="7" t="s">
        <v>89</v>
      </c>
      <c r="LOI11" s="8" t="s">
        <v>95</v>
      </c>
      <c r="LOJ11" s="6">
        <v>42796</v>
      </c>
      <c r="LOK11" s="7" t="s">
        <v>93</v>
      </c>
      <c r="LOL11" s="7" t="s">
        <v>89</v>
      </c>
      <c r="LOM11" s="8" t="s">
        <v>95</v>
      </c>
      <c r="LON11" s="6">
        <v>42796</v>
      </c>
      <c r="LOO11" s="7" t="s">
        <v>93</v>
      </c>
      <c r="LOP11" s="7" t="s">
        <v>89</v>
      </c>
      <c r="LOQ11" s="8" t="s">
        <v>95</v>
      </c>
      <c r="LOR11" s="6">
        <v>42796</v>
      </c>
      <c r="LOS11" s="7" t="s">
        <v>93</v>
      </c>
      <c r="LOT11" s="7" t="s">
        <v>89</v>
      </c>
      <c r="LOU11" s="8" t="s">
        <v>95</v>
      </c>
      <c r="LOV11" s="6">
        <v>42796</v>
      </c>
      <c r="LOW11" s="7" t="s">
        <v>93</v>
      </c>
      <c r="LOX11" s="7" t="s">
        <v>89</v>
      </c>
      <c r="LOY11" s="8" t="s">
        <v>95</v>
      </c>
      <c r="LOZ11" s="6">
        <v>42796</v>
      </c>
      <c r="LPA11" s="7" t="s">
        <v>93</v>
      </c>
      <c r="LPB11" s="7" t="s">
        <v>89</v>
      </c>
      <c r="LPC11" s="8" t="s">
        <v>95</v>
      </c>
      <c r="LPD11" s="6">
        <v>42796</v>
      </c>
      <c r="LPE11" s="7" t="s">
        <v>93</v>
      </c>
      <c r="LPF11" s="7" t="s">
        <v>89</v>
      </c>
      <c r="LPG11" s="8" t="s">
        <v>95</v>
      </c>
      <c r="LPH11" s="6">
        <v>42796</v>
      </c>
      <c r="LPI11" s="7" t="s">
        <v>93</v>
      </c>
      <c r="LPJ11" s="7" t="s">
        <v>89</v>
      </c>
      <c r="LPK11" s="8" t="s">
        <v>95</v>
      </c>
      <c r="LPL11" s="6">
        <v>42796</v>
      </c>
      <c r="LPM11" s="7" t="s">
        <v>93</v>
      </c>
      <c r="LPN11" s="7" t="s">
        <v>89</v>
      </c>
      <c r="LPO11" s="8" t="s">
        <v>95</v>
      </c>
      <c r="LPP11" s="6">
        <v>42796</v>
      </c>
      <c r="LPQ11" s="7" t="s">
        <v>93</v>
      </c>
      <c r="LPR11" s="7" t="s">
        <v>89</v>
      </c>
      <c r="LPS11" s="8" t="s">
        <v>95</v>
      </c>
      <c r="LPT11" s="6">
        <v>42796</v>
      </c>
      <c r="LPU11" s="7" t="s">
        <v>93</v>
      </c>
      <c r="LPV11" s="7" t="s">
        <v>89</v>
      </c>
      <c r="LPW11" s="8" t="s">
        <v>95</v>
      </c>
      <c r="LPX11" s="6">
        <v>42796</v>
      </c>
      <c r="LPY11" s="7" t="s">
        <v>93</v>
      </c>
      <c r="LPZ11" s="7" t="s">
        <v>89</v>
      </c>
      <c r="LQA11" s="8" t="s">
        <v>95</v>
      </c>
      <c r="LQB11" s="6">
        <v>42796</v>
      </c>
      <c r="LQC11" s="7" t="s">
        <v>93</v>
      </c>
      <c r="LQD11" s="7" t="s">
        <v>89</v>
      </c>
      <c r="LQE11" s="8" t="s">
        <v>95</v>
      </c>
      <c r="LQF11" s="6">
        <v>42796</v>
      </c>
      <c r="LQG11" s="7" t="s">
        <v>93</v>
      </c>
      <c r="LQH11" s="7" t="s">
        <v>89</v>
      </c>
      <c r="LQI11" s="8" t="s">
        <v>95</v>
      </c>
      <c r="LQJ11" s="6">
        <v>42796</v>
      </c>
      <c r="LQK11" s="7" t="s">
        <v>93</v>
      </c>
      <c r="LQL11" s="7" t="s">
        <v>89</v>
      </c>
      <c r="LQM11" s="8" t="s">
        <v>95</v>
      </c>
      <c r="LQN11" s="6">
        <v>42796</v>
      </c>
      <c r="LQO11" s="7" t="s">
        <v>93</v>
      </c>
      <c r="LQP11" s="7" t="s">
        <v>89</v>
      </c>
      <c r="LQQ11" s="8" t="s">
        <v>95</v>
      </c>
      <c r="LQR11" s="6">
        <v>42796</v>
      </c>
      <c r="LQS11" s="7" t="s">
        <v>93</v>
      </c>
      <c r="LQT11" s="7" t="s">
        <v>89</v>
      </c>
      <c r="LQU11" s="8" t="s">
        <v>95</v>
      </c>
      <c r="LQV11" s="6">
        <v>42796</v>
      </c>
      <c r="LQW11" s="7" t="s">
        <v>93</v>
      </c>
      <c r="LQX11" s="7" t="s">
        <v>89</v>
      </c>
      <c r="LQY11" s="8" t="s">
        <v>95</v>
      </c>
      <c r="LQZ11" s="6">
        <v>42796</v>
      </c>
      <c r="LRA11" s="7" t="s">
        <v>93</v>
      </c>
      <c r="LRB11" s="7" t="s">
        <v>89</v>
      </c>
      <c r="LRC11" s="8" t="s">
        <v>95</v>
      </c>
      <c r="LRD11" s="6">
        <v>42796</v>
      </c>
      <c r="LRE11" s="7" t="s">
        <v>93</v>
      </c>
      <c r="LRF11" s="7" t="s">
        <v>89</v>
      </c>
      <c r="LRG11" s="8" t="s">
        <v>95</v>
      </c>
      <c r="LRH11" s="6">
        <v>42796</v>
      </c>
      <c r="LRI11" s="7" t="s">
        <v>93</v>
      </c>
      <c r="LRJ11" s="7" t="s">
        <v>89</v>
      </c>
      <c r="LRK11" s="8" t="s">
        <v>95</v>
      </c>
      <c r="LRL11" s="6">
        <v>42796</v>
      </c>
      <c r="LRM11" s="7" t="s">
        <v>93</v>
      </c>
      <c r="LRN11" s="7" t="s">
        <v>89</v>
      </c>
      <c r="LRO11" s="8" t="s">
        <v>95</v>
      </c>
      <c r="LRP11" s="6">
        <v>42796</v>
      </c>
      <c r="LRQ11" s="7" t="s">
        <v>93</v>
      </c>
      <c r="LRR11" s="7" t="s">
        <v>89</v>
      </c>
      <c r="LRS11" s="8" t="s">
        <v>95</v>
      </c>
      <c r="LRT11" s="6">
        <v>42796</v>
      </c>
      <c r="LRU11" s="7" t="s">
        <v>93</v>
      </c>
      <c r="LRV11" s="7" t="s">
        <v>89</v>
      </c>
      <c r="LRW11" s="8" t="s">
        <v>95</v>
      </c>
      <c r="LRX11" s="6">
        <v>42796</v>
      </c>
      <c r="LRY11" s="7" t="s">
        <v>93</v>
      </c>
      <c r="LRZ11" s="7" t="s">
        <v>89</v>
      </c>
      <c r="LSA11" s="8" t="s">
        <v>95</v>
      </c>
      <c r="LSB11" s="6">
        <v>42796</v>
      </c>
      <c r="LSC11" s="7" t="s">
        <v>93</v>
      </c>
      <c r="LSD11" s="7" t="s">
        <v>89</v>
      </c>
      <c r="LSE11" s="8" t="s">
        <v>95</v>
      </c>
      <c r="LSF11" s="6">
        <v>42796</v>
      </c>
      <c r="LSG11" s="7" t="s">
        <v>93</v>
      </c>
      <c r="LSH11" s="7" t="s">
        <v>89</v>
      </c>
      <c r="LSI11" s="8" t="s">
        <v>95</v>
      </c>
      <c r="LSJ11" s="6">
        <v>42796</v>
      </c>
      <c r="LSK11" s="7" t="s">
        <v>93</v>
      </c>
      <c r="LSL11" s="7" t="s">
        <v>89</v>
      </c>
      <c r="LSM11" s="8" t="s">
        <v>95</v>
      </c>
      <c r="LSN11" s="6">
        <v>42796</v>
      </c>
      <c r="LSO11" s="7" t="s">
        <v>93</v>
      </c>
      <c r="LSP11" s="7" t="s">
        <v>89</v>
      </c>
      <c r="LSQ11" s="8" t="s">
        <v>95</v>
      </c>
      <c r="LSR11" s="6">
        <v>42796</v>
      </c>
      <c r="LSS11" s="7" t="s">
        <v>93</v>
      </c>
      <c r="LST11" s="7" t="s">
        <v>89</v>
      </c>
      <c r="LSU11" s="8" t="s">
        <v>95</v>
      </c>
      <c r="LSV11" s="6">
        <v>42796</v>
      </c>
      <c r="LSW11" s="7" t="s">
        <v>93</v>
      </c>
      <c r="LSX11" s="7" t="s">
        <v>89</v>
      </c>
      <c r="LSY11" s="8" t="s">
        <v>95</v>
      </c>
      <c r="LSZ11" s="6">
        <v>42796</v>
      </c>
      <c r="LTA11" s="7" t="s">
        <v>93</v>
      </c>
      <c r="LTB11" s="7" t="s">
        <v>89</v>
      </c>
      <c r="LTC11" s="8" t="s">
        <v>95</v>
      </c>
      <c r="LTD11" s="6">
        <v>42796</v>
      </c>
      <c r="LTE11" s="7" t="s">
        <v>93</v>
      </c>
      <c r="LTF11" s="7" t="s">
        <v>89</v>
      </c>
      <c r="LTG11" s="8" t="s">
        <v>95</v>
      </c>
      <c r="LTH11" s="6">
        <v>42796</v>
      </c>
      <c r="LTI11" s="7" t="s">
        <v>93</v>
      </c>
      <c r="LTJ11" s="7" t="s">
        <v>89</v>
      </c>
      <c r="LTK11" s="8" t="s">
        <v>95</v>
      </c>
      <c r="LTL11" s="6">
        <v>42796</v>
      </c>
      <c r="LTM11" s="7" t="s">
        <v>93</v>
      </c>
      <c r="LTN11" s="7" t="s">
        <v>89</v>
      </c>
      <c r="LTO11" s="8" t="s">
        <v>95</v>
      </c>
      <c r="LTP11" s="6">
        <v>42796</v>
      </c>
      <c r="LTQ11" s="7" t="s">
        <v>93</v>
      </c>
      <c r="LTR11" s="7" t="s">
        <v>89</v>
      </c>
      <c r="LTS11" s="8" t="s">
        <v>95</v>
      </c>
      <c r="LTT11" s="6">
        <v>42796</v>
      </c>
      <c r="LTU11" s="7" t="s">
        <v>93</v>
      </c>
      <c r="LTV11" s="7" t="s">
        <v>89</v>
      </c>
      <c r="LTW11" s="8" t="s">
        <v>95</v>
      </c>
      <c r="LTX11" s="6">
        <v>42796</v>
      </c>
      <c r="LTY11" s="7" t="s">
        <v>93</v>
      </c>
      <c r="LTZ11" s="7" t="s">
        <v>89</v>
      </c>
      <c r="LUA11" s="8" t="s">
        <v>95</v>
      </c>
      <c r="LUB11" s="6">
        <v>42796</v>
      </c>
      <c r="LUC11" s="7" t="s">
        <v>93</v>
      </c>
      <c r="LUD11" s="7" t="s">
        <v>89</v>
      </c>
      <c r="LUE11" s="8" t="s">
        <v>95</v>
      </c>
      <c r="LUF11" s="6">
        <v>42796</v>
      </c>
      <c r="LUG11" s="7" t="s">
        <v>93</v>
      </c>
      <c r="LUH11" s="7" t="s">
        <v>89</v>
      </c>
      <c r="LUI11" s="8" t="s">
        <v>95</v>
      </c>
      <c r="LUJ11" s="6">
        <v>42796</v>
      </c>
      <c r="LUK11" s="7" t="s">
        <v>93</v>
      </c>
      <c r="LUL11" s="7" t="s">
        <v>89</v>
      </c>
      <c r="LUM11" s="8" t="s">
        <v>95</v>
      </c>
      <c r="LUN11" s="6">
        <v>42796</v>
      </c>
      <c r="LUO11" s="7" t="s">
        <v>93</v>
      </c>
      <c r="LUP11" s="7" t="s">
        <v>89</v>
      </c>
      <c r="LUQ11" s="8" t="s">
        <v>95</v>
      </c>
      <c r="LUR11" s="6">
        <v>42796</v>
      </c>
      <c r="LUS11" s="7" t="s">
        <v>93</v>
      </c>
      <c r="LUT11" s="7" t="s">
        <v>89</v>
      </c>
      <c r="LUU11" s="8" t="s">
        <v>95</v>
      </c>
      <c r="LUV11" s="6">
        <v>42796</v>
      </c>
      <c r="LUW11" s="7" t="s">
        <v>93</v>
      </c>
      <c r="LUX11" s="7" t="s">
        <v>89</v>
      </c>
      <c r="LUY11" s="8" t="s">
        <v>95</v>
      </c>
      <c r="LUZ11" s="6">
        <v>42796</v>
      </c>
      <c r="LVA11" s="7" t="s">
        <v>93</v>
      </c>
      <c r="LVB11" s="7" t="s">
        <v>89</v>
      </c>
      <c r="LVC11" s="8" t="s">
        <v>95</v>
      </c>
      <c r="LVD11" s="6">
        <v>42796</v>
      </c>
      <c r="LVE11" s="7" t="s">
        <v>93</v>
      </c>
      <c r="LVF11" s="7" t="s">
        <v>89</v>
      </c>
      <c r="LVG11" s="8" t="s">
        <v>95</v>
      </c>
      <c r="LVH11" s="6">
        <v>42796</v>
      </c>
      <c r="LVI11" s="7" t="s">
        <v>93</v>
      </c>
      <c r="LVJ11" s="7" t="s">
        <v>89</v>
      </c>
      <c r="LVK11" s="8" t="s">
        <v>95</v>
      </c>
      <c r="LVL11" s="6">
        <v>42796</v>
      </c>
      <c r="LVM11" s="7" t="s">
        <v>93</v>
      </c>
      <c r="LVN11" s="7" t="s">
        <v>89</v>
      </c>
      <c r="LVO11" s="8" t="s">
        <v>95</v>
      </c>
      <c r="LVP11" s="6">
        <v>42796</v>
      </c>
      <c r="LVQ11" s="7" t="s">
        <v>93</v>
      </c>
      <c r="LVR11" s="7" t="s">
        <v>89</v>
      </c>
      <c r="LVS11" s="8" t="s">
        <v>95</v>
      </c>
      <c r="LVT11" s="6">
        <v>42796</v>
      </c>
      <c r="LVU11" s="7" t="s">
        <v>93</v>
      </c>
      <c r="LVV11" s="7" t="s">
        <v>89</v>
      </c>
      <c r="LVW11" s="8" t="s">
        <v>95</v>
      </c>
      <c r="LVX11" s="6">
        <v>42796</v>
      </c>
      <c r="LVY11" s="7" t="s">
        <v>93</v>
      </c>
      <c r="LVZ11" s="7" t="s">
        <v>89</v>
      </c>
      <c r="LWA11" s="8" t="s">
        <v>95</v>
      </c>
      <c r="LWB11" s="6">
        <v>42796</v>
      </c>
      <c r="LWC11" s="7" t="s">
        <v>93</v>
      </c>
      <c r="LWD11" s="7" t="s">
        <v>89</v>
      </c>
      <c r="LWE11" s="8" t="s">
        <v>95</v>
      </c>
      <c r="LWF11" s="6">
        <v>42796</v>
      </c>
      <c r="LWG11" s="7" t="s">
        <v>93</v>
      </c>
      <c r="LWH11" s="7" t="s">
        <v>89</v>
      </c>
      <c r="LWI11" s="8" t="s">
        <v>95</v>
      </c>
      <c r="LWJ11" s="6">
        <v>42796</v>
      </c>
      <c r="LWK11" s="7" t="s">
        <v>93</v>
      </c>
      <c r="LWL11" s="7" t="s">
        <v>89</v>
      </c>
      <c r="LWM11" s="8" t="s">
        <v>95</v>
      </c>
      <c r="LWN11" s="6">
        <v>42796</v>
      </c>
      <c r="LWO11" s="7" t="s">
        <v>93</v>
      </c>
      <c r="LWP11" s="7" t="s">
        <v>89</v>
      </c>
      <c r="LWQ11" s="8" t="s">
        <v>95</v>
      </c>
      <c r="LWR11" s="6">
        <v>42796</v>
      </c>
      <c r="LWS11" s="7" t="s">
        <v>93</v>
      </c>
      <c r="LWT11" s="7" t="s">
        <v>89</v>
      </c>
      <c r="LWU11" s="8" t="s">
        <v>95</v>
      </c>
      <c r="LWV11" s="6">
        <v>42796</v>
      </c>
      <c r="LWW11" s="7" t="s">
        <v>93</v>
      </c>
      <c r="LWX11" s="7" t="s">
        <v>89</v>
      </c>
      <c r="LWY11" s="8" t="s">
        <v>95</v>
      </c>
      <c r="LWZ11" s="6">
        <v>42796</v>
      </c>
      <c r="LXA11" s="7" t="s">
        <v>93</v>
      </c>
      <c r="LXB11" s="7" t="s">
        <v>89</v>
      </c>
      <c r="LXC11" s="8" t="s">
        <v>95</v>
      </c>
      <c r="LXD11" s="6">
        <v>42796</v>
      </c>
      <c r="LXE11" s="7" t="s">
        <v>93</v>
      </c>
      <c r="LXF11" s="7" t="s">
        <v>89</v>
      </c>
      <c r="LXG11" s="8" t="s">
        <v>95</v>
      </c>
      <c r="LXH11" s="6">
        <v>42796</v>
      </c>
      <c r="LXI11" s="7" t="s">
        <v>93</v>
      </c>
      <c r="LXJ11" s="7" t="s">
        <v>89</v>
      </c>
      <c r="LXK11" s="8" t="s">
        <v>95</v>
      </c>
      <c r="LXL11" s="6">
        <v>42796</v>
      </c>
      <c r="LXM11" s="7" t="s">
        <v>93</v>
      </c>
      <c r="LXN11" s="7" t="s">
        <v>89</v>
      </c>
      <c r="LXO11" s="8" t="s">
        <v>95</v>
      </c>
      <c r="LXP11" s="6">
        <v>42796</v>
      </c>
      <c r="LXQ11" s="7" t="s">
        <v>93</v>
      </c>
      <c r="LXR11" s="7" t="s">
        <v>89</v>
      </c>
      <c r="LXS11" s="8" t="s">
        <v>95</v>
      </c>
      <c r="LXT11" s="6">
        <v>42796</v>
      </c>
      <c r="LXU11" s="7" t="s">
        <v>93</v>
      </c>
      <c r="LXV11" s="7" t="s">
        <v>89</v>
      </c>
      <c r="LXW11" s="8" t="s">
        <v>95</v>
      </c>
      <c r="LXX11" s="6">
        <v>42796</v>
      </c>
      <c r="LXY11" s="7" t="s">
        <v>93</v>
      </c>
      <c r="LXZ11" s="7" t="s">
        <v>89</v>
      </c>
      <c r="LYA11" s="8" t="s">
        <v>95</v>
      </c>
      <c r="LYB11" s="6">
        <v>42796</v>
      </c>
      <c r="LYC11" s="7" t="s">
        <v>93</v>
      </c>
      <c r="LYD11" s="7" t="s">
        <v>89</v>
      </c>
      <c r="LYE11" s="8" t="s">
        <v>95</v>
      </c>
      <c r="LYF11" s="6">
        <v>42796</v>
      </c>
      <c r="LYG11" s="7" t="s">
        <v>93</v>
      </c>
      <c r="LYH11" s="7" t="s">
        <v>89</v>
      </c>
      <c r="LYI11" s="8" t="s">
        <v>95</v>
      </c>
      <c r="LYJ11" s="6">
        <v>42796</v>
      </c>
      <c r="LYK11" s="7" t="s">
        <v>93</v>
      </c>
      <c r="LYL11" s="7" t="s">
        <v>89</v>
      </c>
      <c r="LYM11" s="8" t="s">
        <v>95</v>
      </c>
      <c r="LYN11" s="6">
        <v>42796</v>
      </c>
      <c r="LYO11" s="7" t="s">
        <v>93</v>
      </c>
      <c r="LYP11" s="7" t="s">
        <v>89</v>
      </c>
      <c r="LYQ11" s="8" t="s">
        <v>95</v>
      </c>
      <c r="LYR11" s="6">
        <v>42796</v>
      </c>
      <c r="LYS11" s="7" t="s">
        <v>93</v>
      </c>
      <c r="LYT11" s="7" t="s">
        <v>89</v>
      </c>
      <c r="LYU11" s="8" t="s">
        <v>95</v>
      </c>
      <c r="LYV11" s="6">
        <v>42796</v>
      </c>
      <c r="LYW11" s="7" t="s">
        <v>93</v>
      </c>
      <c r="LYX11" s="7" t="s">
        <v>89</v>
      </c>
      <c r="LYY11" s="8" t="s">
        <v>95</v>
      </c>
      <c r="LYZ11" s="6">
        <v>42796</v>
      </c>
      <c r="LZA11" s="7" t="s">
        <v>93</v>
      </c>
      <c r="LZB11" s="7" t="s">
        <v>89</v>
      </c>
      <c r="LZC11" s="8" t="s">
        <v>95</v>
      </c>
      <c r="LZD11" s="6">
        <v>42796</v>
      </c>
      <c r="LZE11" s="7" t="s">
        <v>93</v>
      </c>
      <c r="LZF11" s="7" t="s">
        <v>89</v>
      </c>
      <c r="LZG11" s="8" t="s">
        <v>95</v>
      </c>
      <c r="LZH11" s="6">
        <v>42796</v>
      </c>
      <c r="LZI11" s="7" t="s">
        <v>93</v>
      </c>
      <c r="LZJ11" s="7" t="s">
        <v>89</v>
      </c>
      <c r="LZK11" s="8" t="s">
        <v>95</v>
      </c>
      <c r="LZL11" s="6">
        <v>42796</v>
      </c>
      <c r="LZM11" s="7" t="s">
        <v>93</v>
      </c>
      <c r="LZN11" s="7" t="s">
        <v>89</v>
      </c>
      <c r="LZO11" s="8" t="s">
        <v>95</v>
      </c>
      <c r="LZP11" s="6">
        <v>42796</v>
      </c>
      <c r="LZQ11" s="7" t="s">
        <v>93</v>
      </c>
      <c r="LZR11" s="7" t="s">
        <v>89</v>
      </c>
      <c r="LZS11" s="8" t="s">
        <v>95</v>
      </c>
      <c r="LZT11" s="6">
        <v>42796</v>
      </c>
      <c r="LZU11" s="7" t="s">
        <v>93</v>
      </c>
      <c r="LZV11" s="7" t="s">
        <v>89</v>
      </c>
      <c r="LZW11" s="8" t="s">
        <v>95</v>
      </c>
      <c r="LZX11" s="6">
        <v>42796</v>
      </c>
      <c r="LZY11" s="7" t="s">
        <v>93</v>
      </c>
      <c r="LZZ11" s="7" t="s">
        <v>89</v>
      </c>
      <c r="MAA11" s="8" t="s">
        <v>95</v>
      </c>
      <c r="MAB11" s="6">
        <v>42796</v>
      </c>
      <c r="MAC11" s="7" t="s">
        <v>93</v>
      </c>
      <c r="MAD11" s="7" t="s">
        <v>89</v>
      </c>
      <c r="MAE11" s="8" t="s">
        <v>95</v>
      </c>
      <c r="MAF11" s="6">
        <v>42796</v>
      </c>
      <c r="MAG11" s="7" t="s">
        <v>93</v>
      </c>
      <c r="MAH11" s="7" t="s">
        <v>89</v>
      </c>
      <c r="MAI11" s="8" t="s">
        <v>95</v>
      </c>
      <c r="MAJ11" s="6">
        <v>42796</v>
      </c>
      <c r="MAK11" s="7" t="s">
        <v>93</v>
      </c>
      <c r="MAL11" s="7" t="s">
        <v>89</v>
      </c>
      <c r="MAM11" s="8" t="s">
        <v>95</v>
      </c>
      <c r="MAN11" s="6">
        <v>42796</v>
      </c>
      <c r="MAO11" s="7" t="s">
        <v>93</v>
      </c>
      <c r="MAP11" s="7" t="s">
        <v>89</v>
      </c>
      <c r="MAQ11" s="8" t="s">
        <v>95</v>
      </c>
      <c r="MAR11" s="6">
        <v>42796</v>
      </c>
      <c r="MAS11" s="7" t="s">
        <v>93</v>
      </c>
      <c r="MAT11" s="7" t="s">
        <v>89</v>
      </c>
      <c r="MAU11" s="8" t="s">
        <v>95</v>
      </c>
      <c r="MAV11" s="6">
        <v>42796</v>
      </c>
      <c r="MAW11" s="7" t="s">
        <v>93</v>
      </c>
      <c r="MAX11" s="7" t="s">
        <v>89</v>
      </c>
      <c r="MAY11" s="8" t="s">
        <v>95</v>
      </c>
      <c r="MAZ11" s="6">
        <v>42796</v>
      </c>
      <c r="MBA11" s="7" t="s">
        <v>93</v>
      </c>
      <c r="MBB11" s="7" t="s">
        <v>89</v>
      </c>
      <c r="MBC11" s="8" t="s">
        <v>95</v>
      </c>
      <c r="MBD11" s="6">
        <v>42796</v>
      </c>
      <c r="MBE11" s="7" t="s">
        <v>93</v>
      </c>
      <c r="MBF11" s="7" t="s">
        <v>89</v>
      </c>
      <c r="MBG11" s="8" t="s">
        <v>95</v>
      </c>
      <c r="MBH11" s="6">
        <v>42796</v>
      </c>
      <c r="MBI11" s="7" t="s">
        <v>93</v>
      </c>
      <c r="MBJ11" s="7" t="s">
        <v>89</v>
      </c>
      <c r="MBK11" s="8" t="s">
        <v>95</v>
      </c>
      <c r="MBL11" s="6">
        <v>42796</v>
      </c>
      <c r="MBM11" s="7" t="s">
        <v>93</v>
      </c>
      <c r="MBN11" s="7" t="s">
        <v>89</v>
      </c>
      <c r="MBO11" s="8" t="s">
        <v>95</v>
      </c>
      <c r="MBP11" s="6">
        <v>42796</v>
      </c>
      <c r="MBQ11" s="7" t="s">
        <v>93</v>
      </c>
      <c r="MBR11" s="7" t="s">
        <v>89</v>
      </c>
      <c r="MBS11" s="8" t="s">
        <v>95</v>
      </c>
      <c r="MBT11" s="6">
        <v>42796</v>
      </c>
      <c r="MBU11" s="7" t="s">
        <v>93</v>
      </c>
      <c r="MBV11" s="7" t="s">
        <v>89</v>
      </c>
      <c r="MBW11" s="8" t="s">
        <v>95</v>
      </c>
      <c r="MBX11" s="6">
        <v>42796</v>
      </c>
      <c r="MBY11" s="7" t="s">
        <v>93</v>
      </c>
      <c r="MBZ11" s="7" t="s">
        <v>89</v>
      </c>
      <c r="MCA11" s="8" t="s">
        <v>95</v>
      </c>
      <c r="MCB11" s="6">
        <v>42796</v>
      </c>
      <c r="MCC11" s="7" t="s">
        <v>93</v>
      </c>
      <c r="MCD11" s="7" t="s">
        <v>89</v>
      </c>
      <c r="MCE11" s="8" t="s">
        <v>95</v>
      </c>
      <c r="MCF11" s="6">
        <v>42796</v>
      </c>
      <c r="MCG11" s="7" t="s">
        <v>93</v>
      </c>
      <c r="MCH11" s="7" t="s">
        <v>89</v>
      </c>
      <c r="MCI11" s="8" t="s">
        <v>95</v>
      </c>
      <c r="MCJ11" s="6">
        <v>42796</v>
      </c>
      <c r="MCK11" s="7" t="s">
        <v>93</v>
      </c>
      <c r="MCL11" s="7" t="s">
        <v>89</v>
      </c>
      <c r="MCM11" s="8" t="s">
        <v>95</v>
      </c>
      <c r="MCN11" s="6">
        <v>42796</v>
      </c>
      <c r="MCO11" s="7" t="s">
        <v>93</v>
      </c>
      <c r="MCP11" s="7" t="s">
        <v>89</v>
      </c>
      <c r="MCQ11" s="8" t="s">
        <v>95</v>
      </c>
      <c r="MCR11" s="6">
        <v>42796</v>
      </c>
      <c r="MCS11" s="7" t="s">
        <v>93</v>
      </c>
      <c r="MCT11" s="7" t="s">
        <v>89</v>
      </c>
      <c r="MCU11" s="8" t="s">
        <v>95</v>
      </c>
      <c r="MCV11" s="6">
        <v>42796</v>
      </c>
      <c r="MCW11" s="7" t="s">
        <v>93</v>
      </c>
      <c r="MCX11" s="7" t="s">
        <v>89</v>
      </c>
      <c r="MCY11" s="8" t="s">
        <v>95</v>
      </c>
      <c r="MCZ11" s="6">
        <v>42796</v>
      </c>
      <c r="MDA11" s="7" t="s">
        <v>93</v>
      </c>
      <c r="MDB11" s="7" t="s">
        <v>89</v>
      </c>
      <c r="MDC11" s="8" t="s">
        <v>95</v>
      </c>
      <c r="MDD11" s="6">
        <v>42796</v>
      </c>
      <c r="MDE11" s="7" t="s">
        <v>93</v>
      </c>
      <c r="MDF11" s="7" t="s">
        <v>89</v>
      </c>
      <c r="MDG11" s="8" t="s">
        <v>95</v>
      </c>
      <c r="MDH11" s="6">
        <v>42796</v>
      </c>
      <c r="MDI11" s="7" t="s">
        <v>93</v>
      </c>
      <c r="MDJ11" s="7" t="s">
        <v>89</v>
      </c>
      <c r="MDK11" s="8" t="s">
        <v>95</v>
      </c>
      <c r="MDL11" s="6">
        <v>42796</v>
      </c>
      <c r="MDM11" s="7" t="s">
        <v>93</v>
      </c>
      <c r="MDN11" s="7" t="s">
        <v>89</v>
      </c>
      <c r="MDO11" s="8" t="s">
        <v>95</v>
      </c>
      <c r="MDP11" s="6">
        <v>42796</v>
      </c>
      <c r="MDQ11" s="7" t="s">
        <v>93</v>
      </c>
      <c r="MDR11" s="7" t="s">
        <v>89</v>
      </c>
      <c r="MDS11" s="8" t="s">
        <v>95</v>
      </c>
      <c r="MDT11" s="6">
        <v>42796</v>
      </c>
      <c r="MDU11" s="7" t="s">
        <v>93</v>
      </c>
      <c r="MDV11" s="7" t="s">
        <v>89</v>
      </c>
      <c r="MDW11" s="8" t="s">
        <v>95</v>
      </c>
      <c r="MDX11" s="6">
        <v>42796</v>
      </c>
      <c r="MDY11" s="7" t="s">
        <v>93</v>
      </c>
      <c r="MDZ11" s="7" t="s">
        <v>89</v>
      </c>
      <c r="MEA11" s="8" t="s">
        <v>95</v>
      </c>
      <c r="MEB11" s="6">
        <v>42796</v>
      </c>
      <c r="MEC11" s="7" t="s">
        <v>93</v>
      </c>
      <c r="MED11" s="7" t="s">
        <v>89</v>
      </c>
      <c r="MEE11" s="8" t="s">
        <v>95</v>
      </c>
      <c r="MEF11" s="6">
        <v>42796</v>
      </c>
      <c r="MEG11" s="7" t="s">
        <v>93</v>
      </c>
      <c r="MEH11" s="7" t="s">
        <v>89</v>
      </c>
      <c r="MEI11" s="8" t="s">
        <v>95</v>
      </c>
      <c r="MEJ11" s="6">
        <v>42796</v>
      </c>
      <c r="MEK11" s="7" t="s">
        <v>93</v>
      </c>
      <c r="MEL11" s="7" t="s">
        <v>89</v>
      </c>
      <c r="MEM11" s="8" t="s">
        <v>95</v>
      </c>
      <c r="MEN11" s="6">
        <v>42796</v>
      </c>
      <c r="MEO11" s="7" t="s">
        <v>93</v>
      </c>
      <c r="MEP11" s="7" t="s">
        <v>89</v>
      </c>
      <c r="MEQ11" s="8" t="s">
        <v>95</v>
      </c>
      <c r="MER11" s="6">
        <v>42796</v>
      </c>
      <c r="MES11" s="7" t="s">
        <v>93</v>
      </c>
      <c r="MET11" s="7" t="s">
        <v>89</v>
      </c>
      <c r="MEU11" s="8" t="s">
        <v>95</v>
      </c>
      <c r="MEV11" s="6">
        <v>42796</v>
      </c>
      <c r="MEW11" s="7" t="s">
        <v>93</v>
      </c>
      <c r="MEX11" s="7" t="s">
        <v>89</v>
      </c>
      <c r="MEY11" s="8" t="s">
        <v>95</v>
      </c>
      <c r="MEZ11" s="6">
        <v>42796</v>
      </c>
      <c r="MFA11" s="7" t="s">
        <v>93</v>
      </c>
      <c r="MFB11" s="7" t="s">
        <v>89</v>
      </c>
      <c r="MFC11" s="8" t="s">
        <v>95</v>
      </c>
      <c r="MFD11" s="6">
        <v>42796</v>
      </c>
      <c r="MFE11" s="7" t="s">
        <v>93</v>
      </c>
      <c r="MFF11" s="7" t="s">
        <v>89</v>
      </c>
      <c r="MFG11" s="8" t="s">
        <v>95</v>
      </c>
      <c r="MFH11" s="6">
        <v>42796</v>
      </c>
      <c r="MFI11" s="7" t="s">
        <v>93</v>
      </c>
      <c r="MFJ11" s="7" t="s">
        <v>89</v>
      </c>
      <c r="MFK11" s="8" t="s">
        <v>95</v>
      </c>
      <c r="MFL11" s="6">
        <v>42796</v>
      </c>
      <c r="MFM11" s="7" t="s">
        <v>93</v>
      </c>
      <c r="MFN11" s="7" t="s">
        <v>89</v>
      </c>
      <c r="MFO11" s="8" t="s">
        <v>95</v>
      </c>
      <c r="MFP11" s="6">
        <v>42796</v>
      </c>
      <c r="MFQ11" s="7" t="s">
        <v>93</v>
      </c>
      <c r="MFR11" s="7" t="s">
        <v>89</v>
      </c>
      <c r="MFS11" s="8" t="s">
        <v>95</v>
      </c>
      <c r="MFT11" s="6">
        <v>42796</v>
      </c>
      <c r="MFU11" s="7" t="s">
        <v>93</v>
      </c>
      <c r="MFV11" s="7" t="s">
        <v>89</v>
      </c>
      <c r="MFW11" s="8" t="s">
        <v>95</v>
      </c>
      <c r="MFX11" s="6">
        <v>42796</v>
      </c>
      <c r="MFY11" s="7" t="s">
        <v>93</v>
      </c>
      <c r="MFZ11" s="7" t="s">
        <v>89</v>
      </c>
      <c r="MGA11" s="8" t="s">
        <v>95</v>
      </c>
      <c r="MGB11" s="6">
        <v>42796</v>
      </c>
      <c r="MGC11" s="7" t="s">
        <v>93</v>
      </c>
      <c r="MGD11" s="7" t="s">
        <v>89</v>
      </c>
      <c r="MGE11" s="8" t="s">
        <v>95</v>
      </c>
      <c r="MGF11" s="6">
        <v>42796</v>
      </c>
      <c r="MGG11" s="7" t="s">
        <v>93</v>
      </c>
      <c r="MGH11" s="7" t="s">
        <v>89</v>
      </c>
      <c r="MGI11" s="8" t="s">
        <v>95</v>
      </c>
      <c r="MGJ11" s="6">
        <v>42796</v>
      </c>
      <c r="MGK11" s="7" t="s">
        <v>93</v>
      </c>
      <c r="MGL11" s="7" t="s">
        <v>89</v>
      </c>
      <c r="MGM11" s="8" t="s">
        <v>95</v>
      </c>
      <c r="MGN11" s="6">
        <v>42796</v>
      </c>
      <c r="MGO11" s="7" t="s">
        <v>93</v>
      </c>
      <c r="MGP11" s="7" t="s">
        <v>89</v>
      </c>
      <c r="MGQ11" s="8" t="s">
        <v>95</v>
      </c>
      <c r="MGR11" s="6">
        <v>42796</v>
      </c>
      <c r="MGS11" s="7" t="s">
        <v>93</v>
      </c>
      <c r="MGT11" s="7" t="s">
        <v>89</v>
      </c>
      <c r="MGU11" s="8" t="s">
        <v>95</v>
      </c>
      <c r="MGV11" s="6">
        <v>42796</v>
      </c>
      <c r="MGW11" s="7" t="s">
        <v>93</v>
      </c>
      <c r="MGX11" s="7" t="s">
        <v>89</v>
      </c>
      <c r="MGY11" s="8" t="s">
        <v>95</v>
      </c>
      <c r="MGZ11" s="6">
        <v>42796</v>
      </c>
      <c r="MHA11" s="7" t="s">
        <v>93</v>
      </c>
      <c r="MHB11" s="7" t="s">
        <v>89</v>
      </c>
      <c r="MHC11" s="8" t="s">
        <v>95</v>
      </c>
      <c r="MHD11" s="6">
        <v>42796</v>
      </c>
      <c r="MHE11" s="7" t="s">
        <v>93</v>
      </c>
      <c r="MHF11" s="7" t="s">
        <v>89</v>
      </c>
      <c r="MHG11" s="8" t="s">
        <v>95</v>
      </c>
      <c r="MHH11" s="6">
        <v>42796</v>
      </c>
      <c r="MHI11" s="7" t="s">
        <v>93</v>
      </c>
      <c r="MHJ11" s="7" t="s">
        <v>89</v>
      </c>
      <c r="MHK11" s="8" t="s">
        <v>95</v>
      </c>
      <c r="MHL11" s="6">
        <v>42796</v>
      </c>
      <c r="MHM11" s="7" t="s">
        <v>93</v>
      </c>
      <c r="MHN11" s="7" t="s">
        <v>89</v>
      </c>
      <c r="MHO11" s="8" t="s">
        <v>95</v>
      </c>
      <c r="MHP11" s="6">
        <v>42796</v>
      </c>
      <c r="MHQ11" s="7" t="s">
        <v>93</v>
      </c>
      <c r="MHR11" s="7" t="s">
        <v>89</v>
      </c>
      <c r="MHS11" s="8" t="s">
        <v>95</v>
      </c>
      <c r="MHT11" s="6">
        <v>42796</v>
      </c>
      <c r="MHU11" s="7" t="s">
        <v>93</v>
      </c>
      <c r="MHV11" s="7" t="s">
        <v>89</v>
      </c>
      <c r="MHW11" s="8" t="s">
        <v>95</v>
      </c>
      <c r="MHX11" s="6">
        <v>42796</v>
      </c>
      <c r="MHY11" s="7" t="s">
        <v>93</v>
      </c>
      <c r="MHZ11" s="7" t="s">
        <v>89</v>
      </c>
      <c r="MIA11" s="8" t="s">
        <v>95</v>
      </c>
      <c r="MIB11" s="6">
        <v>42796</v>
      </c>
      <c r="MIC11" s="7" t="s">
        <v>93</v>
      </c>
      <c r="MID11" s="7" t="s">
        <v>89</v>
      </c>
      <c r="MIE11" s="8" t="s">
        <v>95</v>
      </c>
      <c r="MIF11" s="6">
        <v>42796</v>
      </c>
      <c r="MIG11" s="7" t="s">
        <v>93</v>
      </c>
      <c r="MIH11" s="7" t="s">
        <v>89</v>
      </c>
      <c r="MII11" s="8" t="s">
        <v>95</v>
      </c>
      <c r="MIJ11" s="6">
        <v>42796</v>
      </c>
      <c r="MIK11" s="7" t="s">
        <v>93</v>
      </c>
      <c r="MIL11" s="7" t="s">
        <v>89</v>
      </c>
      <c r="MIM11" s="8" t="s">
        <v>95</v>
      </c>
      <c r="MIN11" s="6">
        <v>42796</v>
      </c>
      <c r="MIO11" s="7" t="s">
        <v>93</v>
      </c>
      <c r="MIP11" s="7" t="s">
        <v>89</v>
      </c>
      <c r="MIQ11" s="8" t="s">
        <v>95</v>
      </c>
      <c r="MIR11" s="6">
        <v>42796</v>
      </c>
      <c r="MIS11" s="7" t="s">
        <v>93</v>
      </c>
      <c r="MIT11" s="7" t="s">
        <v>89</v>
      </c>
      <c r="MIU11" s="8" t="s">
        <v>95</v>
      </c>
      <c r="MIV11" s="6">
        <v>42796</v>
      </c>
      <c r="MIW11" s="7" t="s">
        <v>93</v>
      </c>
      <c r="MIX11" s="7" t="s">
        <v>89</v>
      </c>
      <c r="MIY11" s="8" t="s">
        <v>95</v>
      </c>
      <c r="MIZ11" s="6">
        <v>42796</v>
      </c>
      <c r="MJA11" s="7" t="s">
        <v>93</v>
      </c>
      <c r="MJB11" s="7" t="s">
        <v>89</v>
      </c>
      <c r="MJC11" s="8" t="s">
        <v>95</v>
      </c>
      <c r="MJD11" s="6">
        <v>42796</v>
      </c>
      <c r="MJE11" s="7" t="s">
        <v>93</v>
      </c>
      <c r="MJF11" s="7" t="s">
        <v>89</v>
      </c>
      <c r="MJG11" s="8" t="s">
        <v>95</v>
      </c>
      <c r="MJH11" s="6">
        <v>42796</v>
      </c>
      <c r="MJI11" s="7" t="s">
        <v>93</v>
      </c>
      <c r="MJJ11" s="7" t="s">
        <v>89</v>
      </c>
      <c r="MJK11" s="8" t="s">
        <v>95</v>
      </c>
      <c r="MJL11" s="6">
        <v>42796</v>
      </c>
      <c r="MJM11" s="7" t="s">
        <v>93</v>
      </c>
      <c r="MJN11" s="7" t="s">
        <v>89</v>
      </c>
      <c r="MJO11" s="8" t="s">
        <v>95</v>
      </c>
      <c r="MJP11" s="6">
        <v>42796</v>
      </c>
      <c r="MJQ11" s="7" t="s">
        <v>93</v>
      </c>
      <c r="MJR11" s="7" t="s">
        <v>89</v>
      </c>
      <c r="MJS11" s="8" t="s">
        <v>95</v>
      </c>
      <c r="MJT11" s="6">
        <v>42796</v>
      </c>
      <c r="MJU11" s="7" t="s">
        <v>93</v>
      </c>
      <c r="MJV11" s="7" t="s">
        <v>89</v>
      </c>
      <c r="MJW11" s="8" t="s">
        <v>95</v>
      </c>
      <c r="MJX11" s="6">
        <v>42796</v>
      </c>
      <c r="MJY11" s="7" t="s">
        <v>93</v>
      </c>
      <c r="MJZ11" s="7" t="s">
        <v>89</v>
      </c>
      <c r="MKA11" s="8" t="s">
        <v>95</v>
      </c>
      <c r="MKB11" s="6">
        <v>42796</v>
      </c>
      <c r="MKC11" s="7" t="s">
        <v>93</v>
      </c>
      <c r="MKD11" s="7" t="s">
        <v>89</v>
      </c>
      <c r="MKE11" s="8" t="s">
        <v>95</v>
      </c>
      <c r="MKF11" s="6">
        <v>42796</v>
      </c>
      <c r="MKG11" s="7" t="s">
        <v>93</v>
      </c>
      <c r="MKH11" s="7" t="s">
        <v>89</v>
      </c>
      <c r="MKI11" s="8" t="s">
        <v>95</v>
      </c>
      <c r="MKJ11" s="6">
        <v>42796</v>
      </c>
      <c r="MKK11" s="7" t="s">
        <v>93</v>
      </c>
      <c r="MKL11" s="7" t="s">
        <v>89</v>
      </c>
      <c r="MKM11" s="8" t="s">
        <v>95</v>
      </c>
      <c r="MKN11" s="6">
        <v>42796</v>
      </c>
      <c r="MKO11" s="7" t="s">
        <v>93</v>
      </c>
      <c r="MKP11" s="7" t="s">
        <v>89</v>
      </c>
      <c r="MKQ11" s="8" t="s">
        <v>95</v>
      </c>
      <c r="MKR11" s="6">
        <v>42796</v>
      </c>
      <c r="MKS11" s="7" t="s">
        <v>93</v>
      </c>
      <c r="MKT11" s="7" t="s">
        <v>89</v>
      </c>
      <c r="MKU11" s="8" t="s">
        <v>95</v>
      </c>
      <c r="MKV11" s="6">
        <v>42796</v>
      </c>
      <c r="MKW11" s="7" t="s">
        <v>93</v>
      </c>
      <c r="MKX11" s="7" t="s">
        <v>89</v>
      </c>
      <c r="MKY11" s="8" t="s">
        <v>95</v>
      </c>
      <c r="MKZ11" s="6">
        <v>42796</v>
      </c>
      <c r="MLA11" s="7" t="s">
        <v>93</v>
      </c>
      <c r="MLB11" s="7" t="s">
        <v>89</v>
      </c>
      <c r="MLC11" s="8" t="s">
        <v>95</v>
      </c>
      <c r="MLD11" s="6">
        <v>42796</v>
      </c>
      <c r="MLE11" s="7" t="s">
        <v>93</v>
      </c>
      <c r="MLF11" s="7" t="s">
        <v>89</v>
      </c>
      <c r="MLG11" s="8" t="s">
        <v>95</v>
      </c>
      <c r="MLH11" s="6">
        <v>42796</v>
      </c>
      <c r="MLI11" s="7" t="s">
        <v>93</v>
      </c>
      <c r="MLJ11" s="7" t="s">
        <v>89</v>
      </c>
      <c r="MLK11" s="8" t="s">
        <v>95</v>
      </c>
      <c r="MLL11" s="6">
        <v>42796</v>
      </c>
      <c r="MLM11" s="7" t="s">
        <v>93</v>
      </c>
      <c r="MLN11" s="7" t="s">
        <v>89</v>
      </c>
      <c r="MLO11" s="8" t="s">
        <v>95</v>
      </c>
      <c r="MLP11" s="6">
        <v>42796</v>
      </c>
      <c r="MLQ11" s="7" t="s">
        <v>93</v>
      </c>
      <c r="MLR11" s="7" t="s">
        <v>89</v>
      </c>
      <c r="MLS11" s="8" t="s">
        <v>95</v>
      </c>
      <c r="MLT11" s="6">
        <v>42796</v>
      </c>
      <c r="MLU11" s="7" t="s">
        <v>93</v>
      </c>
      <c r="MLV11" s="7" t="s">
        <v>89</v>
      </c>
      <c r="MLW11" s="8" t="s">
        <v>95</v>
      </c>
      <c r="MLX11" s="6">
        <v>42796</v>
      </c>
      <c r="MLY11" s="7" t="s">
        <v>93</v>
      </c>
      <c r="MLZ11" s="7" t="s">
        <v>89</v>
      </c>
      <c r="MMA11" s="8" t="s">
        <v>95</v>
      </c>
      <c r="MMB11" s="6">
        <v>42796</v>
      </c>
      <c r="MMC11" s="7" t="s">
        <v>93</v>
      </c>
      <c r="MMD11" s="7" t="s">
        <v>89</v>
      </c>
      <c r="MME11" s="8" t="s">
        <v>95</v>
      </c>
      <c r="MMF11" s="6">
        <v>42796</v>
      </c>
      <c r="MMG11" s="7" t="s">
        <v>93</v>
      </c>
      <c r="MMH11" s="7" t="s">
        <v>89</v>
      </c>
      <c r="MMI11" s="8" t="s">
        <v>95</v>
      </c>
      <c r="MMJ11" s="6">
        <v>42796</v>
      </c>
      <c r="MMK11" s="7" t="s">
        <v>93</v>
      </c>
      <c r="MML11" s="7" t="s">
        <v>89</v>
      </c>
      <c r="MMM11" s="8" t="s">
        <v>95</v>
      </c>
      <c r="MMN11" s="6">
        <v>42796</v>
      </c>
      <c r="MMO11" s="7" t="s">
        <v>93</v>
      </c>
      <c r="MMP11" s="7" t="s">
        <v>89</v>
      </c>
      <c r="MMQ11" s="8" t="s">
        <v>95</v>
      </c>
      <c r="MMR11" s="6">
        <v>42796</v>
      </c>
      <c r="MMS11" s="7" t="s">
        <v>93</v>
      </c>
      <c r="MMT11" s="7" t="s">
        <v>89</v>
      </c>
      <c r="MMU11" s="8" t="s">
        <v>95</v>
      </c>
      <c r="MMV11" s="6">
        <v>42796</v>
      </c>
      <c r="MMW11" s="7" t="s">
        <v>93</v>
      </c>
      <c r="MMX11" s="7" t="s">
        <v>89</v>
      </c>
      <c r="MMY11" s="8" t="s">
        <v>95</v>
      </c>
      <c r="MMZ11" s="6">
        <v>42796</v>
      </c>
      <c r="MNA11" s="7" t="s">
        <v>93</v>
      </c>
      <c r="MNB11" s="7" t="s">
        <v>89</v>
      </c>
      <c r="MNC11" s="8" t="s">
        <v>95</v>
      </c>
      <c r="MND11" s="6">
        <v>42796</v>
      </c>
      <c r="MNE11" s="7" t="s">
        <v>93</v>
      </c>
      <c r="MNF11" s="7" t="s">
        <v>89</v>
      </c>
      <c r="MNG11" s="8" t="s">
        <v>95</v>
      </c>
      <c r="MNH11" s="6">
        <v>42796</v>
      </c>
      <c r="MNI11" s="7" t="s">
        <v>93</v>
      </c>
      <c r="MNJ11" s="7" t="s">
        <v>89</v>
      </c>
      <c r="MNK11" s="8" t="s">
        <v>95</v>
      </c>
      <c r="MNL11" s="6">
        <v>42796</v>
      </c>
      <c r="MNM11" s="7" t="s">
        <v>93</v>
      </c>
      <c r="MNN11" s="7" t="s">
        <v>89</v>
      </c>
      <c r="MNO11" s="8" t="s">
        <v>95</v>
      </c>
      <c r="MNP11" s="6">
        <v>42796</v>
      </c>
      <c r="MNQ11" s="7" t="s">
        <v>93</v>
      </c>
      <c r="MNR11" s="7" t="s">
        <v>89</v>
      </c>
      <c r="MNS11" s="8" t="s">
        <v>95</v>
      </c>
      <c r="MNT11" s="6">
        <v>42796</v>
      </c>
      <c r="MNU11" s="7" t="s">
        <v>93</v>
      </c>
      <c r="MNV11" s="7" t="s">
        <v>89</v>
      </c>
      <c r="MNW11" s="8" t="s">
        <v>95</v>
      </c>
      <c r="MNX11" s="6">
        <v>42796</v>
      </c>
      <c r="MNY11" s="7" t="s">
        <v>93</v>
      </c>
      <c r="MNZ11" s="7" t="s">
        <v>89</v>
      </c>
      <c r="MOA11" s="8" t="s">
        <v>95</v>
      </c>
      <c r="MOB11" s="6">
        <v>42796</v>
      </c>
      <c r="MOC11" s="7" t="s">
        <v>93</v>
      </c>
      <c r="MOD11" s="7" t="s">
        <v>89</v>
      </c>
      <c r="MOE11" s="8" t="s">
        <v>95</v>
      </c>
      <c r="MOF11" s="6">
        <v>42796</v>
      </c>
      <c r="MOG11" s="7" t="s">
        <v>93</v>
      </c>
      <c r="MOH11" s="7" t="s">
        <v>89</v>
      </c>
      <c r="MOI11" s="8" t="s">
        <v>95</v>
      </c>
      <c r="MOJ11" s="6">
        <v>42796</v>
      </c>
      <c r="MOK11" s="7" t="s">
        <v>93</v>
      </c>
      <c r="MOL11" s="7" t="s">
        <v>89</v>
      </c>
      <c r="MOM11" s="8" t="s">
        <v>95</v>
      </c>
      <c r="MON11" s="6">
        <v>42796</v>
      </c>
      <c r="MOO11" s="7" t="s">
        <v>93</v>
      </c>
      <c r="MOP11" s="7" t="s">
        <v>89</v>
      </c>
      <c r="MOQ11" s="8" t="s">
        <v>95</v>
      </c>
      <c r="MOR11" s="6">
        <v>42796</v>
      </c>
      <c r="MOS11" s="7" t="s">
        <v>93</v>
      </c>
      <c r="MOT11" s="7" t="s">
        <v>89</v>
      </c>
      <c r="MOU11" s="8" t="s">
        <v>95</v>
      </c>
      <c r="MOV11" s="6">
        <v>42796</v>
      </c>
      <c r="MOW11" s="7" t="s">
        <v>93</v>
      </c>
      <c r="MOX11" s="7" t="s">
        <v>89</v>
      </c>
      <c r="MOY11" s="8" t="s">
        <v>95</v>
      </c>
      <c r="MOZ11" s="6">
        <v>42796</v>
      </c>
      <c r="MPA11" s="7" t="s">
        <v>93</v>
      </c>
      <c r="MPB11" s="7" t="s">
        <v>89</v>
      </c>
      <c r="MPC11" s="8" t="s">
        <v>95</v>
      </c>
      <c r="MPD11" s="6">
        <v>42796</v>
      </c>
      <c r="MPE11" s="7" t="s">
        <v>93</v>
      </c>
      <c r="MPF11" s="7" t="s">
        <v>89</v>
      </c>
      <c r="MPG11" s="8" t="s">
        <v>95</v>
      </c>
      <c r="MPH11" s="6">
        <v>42796</v>
      </c>
      <c r="MPI11" s="7" t="s">
        <v>93</v>
      </c>
      <c r="MPJ11" s="7" t="s">
        <v>89</v>
      </c>
      <c r="MPK11" s="8" t="s">
        <v>95</v>
      </c>
      <c r="MPL11" s="6">
        <v>42796</v>
      </c>
      <c r="MPM11" s="7" t="s">
        <v>93</v>
      </c>
      <c r="MPN11" s="7" t="s">
        <v>89</v>
      </c>
      <c r="MPO11" s="8" t="s">
        <v>95</v>
      </c>
      <c r="MPP11" s="6">
        <v>42796</v>
      </c>
      <c r="MPQ11" s="7" t="s">
        <v>93</v>
      </c>
      <c r="MPR11" s="7" t="s">
        <v>89</v>
      </c>
      <c r="MPS11" s="8" t="s">
        <v>95</v>
      </c>
      <c r="MPT11" s="6">
        <v>42796</v>
      </c>
      <c r="MPU11" s="7" t="s">
        <v>93</v>
      </c>
      <c r="MPV11" s="7" t="s">
        <v>89</v>
      </c>
      <c r="MPW11" s="8" t="s">
        <v>95</v>
      </c>
      <c r="MPX11" s="6">
        <v>42796</v>
      </c>
      <c r="MPY11" s="7" t="s">
        <v>93</v>
      </c>
      <c r="MPZ11" s="7" t="s">
        <v>89</v>
      </c>
      <c r="MQA11" s="8" t="s">
        <v>95</v>
      </c>
      <c r="MQB11" s="6">
        <v>42796</v>
      </c>
      <c r="MQC11" s="7" t="s">
        <v>93</v>
      </c>
      <c r="MQD11" s="7" t="s">
        <v>89</v>
      </c>
      <c r="MQE11" s="8" t="s">
        <v>95</v>
      </c>
      <c r="MQF11" s="6">
        <v>42796</v>
      </c>
      <c r="MQG11" s="7" t="s">
        <v>93</v>
      </c>
      <c r="MQH11" s="7" t="s">
        <v>89</v>
      </c>
      <c r="MQI11" s="8" t="s">
        <v>95</v>
      </c>
      <c r="MQJ11" s="6">
        <v>42796</v>
      </c>
      <c r="MQK11" s="7" t="s">
        <v>93</v>
      </c>
      <c r="MQL11" s="7" t="s">
        <v>89</v>
      </c>
      <c r="MQM11" s="8" t="s">
        <v>95</v>
      </c>
      <c r="MQN11" s="6">
        <v>42796</v>
      </c>
      <c r="MQO11" s="7" t="s">
        <v>93</v>
      </c>
      <c r="MQP11" s="7" t="s">
        <v>89</v>
      </c>
      <c r="MQQ11" s="8" t="s">
        <v>95</v>
      </c>
      <c r="MQR11" s="6">
        <v>42796</v>
      </c>
      <c r="MQS11" s="7" t="s">
        <v>93</v>
      </c>
      <c r="MQT11" s="7" t="s">
        <v>89</v>
      </c>
      <c r="MQU11" s="8" t="s">
        <v>95</v>
      </c>
      <c r="MQV11" s="6">
        <v>42796</v>
      </c>
      <c r="MQW11" s="7" t="s">
        <v>93</v>
      </c>
      <c r="MQX11" s="7" t="s">
        <v>89</v>
      </c>
      <c r="MQY11" s="8" t="s">
        <v>95</v>
      </c>
      <c r="MQZ11" s="6">
        <v>42796</v>
      </c>
      <c r="MRA11" s="7" t="s">
        <v>93</v>
      </c>
      <c r="MRB11" s="7" t="s">
        <v>89</v>
      </c>
      <c r="MRC11" s="8" t="s">
        <v>95</v>
      </c>
      <c r="MRD11" s="6">
        <v>42796</v>
      </c>
      <c r="MRE11" s="7" t="s">
        <v>93</v>
      </c>
      <c r="MRF11" s="7" t="s">
        <v>89</v>
      </c>
      <c r="MRG11" s="8" t="s">
        <v>95</v>
      </c>
      <c r="MRH11" s="6">
        <v>42796</v>
      </c>
      <c r="MRI11" s="7" t="s">
        <v>93</v>
      </c>
      <c r="MRJ11" s="7" t="s">
        <v>89</v>
      </c>
      <c r="MRK11" s="8" t="s">
        <v>95</v>
      </c>
      <c r="MRL11" s="6">
        <v>42796</v>
      </c>
      <c r="MRM11" s="7" t="s">
        <v>93</v>
      </c>
      <c r="MRN11" s="7" t="s">
        <v>89</v>
      </c>
      <c r="MRO11" s="8" t="s">
        <v>95</v>
      </c>
      <c r="MRP11" s="6">
        <v>42796</v>
      </c>
      <c r="MRQ11" s="7" t="s">
        <v>93</v>
      </c>
      <c r="MRR11" s="7" t="s">
        <v>89</v>
      </c>
      <c r="MRS11" s="8" t="s">
        <v>95</v>
      </c>
      <c r="MRT11" s="6">
        <v>42796</v>
      </c>
      <c r="MRU11" s="7" t="s">
        <v>93</v>
      </c>
      <c r="MRV11" s="7" t="s">
        <v>89</v>
      </c>
      <c r="MRW11" s="8" t="s">
        <v>95</v>
      </c>
      <c r="MRX11" s="6">
        <v>42796</v>
      </c>
      <c r="MRY11" s="7" t="s">
        <v>93</v>
      </c>
      <c r="MRZ11" s="7" t="s">
        <v>89</v>
      </c>
      <c r="MSA11" s="8" t="s">
        <v>95</v>
      </c>
      <c r="MSB11" s="6">
        <v>42796</v>
      </c>
      <c r="MSC11" s="7" t="s">
        <v>93</v>
      </c>
      <c r="MSD11" s="7" t="s">
        <v>89</v>
      </c>
      <c r="MSE11" s="8" t="s">
        <v>95</v>
      </c>
      <c r="MSF11" s="6">
        <v>42796</v>
      </c>
      <c r="MSG11" s="7" t="s">
        <v>93</v>
      </c>
      <c r="MSH11" s="7" t="s">
        <v>89</v>
      </c>
      <c r="MSI11" s="8" t="s">
        <v>95</v>
      </c>
      <c r="MSJ11" s="6">
        <v>42796</v>
      </c>
      <c r="MSK11" s="7" t="s">
        <v>93</v>
      </c>
      <c r="MSL11" s="7" t="s">
        <v>89</v>
      </c>
      <c r="MSM11" s="8" t="s">
        <v>95</v>
      </c>
      <c r="MSN11" s="6">
        <v>42796</v>
      </c>
      <c r="MSO11" s="7" t="s">
        <v>93</v>
      </c>
      <c r="MSP11" s="7" t="s">
        <v>89</v>
      </c>
      <c r="MSQ11" s="8" t="s">
        <v>95</v>
      </c>
      <c r="MSR11" s="6">
        <v>42796</v>
      </c>
      <c r="MSS11" s="7" t="s">
        <v>93</v>
      </c>
      <c r="MST11" s="7" t="s">
        <v>89</v>
      </c>
      <c r="MSU11" s="8" t="s">
        <v>95</v>
      </c>
      <c r="MSV11" s="6">
        <v>42796</v>
      </c>
      <c r="MSW11" s="7" t="s">
        <v>93</v>
      </c>
      <c r="MSX11" s="7" t="s">
        <v>89</v>
      </c>
      <c r="MSY11" s="8" t="s">
        <v>95</v>
      </c>
      <c r="MSZ11" s="6">
        <v>42796</v>
      </c>
      <c r="MTA11" s="7" t="s">
        <v>93</v>
      </c>
      <c r="MTB11" s="7" t="s">
        <v>89</v>
      </c>
      <c r="MTC11" s="8" t="s">
        <v>95</v>
      </c>
      <c r="MTD11" s="6">
        <v>42796</v>
      </c>
      <c r="MTE11" s="7" t="s">
        <v>93</v>
      </c>
      <c r="MTF11" s="7" t="s">
        <v>89</v>
      </c>
      <c r="MTG11" s="8" t="s">
        <v>95</v>
      </c>
      <c r="MTH11" s="6">
        <v>42796</v>
      </c>
      <c r="MTI11" s="7" t="s">
        <v>93</v>
      </c>
      <c r="MTJ11" s="7" t="s">
        <v>89</v>
      </c>
      <c r="MTK11" s="8" t="s">
        <v>95</v>
      </c>
      <c r="MTL11" s="6">
        <v>42796</v>
      </c>
      <c r="MTM11" s="7" t="s">
        <v>93</v>
      </c>
      <c r="MTN11" s="7" t="s">
        <v>89</v>
      </c>
      <c r="MTO11" s="8" t="s">
        <v>95</v>
      </c>
      <c r="MTP11" s="6">
        <v>42796</v>
      </c>
      <c r="MTQ11" s="7" t="s">
        <v>93</v>
      </c>
      <c r="MTR11" s="7" t="s">
        <v>89</v>
      </c>
      <c r="MTS11" s="8" t="s">
        <v>95</v>
      </c>
      <c r="MTT11" s="6">
        <v>42796</v>
      </c>
      <c r="MTU11" s="7" t="s">
        <v>93</v>
      </c>
      <c r="MTV11" s="7" t="s">
        <v>89</v>
      </c>
      <c r="MTW11" s="8" t="s">
        <v>95</v>
      </c>
      <c r="MTX11" s="6">
        <v>42796</v>
      </c>
      <c r="MTY11" s="7" t="s">
        <v>93</v>
      </c>
      <c r="MTZ11" s="7" t="s">
        <v>89</v>
      </c>
      <c r="MUA11" s="8" t="s">
        <v>95</v>
      </c>
      <c r="MUB11" s="6">
        <v>42796</v>
      </c>
      <c r="MUC11" s="7" t="s">
        <v>93</v>
      </c>
      <c r="MUD11" s="7" t="s">
        <v>89</v>
      </c>
      <c r="MUE11" s="8" t="s">
        <v>95</v>
      </c>
      <c r="MUF11" s="6">
        <v>42796</v>
      </c>
      <c r="MUG11" s="7" t="s">
        <v>93</v>
      </c>
      <c r="MUH11" s="7" t="s">
        <v>89</v>
      </c>
      <c r="MUI11" s="8" t="s">
        <v>95</v>
      </c>
      <c r="MUJ11" s="6">
        <v>42796</v>
      </c>
      <c r="MUK11" s="7" t="s">
        <v>93</v>
      </c>
      <c r="MUL11" s="7" t="s">
        <v>89</v>
      </c>
      <c r="MUM11" s="8" t="s">
        <v>95</v>
      </c>
      <c r="MUN11" s="6">
        <v>42796</v>
      </c>
      <c r="MUO11" s="7" t="s">
        <v>93</v>
      </c>
      <c r="MUP11" s="7" t="s">
        <v>89</v>
      </c>
      <c r="MUQ11" s="8" t="s">
        <v>95</v>
      </c>
      <c r="MUR11" s="6">
        <v>42796</v>
      </c>
      <c r="MUS11" s="7" t="s">
        <v>93</v>
      </c>
      <c r="MUT11" s="7" t="s">
        <v>89</v>
      </c>
      <c r="MUU11" s="8" t="s">
        <v>95</v>
      </c>
      <c r="MUV11" s="6">
        <v>42796</v>
      </c>
      <c r="MUW11" s="7" t="s">
        <v>93</v>
      </c>
      <c r="MUX11" s="7" t="s">
        <v>89</v>
      </c>
      <c r="MUY11" s="8" t="s">
        <v>95</v>
      </c>
      <c r="MUZ11" s="6">
        <v>42796</v>
      </c>
      <c r="MVA11" s="7" t="s">
        <v>93</v>
      </c>
      <c r="MVB11" s="7" t="s">
        <v>89</v>
      </c>
      <c r="MVC11" s="8" t="s">
        <v>95</v>
      </c>
      <c r="MVD11" s="6">
        <v>42796</v>
      </c>
      <c r="MVE11" s="7" t="s">
        <v>93</v>
      </c>
      <c r="MVF11" s="7" t="s">
        <v>89</v>
      </c>
      <c r="MVG11" s="8" t="s">
        <v>95</v>
      </c>
      <c r="MVH11" s="6">
        <v>42796</v>
      </c>
      <c r="MVI11" s="7" t="s">
        <v>93</v>
      </c>
      <c r="MVJ11" s="7" t="s">
        <v>89</v>
      </c>
      <c r="MVK11" s="8" t="s">
        <v>95</v>
      </c>
      <c r="MVL11" s="6">
        <v>42796</v>
      </c>
      <c r="MVM11" s="7" t="s">
        <v>93</v>
      </c>
      <c r="MVN11" s="7" t="s">
        <v>89</v>
      </c>
      <c r="MVO11" s="8" t="s">
        <v>95</v>
      </c>
      <c r="MVP11" s="6">
        <v>42796</v>
      </c>
      <c r="MVQ11" s="7" t="s">
        <v>93</v>
      </c>
      <c r="MVR11" s="7" t="s">
        <v>89</v>
      </c>
      <c r="MVS11" s="8" t="s">
        <v>95</v>
      </c>
      <c r="MVT11" s="6">
        <v>42796</v>
      </c>
      <c r="MVU11" s="7" t="s">
        <v>93</v>
      </c>
      <c r="MVV11" s="7" t="s">
        <v>89</v>
      </c>
      <c r="MVW11" s="8" t="s">
        <v>95</v>
      </c>
      <c r="MVX11" s="6">
        <v>42796</v>
      </c>
      <c r="MVY11" s="7" t="s">
        <v>93</v>
      </c>
      <c r="MVZ11" s="7" t="s">
        <v>89</v>
      </c>
      <c r="MWA11" s="8" t="s">
        <v>95</v>
      </c>
      <c r="MWB11" s="6">
        <v>42796</v>
      </c>
      <c r="MWC11" s="7" t="s">
        <v>93</v>
      </c>
      <c r="MWD11" s="7" t="s">
        <v>89</v>
      </c>
      <c r="MWE11" s="8" t="s">
        <v>95</v>
      </c>
      <c r="MWF11" s="6">
        <v>42796</v>
      </c>
      <c r="MWG11" s="7" t="s">
        <v>93</v>
      </c>
      <c r="MWH11" s="7" t="s">
        <v>89</v>
      </c>
      <c r="MWI11" s="8" t="s">
        <v>95</v>
      </c>
      <c r="MWJ11" s="6">
        <v>42796</v>
      </c>
      <c r="MWK11" s="7" t="s">
        <v>93</v>
      </c>
      <c r="MWL11" s="7" t="s">
        <v>89</v>
      </c>
      <c r="MWM11" s="8" t="s">
        <v>95</v>
      </c>
      <c r="MWN11" s="6">
        <v>42796</v>
      </c>
      <c r="MWO11" s="7" t="s">
        <v>93</v>
      </c>
      <c r="MWP11" s="7" t="s">
        <v>89</v>
      </c>
      <c r="MWQ11" s="8" t="s">
        <v>95</v>
      </c>
      <c r="MWR11" s="6">
        <v>42796</v>
      </c>
      <c r="MWS11" s="7" t="s">
        <v>93</v>
      </c>
      <c r="MWT11" s="7" t="s">
        <v>89</v>
      </c>
      <c r="MWU11" s="8" t="s">
        <v>95</v>
      </c>
      <c r="MWV11" s="6">
        <v>42796</v>
      </c>
      <c r="MWW11" s="7" t="s">
        <v>93</v>
      </c>
      <c r="MWX11" s="7" t="s">
        <v>89</v>
      </c>
      <c r="MWY11" s="8" t="s">
        <v>95</v>
      </c>
      <c r="MWZ11" s="6">
        <v>42796</v>
      </c>
      <c r="MXA11" s="7" t="s">
        <v>93</v>
      </c>
      <c r="MXB11" s="7" t="s">
        <v>89</v>
      </c>
      <c r="MXC11" s="8" t="s">
        <v>95</v>
      </c>
      <c r="MXD11" s="6">
        <v>42796</v>
      </c>
      <c r="MXE11" s="7" t="s">
        <v>93</v>
      </c>
      <c r="MXF11" s="7" t="s">
        <v>89</v>
      </c>
      <c r="MXG11" s="8" t="s">
        <v>95</v>
      </c>
      <c r="MXH11" s="6">
        <v>42796</v>
      </c>
      <c r="MXI11" s="7" t="s">
        <v>93</v>
      </c>
      <c r="MXJ11" s="7" t="s">
        <v>89</v>
      </c>
      <c r="MXK11" s="8" t="s">
        <v>95</v>
      </c>
      <c r="MXL11" s="6">
        <v>42796</v>
      </c>
      <c r="MXM11" s="7" t="s">
        <v>93</v>
      </c>
      <c r="MXN11" s="7" t="s">
        <v>89</v>
      </c>
      <c r="MXO11" s="8" t="s">
        <v>95</v>
      </c>
      <c r="MXP11" s="6">
        <v>42796</v>
      </c>
      <c r="MXQ11" s="7" t="s">
        <v>93</v>
      </c>
      <c r="MXR11" s="7" t="s">
        <v>89</v>
      </c>
      <c r="MXS11" s="8" t="s">
        <v>95</v>
      </c>
      <c r="MXT11" s="6">
        <v>42796</v>
      </c>
      <c r="MXU11" s="7" t="s">
        <v>93</v>
      </c>
      <c r="MXV11" s="7" t="s">
        <v>89</v>
      </c>
      <c r="MXW11" s="8" t="s">
        <v>95</v>
      </c>
      <c r="MXX11" s="6">
        <v>42796</v>
      </c>
      <c r="MXY11" s="7" t="s">
        <v>93</v>
      </c>
      <c r="MXZ11" s="7" t="s">
        <v>89</v>
      </c>
      <c r="MYA11" s="8" t="s">
        <v>95</v>
      </c>
      <c r="MYB11" s="6">
        <v>42796</v>
      </c>
      <c r="MYC11" s="7" t="s">
        <v>93</v>
      </c>
      <c r="MYD11" s="7" t="s">
        <v>89</v>
      </c>
      <c r="MYE11" s="8" t="s">
        <v>95</v>
      </c>
      <c r="MYF11" s="6">
        <v>42796</v>
      </c>
      <c r="MYG11" s="7" t="s">
        <v>93</v>
      </c>
      <c r="MYH11" s="7" t="s">
        <v>89</v>
      </c>
      <c r="MYI11" s="8" t="s">
        <v>95</v>
      </c>
      <c r="MYJ11" s="6">
        <v>42796</v>
      </c>
      <c r="MYK11" s="7" t="s">
        <v>93</v>
      </c>
      <c r="MYL11" s="7" t="s">
        <v>89</v>
      </c>
      <c r="MYM11" s="8" t="s">
        <v>95</v>
      </c>
      <c r="MYN11" s="6">
        <v>42796</v>
      </c>
      <c r="MYO11" s="7" t="s">
        <v>93</v>
      </c>
      <c r="MYP11" s="7" t="s">
        <v>89</v>
      </c>
      <c r="MYQ11" s="8" t="s">
        <v>95</v>
      </c>
      <c r="MYR11" s="6">
        <v>42796</v>
      </c>
      <c r="MYS11" s="7" t="s">
        <v>93</v>
      </c>
      <c r="MYT11" s="7" t="s">
        <v>89</v>
      </c>
      <c r="MYU11" s="8" t="s">
        <v>95</v>
      </c>
      <c r="MYV11" s="6">
        <v>42796</v>
      </c>
      <c r="MYW11" s="7" t="s">
        <v>93</v>
      </c>
      <c r="MYX11" s="7" t="s">
        <v>89</v>
      </c>
      <c r="MYY11" s="8" t="s">
        <v>95</v>
      </c>
      <c r="MYZ11" s="6">
        <v>42796</v>
      </c>
      <c r="MZA11" s="7" t="s">
        <v>93</v>
      </c>
      <c r="MZB11" s="7" t="s">
        <v>89</v>
      </c>
      <c r="MZC11" s="8" t="s">
        <v>95</v>
      </c>
      <c r="MZD11" s="6">
        <v>42796</v>
      </c>
      <c r="MZE11" s="7" t="s">
        <v>93</v>
      </c>
      <c r="MZF11" s="7" t="s">
        <v>89</v>
      </c>
      <c r="MZG11" s="8" t="s">
        <v>95</v>
      </c>
      <c r="MZH11" s="6">
        <v>42796</v>
      </c>
      <c r="MZI11" s="7" t="s">
        <v>93</v>
      </c>
      <c r="MZJ11" s="7" t="s">
        <v>89</v>
      </c>
      <c r="MZK11" s="8" t="s">
        <v>95</v>
      </c>
      <c r="MZL11" s="6">
        <v>42796</v>
      </c>
      <c r="MZM11" s="7" t="s">
        <v>93</v>
      </c>
      <c r="MZN11" s="7" t="s">
        <v>89</v>
      </c>
      <c r="MZO11" s="8" t="s">
        <v>95</v>
      </c>
      <c r="MZP11" s="6">
        <v>42796</v>
      </c>
      <c r="MZQ11" s="7" t="s">
        <v>93</v>
      </c>
      <c r="MZR11" s="7" t="s">
        <v>89</v>
      </c>
      <c r="MZS11" s="8" t="s">
        <v>95</v>
      </c>
      <c r="MZT11" s="6">
        <v>42796</v>
      </c>
      <c r="MZU11" s="7" t="s">
        <v>93</v>
      </c>
      <c r="MZV11" s="7" t="s">
        <v>89</v>
      </c>
      <c r="MZW11" s="8" t="s">
        <v>95</v>
      </c>
      <c r="MZX11" s="6">
        <v>42796</v>
      </c>
      <c r="MZY11" s="7" t="s">
        <v>93</v>
      </c>
      <c r="MZZ11" s="7" t="s">
        <v>89</v>
      </c>
      <c r="NAA11" s="8" t="s">
        <v>95</v>
      </c>
      <c r="NAB11" s="6">
        <v>42796</v>
      </c>
      <c r="NAC11" s="7" t="s">
        <v>93</v>
      </c>
      <c r="NAD11" s="7" t="s">
        <v>89</v>
      </c>
      <c r="NAE11" s="8" t="s">
        <v>95</v>
      </c>
      <c r="NAF11" s="6">
        <v>42796</v>
      </c>
      <c r="NAG11" s="7" t="s">
        <v>93</v>
      </c>
      <c r="NAH11" s="7" t="s">
        <v>89</v>
      </c>
      <c r="NAI11" s="8" t="s">
        <v>95</v>
      </c>
      <c r="NAJ11" s="6">
        <v>42796</v>
      </c>
      <c r="NAK11" s="7" t="s">
        <v>93</v>
      </c>
      <c r="NAL11" s="7" t="s">
        <v>89</v>
      </c>
      <c r="NAM11" s="8" t="s">
        <v>95</v>
      </c>
      <c r="NAN11" s="6">
        <v>42796</v>
      </c>
      <c r="NAO11" s="7" t="s">
        <v>93</v>
      </c>
      <c r="NAP11" s="7" t="s">
        <v>89</v>
      </c>
      <c r="NAQ11" s="8" t="s">
        <v>95</v>
      </c>
      <c r="NAR11" s="6">
        <v>42796</v>
      </c>
      <c r="NAS11" s="7" t="s">
        <v>93</v>
      </c>
      <c r="NAT11" s="7" t="s">
        <v>89</v>
      </c>
      <c r="NAU11" s="8" t="s">
        <v>95</v>
      </c>
      <c r="NAV11" s="6">
        <v>42796</v>
      </c>
      <c r="NAW11" s="7" t="s">
        <v>93</v>
      </c>
      <c r="NAX11" s="7" t="s">
        <v>89</v>
      </c>
      <c r="NAY11" s="8" t="s">
        <v>95</v>
      </c>
      <c r="NAZ11" s="6">
        <v>42796</v>
      </c>
      <c r="NBA11" s="7" t="s">
        <v>93</v>
      </c>
      <c r="NBB11" s="7" t="s">
        <v>89</v>
      </c>
      <c r="NBC11" s="8" t="s">
        <v>95</v>
      </c>
      <c r="NBD11" s="6">
        <v>42796</v>
      </c>
      <c r="NBE11" s="7" t="s">
        <v>93</v>
      </c>
      <c r="NBF11" s="7" t="s">
        <v>89</v>
      </c>
      <c r="NBG11" s="8" t="s">
        <v>95</v>
      </c>
      <c r="NBH11" s="6">
        <v>42796</v>
      </c>
      <c r="NBI11" s="7" t="s">
        <v>93</v>
      </c>
      <c r="NBJ11" s="7" t="s">
        <v>89</v>
      </c>
      <c r="NBK11" s="8" t="s">
        <v>95</v>
      </c>
      <c r="NBL11" s="6">
        <v>42796</v>
      </c>
      <c r="NBM11" s="7" t="s">
        <v>93</v>
      </c>
      <c r="NBN11" s="7" t="s">
        <v>89</v>
      </c>
      <c r="NBO11" s="8" t="s">
        <v>95</v>
      </c>
      <c r="NBP11" s="6">
        <v>42796</v>
      </c>
      <c r="NBQ11" s="7" t="s">
        <v>93</v>
      </c>
      <c r="NBR11" s="7" t="s">
        <v>89</v>
      </c>
      <c r="NBS11" s="8" t="s">
        <v>95</v>
      </c>
      <c r="NBT11" s="6">
        <v>42796</v>
      </c>
      <c r="NBU11" s="7" t="s">
        <v>93</v>
      </c>
      <c r="NBV11" s="7" t="s">
        <v>89</v>
      </c>
      <c r="NBW11" s="8" t="s">
        <v>95</v>
      </c>
      <c r="NBX11" s="6">
        <v>42796</v>
      </c>
      <c r="NBY11" s="7" t="s">
        <v>93</v>
      </c>
      <c r="NBZ11" s="7" t="s">
        <v>89</v>
      </c>
      <c r="NCA11" s="8" t="s">
        <v>95</v>
      </c>
      <c r="NCB11" s="6">
        <v>42796</v>
      </c>
      <c r="NCC11" s="7" t="s">
        <v>93</v>
      </c>
      <c r="NCD11" s="7" t="s">
        <v>89</v>
      </c>
      <c r="NCE11" s="8" t="s">
        <v>95</v>
      </c>
      <c r="NCF11" s="6">
        <v>42796</v>
      </c>
      <c r="NCG11" s="7" t="s">
        <v>93</v>
      </c>
      <c r="NCH11" s="7" t="s">
        <v>89</v>
      </c>
      <c r="NCI11" s="8" t="s">
        <v>95</v>
      </c>
      <c r="NCJ11" s="6">
        <v>42796</v>
      </c>
      <c r="NCK11" s="7" t="s">
        <v>93</v>
      </c>
      <c r="NCL11" s="7" t="s">
        <v>89</v>
      </c>
      <c r="NCM11" s="8" t="s">
        <v>95</v>
      </c>
      <c r="NCN11" s="6">
        <v>42796</v>
      </c>
      <c r="NCO11" s="7" t="s">
        <v>93</v>
      </c>
      <c r="NCP11" s="7" t="s">
        <v>89</v>
      </c>
      <c r="NCQ11" s="8" t="s">
        <v>95</v>
      </c>
      <c r="NCR11" s="6">
        <v>42796</v>
      </c>
      <c r="NCS11" s="7" t="s">
        <v>93</v>
      </c>
      <c r="NCT11" s="7" t="s">
        <v>89</v>
      </c>
      <c r="NCU11" s="8" t="s">
        <v>95</v>
      </c>
      <c r="NCV11" s="6">
        <v>42796</v>
      </c>
      <c r="NCW11" s="7" t="s">
        <v>93</v>
      </c>
      <c r="NCX11" s="7" t="s">
        <v>89</v>
      </c>
      <c r="NCY11" s="8" t="s">
        <v>95</v>
      </c>
      <c r="NCZ11" s="6">
        <v>42796</v>
      </c>
      <c r="NDA11" s="7" t="s">
        <v>93</v>
      </c>
      <c r="NDB11" s="7" t="s">
        <v>89</v>
      </c>
      <c r="NDC11" s="8" t="s">
        <v>95</v>
      </c>
      <c r="NDD11" s="6">
        <v>42796</v>
      </c>
      <c r="NDE11" s="7" t="s">
        <v>93</v>
      </c>
      <c r="NDF11" s="7" t="s">
        <v>89</v>
      </c>
      <c r="NDG11" s="8" t="s">
        <v>95</v>
      </c>
      <c r="NDH11" s="6">
        <v>42796</v>
      </c>
      <c r="NDI11" s="7" t="s">
        <v>93</v>
      </c>
      <c r="NDJ11" s="7" t="s">
        <v>89</v>
      </c>
      <c r="NDK11" s="8" t="s">
        <v>95</v>
      </c>
      <c r="NDL11" s="6">
        <v>42796</v>
      </c>
      <c r="NDM11" s="7" t="s">
        <v>93</v>
      </c>
      <c r="NDN11" s="7" t="s">
        <v>89</v>
      </c>
      <c r="NDO11" s="8" t="s">
        <v>95</v>
      </c>
      <c r="NDP11" s="6">
        <v>42796</v>
      </c>
      <c r="NDQ11" s="7" t="s">
        <v>93</v>
      </c>
      <c r="NDR11" s="7" t="s">
        <v>89</v>
      </c>
      <c r="NDS11" s="8" t="s">
        <v>95</v>
      </c>
      <c r="NDT11" s="6">
        <v>42796</v>
      </c>
      <c r="NDU11" s="7" t="s">
        <v>93</v>
      </c>
      <c r="NDV11" s="7" t="s">
        <v>89</v>
      </c>
      <c r="NDW11" s="8" t="s">
        <v>95</v>
      </c>
      <c r="NDX11" s="6">
        <v>42796</v>
      </c>
      <c r="NDY11" s="7" t="s">
        <v>93</v>
      </c>
      <c r="NDZ11" s="7" t="s">
        <v>89</v>
      </c>
      <c r="NEA11" s="8" t="s">
        <v>95</v>
      </c>
      <c r="NEB11" s="6">
        <v>42796</v>
      </c>
      <c r="NEC11" s="7" t="s">
        <v>93</v>
      </c>
      <c r="NED11" s="7" t="s">
        <v>89</v>
      </c>
      <c r="NEE11" s="8" t="s">
        <v>95</v>
      </c>
      <c r="NEF11" s="6">
        <v>42796</v>
      </c>
      <c r="NEG11" s="7" t="s">
        <v>93</v>
      </c>
      <c r="NEH11" s="7" t="s">
        <v>89</v>
      </c>
      <c r="NEI11" s="8" t="s">
        <v>95</v>
      </c>
      <c r="NEJ11" s="6">
        <v>42796</v>
      </c>
      <c r="NEK11" s="7" t="s">
        <v>93</v>
      </c>
      <c r="NEL11" s="7" t="s">
        <v>89</v>
      </c>
      <c r="NEM11" s="8" t="s">
        <v>95</v>
      </c>
      <c r="NEN11" s="6">
        <v>42796</v>
      </c>
      <c r="NEO11" s="7" t="s">
        <v>93</v>
      </c>
      <c r="NEP11" s="7" t="s">
        <v>89</v>
      </c>
      <c r="NEQ11" s="8" t="s">
        <v>95</v>
      </c>
      <c r="NER11" s="6">
        <v>42796</v>
      </c>
      <c r="NES11" s="7" t="s">
        <v>93</v>
      </c>
      <c r="NET11" s="7" t="s">
        <v>89</v>
      </c>
      <c r="NEU11" s="8" t="s">
        <v>95</v>
      </c>
      <c r="NEV11" s="6">
        <v>42796</v>
      </c>
      <c r="NEW11" s="7" t="s">
        <v>93</v>
      </c>
      <c r="NEX11" s="7" t="s">
        <v>89</v>
      </c>
      <c r="NEY11" s="8" t="s">
        <v>95</v>
      </c>
      <c r="NEZ11" s="6">
        <v>42796</v>
      </c>
      <c r="NFA11" s="7" t="s">
        <v>93</v>
      </c>
      <c r="NFB11" s="7" t="s">
        <v>89</v>
      </c>
      <c r="NFC11" s="8" t="s">
        <v>95</v>
      </c>
      <c r="NFD11" s="6">
        <v>42796</v>
      </c>
      <c r="NFE11" s="7" t="s">
        <v>93</v>
      </c>
      <c r="NFF11" s="7" t="s">
        <v>89</v>
      </c>
      <c r="NFG11" s="8" t="s">
        <v>95</v>
      </c>
      <c r="NFH11" s="6">
        <v>42796</v>
      </c>
      <c r="NFI11" s="7" t="s">
        <v>93</v>
      </c>
      <c r="NFJ11" s="7" t="s">
        <v>89</v>
      </c>
      <c r="NFK11" s="8" t="s">
        <v>95</v>
      </c>
      <c r="NFL11" s="6">
        <v>42796</v>
      </c>
      <c r="NFM11" s="7" t="s">
        <v>93</v>
      </c>
      <c r="NFN11" s="7" t="s">
        <v>89</v>
      </c>
      <c r="NFO11" s="8" t="s">
        <v>95</v>
      </c>
      <c r="NFP11" s="6">
        <v>42796</v>
      </c>
      <c r="NFQ11" s="7" t="s">
        <v>93</v>
      </c>
      <c r="NFR11" s="7" t="s">
        <v>89</v>
      </c>
      <c r="NFS11" s="8" t="s">
        <v>95</v>
      </c>
      <c r="NFT11" s="6">
        <v>42796</v>
      </c>
      <c r="NFU11" s="7" t="s">
        <v>93</v>
      </c>
      <c r="NFV11" s="7" t="s">
        <v>89</v>
      </c>
      <c r="NFW11" s="8" t="s">
        <v>95</v>
      </c>
      <c r="NFX11" s="6">
        <v>42796</v>
      </c>
      <c r="NFY11" s="7" t="s">
        <v>93</v>
      </c>
      <c r="NFZ11" s="7" t="s">
        <v>89</v>
      </c>
      <c r="NGA11" s="8" t="s">
        <v>95</v>
      </c>
      <c r="NGB11" s="6">
        <v>42796</v>
      </c>
      <c r="NGC11" s="7" t="s">
        <v>93</v>
      </c>
      <c r="NGD11" s="7" t="s">
        <v>89</v>
      </c>
      <c r="NGE11" s="8" t="s">
        <v>95</v>
      </c>
      <c r="NGF11" s="6">
        <v>42796</v>
      </c>
      <c r="NGG11" s="7" t="s">
        <v>93</v>
      </c>
      <c r="NGH11" s="7" t="s">
        <v>89</v>
      </c>
      <c r="NGI11" s="8" t="s">
        <v>95</v>
      </c>
      <c r="NGJ11" s="6">
        <v>42796</v>
      </c>
      <c r="NGK11" s="7" t="s">
        <v>93</v>
      </c>
      <c r="NGL11" s="7" t="s">
        <v>89</v>
      </c>
      <c r="NGM11" s="8" t="s">
        <v>95</v>
      </c>
      <c r="NGN11" s="6">
        <v>42796</v>
      </c>
      <c r="NGO11" s="7" t="s">
        <v>93</v>
      </c>
      <c r="NGP11" s="7" t="s">
        <v>89</v>
      </c>
      <c r="NGQ11" s="8" t="s">
        <v>95</v>
      </c>
      <c r="NGR11" s="6">
        <v>42796</v>
      </c>
      <c r="NGS11" s="7" t="s">
        <v>93</v>
      </c>
      <c r="NGT11" s="7" t="s">
        <v>89</v>
      </c>
      <c r="NGU11" s="8" t="s">
        <v>95</v>
      </c>
      <c r="NGV11" s="6">
        <v>42796</v>
      </c>
      <c r="NGW11" s="7" t="s">
        <v>93</v>
      </c>
      <c r="NGX11" s="7" t="s">
        <v>89</v>
      </c>
      <c r="NGY11" s="8" t="s">
        <v>95</v>
      </c>
      <c r="NGZ11" s="6">
        <v>42796</v>
      </c>
      <c r="NHA11" s="7" t="s">
        <v>93</v>
      </c>
      <c r="NHB11" s="7" t="s">
        <v>89</v>
      </c>
      <c r="NHC11" s="8" t="s">
        <v>95</v>
      </c>
      <c r="NHD11" s="6">
        <v>42796</v>
      </c>
      <c r="NHE11" s="7" t="s">
        <v>93</v>
      </c>
      <c r="NHF11" s="7" t="s">
        <v>89</v>
      </c>
      <c r="NHG11" s="8" t="s">
        <v>95</v>
      </c>
      <c r="NHH11" s="6">
        <v>42796</v>
      </c>
      <c r="NHI11" s="7" t="s">
        <v>93</v>
      </c>
      <c r="NHJ11" s="7" t="s">
        <v>89</v>
      </c>
      <c r="NHK11" s="8" t="s">
        <v>95</v>
      </c>
      <c r="NHL11" s="6">
        <v>42796</v>
      </c>
      <c r="NHM11" s="7" t="s">
        <v>93</v>
      </c>
      <c r="NHN11" s="7" t="s">
        <v>89</v>
      </c>
      <c r="NHO11" s="8" t="s">
        <v>95</v>
      </c>
      <c r="NHP11" s="6">
        <v>42796</v>
      </c>
      <c r="NHQ11" s="7" t="s">
        <v>93</v>
      </c>
      <c r="NHR11" s="7" t="s">
        <v>89</v>
      </c>
      <c r="NHS11" s="8" t="s">
        <v>95</v>
      </c>
      <c r="NHT11" s="6">
        <v>42796</v>
      </c>
      <c r="NHU11" s="7" t="s">
        <v>93</v>
      </c>
      <c r="NHV11" s="7" t="s">
        <v>89</v>
      </c>
      <c r="NHW11" s="8" t="s">
        <v>95</v>
      </c>
      <c r="NHX11" s="6">
        <v>42796</v>
      </c>
      <c r="NHY11" s="7" t="s">
        <v>93</v>
      </c>
      <c r="NHZ11" s="7" t="s">
        <v>89</v>
      </c>
      <c r="NIA11" s="8" t="s">
        <v>95</v>
      </c>
      <c r="NIB11" s="6">
        <v>42796</v>
      </c>
      <c r="NIC11" s="7" t="s">
        <v>93</v>
      </c>
      <c r="NID11" s="7" t="s">
        <v>89</v>
      </c>
      <c r="NIE11" s="8" t="s">
        <v>95</v>
      </c>
      <c r="NIF11" s="6">
        <v>42796</v>
      </c>
      <c r="NIG11" s="7" t="s">
        <v>93</v>
      </c>
      <c r="NIH11" s="7" t="s">
        <v>89</v>
      </c>
      <c r="NII11" s="8" t="s">
        <v>95</v>
      </c>
      <c r="NIJ11" s="6">
        <v>42796</v>
      </c>
      <c r="NIK11" s="7" t="s">
        <v>93</v>
      </c>
      <c r="NIL11" s="7" t="s">
        <v>89</v>
      </c>
      <c r="NIM11" s="8" t="s">
        <v>95</v>
      </c>
      <c r="NIN11" s="6">
        <v>42796</v>
      </c>
      <c r="NIO11" s="7" t="s">
        <v>93</v>
      </c>
      <c r="NIP11" s="7" t="s">
        <v>89</v>
      </c>
      <c r="NIQ11" s="8" t="s">
        <v>95</v>
      </c>
      <c r="NIR11" s="6">
        <v>42796</v>
      </c>
      <c r="NIS11" s="7" t="s">
        <v>93</v>
      </c>
      <c r="NIT11" s="7" t="s">
        <v>89</v>
      </c>
      <c r="NIU11" s="8" t="s">
        <v>95</v>
      </c>
      <c r="NIV11" s="6">
        <v>42796</v>
      </c>
      <c r="NIW11" s="7" t="s">
        <v>93</v>
      </c>
      <c r="NIX11" s="7" t="s">
        <v>89</v>
      </c>
      <c r="NIY11" s="8" t="s">
        <v>95</v>
      </c>
      <c r="NIZ11" s="6">
        <v>42796</v>
      </c>
      <c r="NJA11" s="7" t="s">
        <v>93</v>
      </c>
      <c r="NJB11" s="7" t="s">
        <v>89</v>
      </c>
      <c r="NJC11" s="8" t="s">
        <v>95</v>
      </c>
      <c r="NJD11" s="6">
        <v>42796</v>
      </c>
      <c r="NJE11" s="7" t="s">
        <v>93</v>
      </c>
      <c r="NJF11" s="7" t="s">
        <v>89</v>
      </c>
      <c r="NJG11" s="8" t="s">
        <v>95</v>
      </c>
      <c r="NJH11" s="6">
        <v>42796</v>
      </c>
      <c r="NJI11" s="7" t="s">
        <v>93</v>
      </c>
      <c r="NJJ11" s="7" t="s">
        <v>89</v>
      </c>
      <c r="NJK11" s="8" t="s">
        <v>95</v>
      </c>
      <c r="NJL11" s="6">
        <v>42796</v>
      </c>
      <c r="NJM11" s="7" t="s">
        <v>93</v>
      </c>
      <c r="NJN11" s="7" t="s">
        <v>89</v>
      </c>
      <c r="NJO11" s="8" t="s">
        <v>95</v>
      </c>
      <c r="NJP11" s="6">
        <v>42796</v>
      </c>
      <c r="NJQ11" s="7" t="s">
        <v>93</v>
      </c>
      <c r="NJR11" s="7" t="s">
        <v>89</v>
      </c>
      <c r="NJS11" s="8" t="s">
        <v>95</v>
      </c>
      <c r="NJT11" s="6">
        <v>42796</v>
      </c>
      <c r="NJU11" s="7" t="s">
        <v>93</v>
      </c>
      <c r="NJV11" s="7" t="s">
        <v>89</v>
      </c>
      <c r="NJW11" s="8" t="s">
        <v>95</v>
      </c>
      <c r="NJX11" s="6">
        <v>42796</v>
      </c>
      <c r="NJY11" s="7" t="s">
        <v>93</v>
      </c>
      <c r="NJZ11" s="7" t="s">
        <v>89</v>
      </c>
      <c r="NKA11" s="8" t="s">
        <v>95</v>
      </c>
      <c r="NKB11" s="6">
        <v>42796</v>
      </c>
      <c r="NKC11" s="7" t="s">
        <v>93</v>
      </c>
      <c r="NKD11" s="7" t="s">
        <v>89</v>
      </c>
      <c r="NKE11" s="8" t="s">
        <v>95</v>
      </c>
      <c r="NKF11" s="6">
        <v>42796</v>
      </c>
      <c r="NKG11" s="7" t="s">
        <v>93</v>
      </c>
      <c r="NKH11" s="7" t="s">
        <v>89</v>
      </c>
      <c r="NKI11" s="8" t="s">
        <v>95</v>
      </c>
      <c r="NKJ11" s="6">
        <v>42796</v>
      </c>
      <c r="NKK11" s="7" t="s">
        <v>93</v>
      </c>
      <c r="NKL11" s="7" t="s">
        <v>89</v>
      </c>
      <c r="NKM11" s="8" t="s">
        <v>95</v>
      </c>
      <c r="NKN11" s="6">
        <v>42796</v>
      </c>
      <c r="NKO11" s="7" t="s">
        <v>93</v>
      </c>
      <c r="NKP11" s="7" t="s">
        <v>89</v>
      </c>
      <c r="NKQ11" s="8" t="s">
        <v>95</v>
      </c>
      <c r="NKR11" s="6">
        <v>42796</v>
      </c>
      <c r="NKS11" s="7" t="s">
        <v>93</v>
      </c>
      <c r="NKT11" s="7" t="s">
        <v>89</v>
      </c>
      <c r="NKU11" s="8" t="s">
        <v>95</v>
      </c>
      <c r="NKV11" s="6">
        <v>42796</v>
      </c>
      <c r="NKW11" s="7" t="s">
        <v>93</v>
      </c>
      <c r="NKX11" s="7" t="s">
        <v>89</v>
      </c>
      <c r="NKY11" s="8" t="s">
        <v>95</v>
      </c>
      <c r="NKZ11" s="6">
        <v>42796</v>
      </c>
      <c r="NLA11" s="7" t="s">
        <v>93</v>
      </c>
      <c r="NLB11" s="7" t="s">
        <v>89</v>
      </c>
      <c r="NLC11" s="8" t="s">
        <v>95</v>
      </c>
      <c r="NLD11" s="6">
        <v>42796</v>
      </c>
      <c r="NLE11" s="7" t="s">
        <v>93</v>
      </c>
      <c r="NLF11" s="7" t="s">
        <v>89</v>
      </c>
      <c r="NLG11" s="8" t="s">
        <v>95</v>
      </c>
      <c r="NLH11" s="6">
        <v>42796</v>
      </c>
      <c r="NLI11" s="7" t="s">
        <v>93</v>
      </c>
      <c r="NLJ11" s="7" t="s">
        <v>89</v>
      </c>
      <c r="NLK11" s="8" t="s">
        <v>95</v>
      </c>
      <c r="NLL11" s="6">
        <v>42796</v>
      </c>
      <c r="NLM11" s="7" t="s">
        <v>93</v>
      </c>
      <c r="NLN11" s="7" t="s">
        <v>89</v>
      </c>
      <c r="NLO11" s="8" t="s">
        <v>95</v>
      </c>
      <c r="NLP11" s="6">
        <v>42796</v>
      </c>
      <c r="NLQ11" s="7" t="s">
        <v>93</v>
      </c>
      <c r="NLR11" s="7" t="s">
        <v>89</v>
      </c>
      <c r="NLS11" s="8" t="s">
        <v>95</v>
      </c>
      <c r="NLT11" s="6">
        <v>42796</v>
      </c>
      <c r="NLU11" s="7" t="s">
        <v>93</v>
      </c>
      <c r="NLV11" s="7" t="s">
        <v>89</v>
      </c>
      <c r="NLW11" s="8" t="s">
        <v>95</v>
      </c>
      <c r="NLX11" s="6">
        <v>42796</v>
      </c>
      <c r="NLY11" s="7" t="s">
        <v>93</v>
      </c>
      <c r="NLZ11" s="7" t="s">
        <v>89</v>
      </c>
      <c r="NMA11" s="8" t="s">
        <v>95</v>
      </c>
      <c r="NMB11" s="6">
        <v>42796</v>
      </c>
      <c r="NMC11" s="7" t="s">
        <v>93</v>
      </c>
      <c r="NMD11" s="7" t="s">
        <v>89</v>
      </c>
      <c r="NME11" s="8" t="s">
        <v>95</v>
      </c>
      <c r="NMF11" s="6">
        <v>42796</v>
      </c>
      <c r="NMG11" s="7" t="s">
        <v>93</v>
      </c>
      <c r="NMH11" s="7" t="s">
        <v>89</v>
      </c>
      <c r="NMI11" s="8" t="s">
        <v>95</v>
      </c>
      <c r="NMJ11" s="6">
        <v>42796</v>
      </c>
      <c r="NMK11" s="7" t="s">
        <v>93</v>
      </c>
      <c r="NML11" s="7" t="s">
        <v>89</v>
      </c>
      <c r="NMM11" s="8" t="s">
        <v>95</v>
      </c>
      <c r="NMN11" s="6">
        <v>42796</v>
      </c>
      <c r="NMO11" s="7" t="s">
        <v>93</v>
      </c>
      <c r="NMP11" s="7" t="s">
        <v>89</v>
      </c>
      <c r="NMQ11" s="8" t="s">
        <v>95</v>
      </c>
      <c r="NMR11" s="6">
        <v>42796</v>
      </c>
      <c r="NMS11" s="7" t="s">
        <v>93</v>
      </c>
      <c r="NMT11" s="7" t="s">
        <v>89</v>
      </c>
      <c r="NMU11" s="8" t="s">
        <v>95</v>
      </c>
      <c r="NMV11" s="6">
        <v>42796</v>
      </c>
      <c r="NMW11" s="7" t="s">
        <v>93</v>
      </c>
      <c r="NMX11" s="7" t="s">
        <v>89</v>
      </c>
      <c r="NMY11" s="8" t="s">
        <v>95</v>
      </c>
      <c r="NMZ11" s="6">
        <v>42796</v>
      </c>
      <c r="NNA11" s="7" t="s">
        <v>93</v>
      </c>
      <c r="NNB11" s="7" t="s">
        <v>89</v>
      </c>
      <c r="NNC11" s="8" t="s">
        <v>95</v>
      </c>
      <c r="NND11" s="6">
        <v>42796</v>
      </c>
      <c r="NNE11" s="7" t="s">
        <v>93</v>
      </c>
      <c r="NNF11" s="7" t="s">
        <v>89</v>
      </c>
      <c r="NNG11" s="8" t="s">
        <v>95</v>
      </c>
      <c r="NNH11" s="6">
        <v>42796</v>
      </c>
      <c r="NNI11" s="7" t="s">
        <v>93</v>
      </c>
      <c r="NNJ11" s="7" t="s">
        <v>89</v>
      </c>
      <c r="NNK11" s="8" t="s">
        <v>95</v>
      </c>
      <c r="NNL11" s="6">
        <v>42796</v>
      </c>
      <c r="NNM11" s="7" t="s">
        <v>93</v>
      </c>
      <c r="NNN11" s="7" t="s">
        <v>89</v>
      </c>
      <c r="NNO11" s="8" t="s">
        <v>95</v>
      </c>
      <c r="NNP11" s="6">
        <v>42796</v>
      </c>
      <c r="NNQ11" s="7" t="s">
        <v>93</v>
      </c>
      <c r="NNR11" s="7" t="s">
        <v>89</v>
      </c>
      <c r="NNS11" s="8" t="s">
        <v>95</v>
      </c>
      <c r="NNT11" s="6">
        <v>42796</v>
      </c>
      <c r="NNU11" s="7" t="s">
        <v>93</v>
      </c>
      <c r="NNV11" s="7" t="s">
        <v>89</v>
      </c>
      <c r="NNW11" s="8" t="s">
        <v>95</v>
      </c>
      <c r="NNX11" s="6">
        <v>42796</v>
      </c>
      <c r="NNY11" s="7" t="s">
        <v>93</v>
      </c>
      <c r="NNZ11" s="7" t="s">
        <v>89</v>
      </c>
      <c r="NOA11" s="8" t="s">
        <v>95</v>
      </c>
      <c r="NOB11" s="6">
        <v>42796</v>
      </c>
      <c r="NOC11" s="7" t="s">
        <v>93</v>
      </c>
      <c r="NOD11" s="7" t="s">
        <v>89</v>
      </c>
      <c r="NOE11" s="8" t="s">
        <v>95</v>
      </c>
      <c r="NOF11" s="6">
        <v>42796</v>
      </c>
      <c r="NOG11" s="7" t="s">
        <v>93</v>
      </c>
      <c r="NOH11" s="7" t="s">
        <v>89</v>
      </c>
      <c r="NOI11" s="8" t="s">
        <v>95</v>
      </c>
      <c r="NOJ11" s="6">
        <v>42796</v>
      </c>
      <c r="NOK11" s="7" t="s">
        <v>93</v>
      </c>
      <c r="NOL11" s="7" t="s">
        <v>89</v>
      </c>
      <c r="NOM11" s="8" t="s">
        <v>95</v>
      </c>
      <c r="NON11" s="6">
        <v>42796</v>
      </c>
      <c r="NOO11" s="7" t="s">
        <v>93</v>
      </c>
      <c r="NOP11" s="7" t="s">
        <v>89</v>
      </c>
      <c r="NOQ11" s="8" t="s">
        <v>95</v>
      </c>
      <c r="NOR11" s="6">
        <v>42796</v>
      </c>
      <c r="NOS11" s="7" t="s">
        <v>93</v>
      </c>
      <c r="NOT11" s="7" t="s">
        <v>89</v>
      </c>
      <c r="NOU11" s="8" t="s">
        <v>95</v>
      </c>
      <c r="NOV11" s="6">
        <v>42796</v>
      </c>
      <c r="NOW11" s="7" t="s">
        <v>93</v>
      </c>
      <c r="NOX11" s="7" t="s">
        <v>89</v>
      </c>
      <c r="NOY11" s="8" t="s">
        <v>95</v>
      </c>
      <c r="NOZ11" s="6">
        <v>42796</v>
      </c>
      <c r="NPA11" s="7" t="s">
        <v>93</v>
      </c>
      <c r="NPB11" s="7" t="s">
        <v>89</v>
      </c>
      <c r="NPC11" s="8" t="s">
        <v>95</v>
      </c>
      <c r="NPD11" s="6">
        <v>42796</v>
      </c>
      <c r="NPE11" s="7" t="s">
        <v>93</v>
      </c>
      <c r="NPF11" s="7" t="s">
        <v>89</v>
      </c>
      <c r="NPG11" s="8" t="s">
        <v>95</v>
      </c>
      <c r="NPH11" s="6">
        <v>42796</v>
      </c>
      <c r="NPI11" s="7" t="s">
        <v>93</v>
      </c>
      <c r="NPJ11" s="7" t="s">
        <v>89</v>
      </c>
      <c r="NPK11" s="8" t="s">
        <v>95</v>
      </c>
      <c r="NPL11" s="6">
        <v>42796</v>
      </c>
      <c r="NPM11" s="7" t="s">
        <v>93</v>
      </c>
      <c r="NPN11" s="7" t="s">
        <v>89</v>
      </c>
      <c r="NPO11" s="8" t="s">
        <v>95</v>
      </c>
      <c r="NPP11" s="6">
        <v>42796</v>
      </c>
      <c r="NPQ11" s="7" t="s">
        <v>93</v>
      </c>
      <c r="NPR11" s="7" t="s">
        <v>89</v>
      </c>
      <c r="NPS11" s="8" t="s">
        <v>95</v>
      </c>
      <c r="NPT11" s="6">
        <v>42796</v>
      </c>
      <c r="NPU11" s="7" t="s">
        <v>93</v>
      </c>
      <c r="NPV11" s="7" t="s">
        <v>89</v>
      </c>
      <c r="NPW11" s="8" t="s">
        <v>95</v>
      </c>
      <c r="NPX11" s="6">
        <v>42796</v>
      </c>
      <c r="NPY11" s="7" t="s">
        <v>93</v>
      </c>
      <c r="NPZ11" s="7" t="s">
        <v>89</v>
      </c>
      <c r="NQA11" s="8" t="s">
        <v>95</v>
      </c>
      <c r="NQB11" s="6">
        <v>42796</v>
      </c>
      <c r="NQC11" s="7" t="s">
        <v>93</v>
      </c>
      <c r="NQD11" s="7" t="s">
        <v>89</v>
      </c>
      <c r="NQE11" s="8" t="s">
        <v>95</v>
      </c>
      <c r="NQF11" s="6">
        <v>42796</v>
      </c>
      <c r="NQG11" s="7" t="s">
        <v>93</v>
      </c>
      <c r="NQH11" s="7" t="s">
        <v>89</v>
      </c>
      <c r="NQI11" s="8" t="s">
        <v>95</v>
      </c>
      <c r="NQJ11" s="6">
        <v>42796</v>
      </c>
      <c r="NQK11" s="7" t="s">
        <v>93</v>
      </c>
      <c r="NQL11" s="7" t="s">
        <v>89</v>
      </c>
      <c r="NQM11" s="8" t="s">
        <v>95</v>
      </c>
      <c r="NQN11" s="6">
        <v>42796</v>
      </c>
      <c r="NQO11" s="7" t="s">
        <v>93</v>
      </c>
      <c r="NQP11" s="7" t="s">
        <v>89</v>
      </c>
      <c r="NQQ11" s="8" t="s">
        <v>95</v>
      </c>
      <c r="NQR11" s="6">
        <v>42796</v>
      </c>
      <c r="NQS11" s="7" t="s">
        <v>93</v>
      </c>
      <c r="NQT11" s="7" t="s">
        <v>89</v>
      </c>
      <c r="NQU11" s="8" t="s">
        <v>95</v>
      </c>
      <c r="NQV11" s="6">
        <v>42796</v>
      </c>
      <c r="NQW11" s="7" t="s">
        <v>93</v>
      </c>
      <c r="NQX11" s="7" t="s">
        <v>89</v>
      </c>
      <c r="NQY11" s="8" t="s">
        <v>95</v>
      </c>
      <c r="NQZ11" s="6">
        <v>42796</v>
      </c>
      <c r="NRA11" s="7" t="s">
        <v>93</v>
      </c>
      <c r="NRB11" s="7" t="s">
        <v>89</v>
      </c>
      <c r="NRC11" s="8" t="s">
        <v>95</v>
      </c>
      <c r="NRD11" s="6">
        <v>42796</v>
      </c>
      <c r="NRE11" s="7" t="s">
        <v>93</v>
      </c>
      <c r="NRF11" s="7" t="s">
        <v>89</v>
      </c>
      <c r="NRG11" s="8" t="s">
        <v>95</v>
      </c>
      <c r="NRH11" s="6">
        <v>42796</v>
      </c>
      <c r="NRI11" s="7" t="s">
        <v>93</v>
      </c>
      <c r="NRJ11" s="7" t="s">
        <v>89</v>
      </c>
      <c r="NRK11" s="8" t="s">
        <v>95</v>
      </c>
      <c r="NRL11" s="6">
        <v>42796</v>
      </c>
      <c r="NRM11" s="7" t="s">
        <v>93</v>
      </c>
      <c r="NRN11" s="7" t="s">
        <v>89</v>
      </c>
      <c r="NRO11" s="8" t="s">
        <v>95</v>
      </c>
      <c r="NRP11" s="6">
        <v>42796</v>
      </c>
      <c r="NRQ11" s="7" t="s">
        <v>93</v>
      </c>
      <c r="NRR11" s="7" t="s">
        <v>89</v>
      </c>
      <c r="NRS11" s="8" t="s">
        <v>95</v>
      </c>
      <c r="NRT11" s="6">
        <v>42796</v>
      </c>
      <c r="NRU11" s="7" t="s">
        <v>93</v>
      </c>
      <c r="NRV11" s="7" t="s">
        <v>89</v>
      </c>
      <c r="NRW11" s="8" t="s">
        <v>95</v>
      </c>
      <c r="NRX11" s="6">
        <v>42796</v>
      </c>
      <c r="NRY11" s="7" t="s">
        <v>93</v>
      </c>
      <c r="NRZ11" s="7" t="s">
        <v>89</v>
      </c>
      <c r="NSA11" s="8" t="s">
        <v>95</v>
      </c>
      <c r="NSB11" s="6">
        <v>42796</v>
      </c>
      <c r="NSC11" s="7" t="s">
        <v>93</v>
      </c>
      <c r="NSD11" s="7" t="s">
        <v>89</v>
      </c>
      <c r="NSE11" s="8" t="s">
        <v>95</v>
      </c>
      <c r="NSF11" s="6">
        <v>42796</v>
      </c>
      <c r="NSG11" s="7" t="s">
        <v>93</v>
      </c>
      <c r="NSH11" s="7" t="s">
        <v>89</v>
      </c>
      <c r="NSI11" s="8" t="s">
        <v>95</v>
      </c>
      <c r="NSJ11" s="6">
        <v>42796</v>
      </c>
      <c r="NSK11" s="7" t="s">
        <v>93</v>
      </c>
      <c r="NSL11" s="7" t="s">
        <v>89</v>
      </c>
      <c r="NSM11" s="8" t="s">
        <v>95</v>
      </c>
      <c r="NSN11" s="6">
        <v>42796</v>
      </c>
      <c r="NSO11" s="7" t="s">
        <v>93</v>
      </c>
      <c r="NSP11" s="7" t="s">
        <v>89</v>
      </c>
      <c r="NSQ11" s="8" t="s">
        <v>95</v>
      </c>
      <c r="NSR11" s="6">
        <v>42796</v>
      </c>
      <c r="NSS11" s="7" t="s">
        <v>93</v>
      </c>
      <c r="NST11" s="7" t="s">
        <v>89</v>
      </c>
      <c r="NSU11" s="8" t="s">
        <v>95</v>
      </c>
      <c r="NSV11" s="6">
        <v>42796</v>
      </c>
      <c r="NSW11" s="7" t="s">
        <v>93</v>
      </c>
      <c r="NSX11" s="7" t="s">
        <v>89</v>
      </c>
      <c r="NSY11" s="8" t="s">
        <v>95</v>
      </c>
      <c r="NSZ11" s="6">
        <v>42796</v>
      </c>
      <c r="NTA11" s="7" t="s">
        <v>93</v>
      </c>
      <c r="NTB11" s="7" t="s">
        <v>89</v>
      </c>
      <c r="NTC11" s="8" t="s">
        <v>95</v>
      </c>
      <c r="NTD11" s="6">
        <v>42796</v>
      </c>
      <c r="NTE11" s="7" t="s">
        <v>93</v>
      </c>
      <c r="NTF11" s="7" t="s">
        <v>89</v>
      </c>
      <c r="NTG11" s="8" t="s">
        <v>95</v>
      </c>
      <c r="NTH11" s="6">
        <v>42796</v>
      </c>
      <c r="NTI11" s="7" t="s">
        <v>93</v>
      </c>
      <c r="NTJ11" s="7" t="s">
        <v>89</v>
      </c>
      <c r="NTK11" s="8" t="s">
        <v>95</v>
      </c>
      <c r="NTL11" s="6">
        <v>42796</v>
      </c>
      <c r="NTM11" s="7" t="s">
        <v>93</v>
      </c>
      <c r="NTN11" s="7" t="s">
        <v>89</v>
      </c>
      <c r="NTO11" s="8" t="s">
        <v>95</v>
      </c>
      <c r="NTP11" s="6">
        <v>42796</v>
      </c>
      <c r="NTQ11" s="7" t="s">
        <v>93</v>
      </c>
      <c r="NTR11" s="7" t="s">
        <v>89</v>
      </c>
      <c r="NTS11" s="8" t="s">
        <v>95</v>
      </c>
      <c r="NTT11" s="6">
        <v>42796</v>
      </c>
      <c r="NTU11" s="7" t="s">
        <v>93</v>
      </c>
      <c r="NTV11" s="7" t="s">
        <v>89</v>
      </c>
      <c r="NTW11" s="8" t="s">
        <v>95</v>
      </c>
      <c r="NTX11" s="6">
        <v>42796</v>
      </c>
      <c r="NTY11" s="7" t="s">
        <v>93</v>
      </c>
      <c r="NTZ11" s="7" t="s">
        <v>89</v>
      </c>
      <c r="NUA11" s="8" t="s">
        <v>95</v>
      </c>
      <c r="NUB11" s="6">
        <v>42796</v>
      </c>
      <c r="NUC11" s="7" t="s">
        <v>93</v>
      </c>
      <c r="NUD11" s="7" t="s">
        <v>89</v>
      </c>
      <c r="NUE11" s="8" t="s">
        <v>95</v>
      </c>
      <c r="NUF11" s="6">
        <v>42796</v>
      </c>
      <c r="NUG11" s="7" t="s">
        <v>93</v>
      </c>
      <c r="NUH11" s="7" t="s">
        <v>89</v>
      </c>
      <c r="NUI11" s="8" t="s">
        <v>95</v>
      </c>
      <c r="NUJ11" s="6">
        <v>42796</v>
      </c>
      <c r="NUK11" s="7" t="s">
        <v>93</v>
      </c>
      <c r="NUL11" s="7" t="s">
        <v>89</v>
      </c>
      <c r="NUM11" s="8" t="s">
        <v>95</v>
      </c>
      <c r="NUN11" s="6">
        <v>42796</v>
      </c>
      <c r="NUO11" s="7" t="s">
        <v>93</v>
      </c>
      <c r="NUP11" s="7" t="s">
        <v>89</v>
      </c>
      <c r="NUQ11" s="8" t="s">
        <v>95</v>
      </c>
      <c r="NUR11" s="6">
        <v>42796</v>
      </c>
      <c r="NUS11" s="7" t="s">
        <v>93</v>
      </c>
      <c r="NUT11" s="7" t="s">
        <v>89</v>
      </c>
      <c r="NUU11" s="8" t="s">
        <v>95</v>
      </c>
      <c r="NUV11" s="6">
        <v>42796</v>
      </c>
      <c r="NUW11" s="7" t="s">
        <v>93</v>
      </c>
      <c r="NUX11" s="7" t="s">
        <v>89</v>
      </c>
      <c r="NUY11" s="8" t="s">
        <v>95</v>
      </c>
      <c r="NUZ11" s="6">
        <v>42796</v>
      </c>
      <c r="NVA11" s="7" t="s">
        <v>93</v>
      </c>
      <c r="NVB11" s="7" t="s">
        <v>89</v>
      </c>
      <c r="NVC11" s="8" t="s">
        <v>95</v>
      </c>
      <c r="NVD11" s="6">
        <v>42796</v>
      </c>
      <c r="NVE11" s="7" t="s">
        <v>93</v>
      </c>
      <c r="NVF11" s="7" t="s">
        <v>89</v>
      </c>
      <c r="NVG11" s="8" t="s">
        <v>95</v>
      </c>
      <c r="NVH11" s="6">
        <v>42796</v>
      </c>
      <c r="NVI11" s="7" t="s">
        <v>93</v>
      </c>
      <c r="NVJ11" s="7" t="s">
        <v>89</v>
      </c>
      <c r="NVK11" s="8" t="s">
        <v>95</v>
      </c>
      <c r="NVL11" s="6">
        <v>42796</v>
      </c>
      <c r="NVM11" s="7" t="s">
        <v>93</v>
      </c>
      <c r="NVN11" s="7" t="s">
        <v>89</v>
      </c>
      <c r="NVO11" s="8" t="s">
        <v>95</v>
      </c>
      <c r="NVP11" s="6">
        <v>42796</v>
      </c>
      <c r="NVQ11" s="7" t="s">
        <v>93</v>
      </c>
      <c r="NVR11" s="7" t="s">
        <v>89</v>
      </c>
      <c r="NVS11" s="8" t="s">
        <v>95</v>
      </c>
      <c r="NVT11" s="6">
        <v>42796</v>
      </c>
      <c r="NVU11" s="7" t="s">
        <v>93</v>
      </c>
      <c r="NVV11" s="7" t="s">
        <v>89</v>
      </c>
      <c r="NVW11" s="8" t="s">
        <v>95</v>
      </c>
      <c r="NVX11" s="6">
        <v>42796</v>
      </c>
      <c r="NVY11" s="7" t="s">
        <v>93</v>
      </c>
      <c r="NVZ11" s="7" t="s">
        <v>89</v>
      </c>
      <c r="NWA11" s="8" t="s">
        <v>95</v>
      </c>
      <c r="NWB11" s="6">
        <v>42796</v>
      </c>
      <c r="NWC11" s="7" t="s">
        <v>93</v>
      </c>
      <c r="NWD11" s="7" t="s">
        <v>89</v>
      </c>
      <c r="NWE11" s="8" t="s">
        <v>95</v>
      </c>
      <c r="NWF11" s="6">
        <v>42796</v>
      </c>
      <c r="NWG11" s="7" t="s">
        <v>93</v>
      </c>
      <c r="NWH11" s="7" t="s">
        <v>89</v>
      </c>
      <c r="NWI11" s="8" t="s">
        <v>95</v>
      </c>
      <c r="NWJ11" s="6">
        <v>42796</v>
      </c>
      <c r="NWK11" s="7" t="s">
        <v>93</v>
      </c>
      <c r="NWL11" s="7" t="s">
        <v>89</v>
      </c>
      <c r="NWM11" s="8" t="s">
        <v>95</v>
      </c>
      <c r="NWN11" s="6">
        <v>42796</v>
      </c>
      <c r="NWO11" s="7" t="s">
        <v>93</v>
      </c>
      <c r="NWP11" s="7" t="s">
        <v>89</v>
      </c>
      <c r="NWQ11" s="8" t="s">
        <v>95</v>
      </c>
      <c r="NWR11" s="6">
        <v>42796</v>
      </c>
      <c r="NWS11" s="7" t="s">
        <v>93</v>
      </c>
      <c r="NWT11" s="7" t="s">
        <v>89</v>
      </c>
      <c r="NWU11" s="8" t="s">
        <v>95</v>
      </c>
      <c r="NWV11" s="6">
        <v>42796</v>
      </c>
      <c r="NWW11" s="7" t="s">
        <v>93</v>
      </c>
      <c r="NWX11" s="7" t="s">
        <v>89</v>
      </c>
      <c r="NWY11" s="8" t="s">
        <v>95</v>
      </c>
      <c r="NWZ11" s="6">
        <v>42796</v>
      </c>
      <c r="NXA11" s="7" t="s">
        <v>93</v>
      </c>
      <c r="NXB11" s="7" t="s">
        <v>89</v>
      </c>
      <c r="NXC11" s="8" t="s">
        <v>95</v>
      </c>
      <c r="NXD11" s="6">
        <v>42796</v>
      </c>
      <c r="NXE11" s="7" t="s">
        <v>93</v>
      </c>
      <c r="NXF11" s="7" t="s">
        <v>89</v>
      </c>
      <c r="NXG11" s="8" t="s">
        <v>95</v>
      </c>
      <c r="NXH11" s="6">
        <v>42796</v>
      </c>
      <c r="NXI11" s="7" t="s">
        <v>93</v>
      </c>
      <c r="NXJ11" s="7" t="s">
        <v>89</v>
      </c>
      <c r="NXK11" s="8" t="s">
        <v>95</v>
      </c>
      <c r="NXL11" s="6">
        <v>42796</v>
      </c>
      <c r="NXM11" s="7" t="s">
        <v>93</v>
      </c>
      <c r="NXN11" s="7" t="s">
        <v>89</v>
      </c>
      <c r="NXO11" s="8" t="s">
        <v>95</v>
      </c>
      <c r="NXP11" s="6">
        <v>42796</v>
      </c>
      <c r="NXQ11" s="7" t="s">
        <v>93</v>
      </c>
      <c r="NXR11" s="7" t="s">
        <v>89</v>
      </c>
      <c r="NXS11" s="8" t="s">
        <v>95</v>
      </c>
      <c r="NXT11" s="6">
        <v>42796</v>
      </c>
      <c r="NXU11" s="7" t="s">
        <v>93</v>
      </c>
      <c r="NXV11" s="7" t="s">
        <v>89</v>
      </c>
      <c r="NXW11" s="8" t="s">
        <v>95</v>
      </c>
      <c r="NXX11" s="6">
        <v>42796</v>
      </c>
      <c r="NXY11" s="7" t="s">
        <v>93</v>
      </c>
      <c r="NXZ11" s="7" t="s">
        <v>89</v>
      </c>
      <c r="NYA11" s="8" t="s">
        <v>95</v>
      </c>
      <c r="NYB11" s="6">
        <v>42796</v>
      </c>
      <c r="NYC11" s="7" t="s">
        <v>93</v>
      </c>
      <c r="NYD11" s="7" t="s">
        <v>89</v>
      </c>
      <c r="NYE11" s="8" t="s">
        <v>95</v>
      </c>
      <c r="NYF11" s="6">
        <v>42796</v>
      </c>
      <c r="NYG11" s="7" t="s">
        <v>93</v>
      </c>
      <c r="NYH11" s="7" t="s">
        <v>89</v>
      </c>
      <c r="NYI11" s="8" t="s">
        <v>95</v>
      </c>
      <c r="NYJ11" s="6">
        <v>42796</v>
      </c>
      <c r="NYK11" s="7" t="s">
        <v>93</v>
      </c>
      <c r="NYL11" s="7" t="s">
        <v>89</v>
      </c>
      <c r="NYM11" s="8" t="s">
        <v>95</v>
      </c>
      <c r="NYN11" s="6">
        <v>42796</v>
      </c>
      <c r="NYO11" s="7" t="s">
        <v>93</v>
      </c>
      <c r="NYP11" s="7" t="s">
        <v>89</v>
      </c>
      <c r="NYQ11" s="8" t="s">
        <v>95</v>
      </c>
      <c r="NYR11" s="6">
        <v>42796</v>
      </c>
      <c r="NYS11" s="7" t="s">
        <v>93</v>
      </c>
      <c r="NYT11" s="7" t="s">
        <v>89</v>
      </c>
      <c r="NYU11" s="8" t="s">
        <v>95</v>
      </c>
      <c r="NYV11" s="6">
        <v>42796</v>
      </c>
      <c r="NYW11" s="7" t="s">
        <v>93</v>
      </c>
      <c r="NYX11" s="7" t="s">
        <v>89</v>
      </c>
      <c r="NYY11" s="8" t="s">
        <v>95</v>
      </c>
      <c r="NYZ11" s="6">
        <v>42796</v>
      </c>
      <c r="NZA11" s="7" t="s">
        <v>93</v>
      </c>
      <c r="NZB11" s="7" t="s">
        <v>89</v>
      </c>
      <c r="NZC11" s="8" t="s">
        <v>95</v>
      </c>
      <c r="NZD11" s="6">
        <v>42796</v>
      </c>
      <c r="NZE11" s="7" t="s">
        <v>93</v>
      </c>
      <c r="NZF11" s="7" t="s">
        <v>89</v>
      </c>
      <c r="NZG11" s="8" t="s">
        <v>95</v>
      </c>
      <c r="NZH11" s="6">
        <v>42796</v>
      </c>
      <c r="NZI11" s="7" t="s">
        <v>93</v>
      </c>
      <c r="NZJ11" s="7" t="s">
        <v>89</v>
      </c>
      <c r="NZK11" s="8" t="s">
        <v>95</v>
      </c>
      <c r="NZL11" s="6">
        <v>42796</v>
      </c>
      <c r="NZM11" s="7" t="s">
        <v>93</v>
      </c>
      <c r="NZN11" s="7" t="s">
        <v>89</v>
      </c>
      <c r="NZO11" s="8" t="s">
        <v>95</v>
      </c>
      <c r="NZP11" s="6">
        <v>42796</v>
      </c>
      <c r="NZQ11" s="7" t="s">
        <v>93</v>
      </c>
      <c r="NZR11" s="7" t="s">
        <v>89</v>
      </c>
      <c r="NZS11" s="8" t="s">
        <v>95</v>
      </c>
      <c r="NZT11" s="6">
        <v>42796</v>
      </c>
      <c r="NZU11" s="7" t="s">
        <v>93</v>
      </c>
      <c r="NZV11" s="7" t="s">
        <v>89</v>
      </c>
      <c r="NZW11" s="8" t="s">
        <v>95</v>
      </c>
      <c r="NZX11" s="6">
        <v>42796</v>
      </c>
      <c r="NZY11" s="7" t="s">
        <v>93</v>
      </c>
      <c r="NZZ11" s="7" t="s">
        <v>89</v>
      </c>
      <c r="OAA11" s="8" t="s">
        <v>95</v>
      </c>
      <c r="OAB11" s="6">
        <v>42796</v>
      </c>
      <c r="OAC11" s="7" t="s">
        <v>93</v>
      </c>
      <c r="OAD11" s="7" t="s">
        <v>89</v>
      </c>
      <c r="OAE11" s="8" t="s">
        <v>95</v>
      </c>
      <c r="OAF11" s="6">
        <v>42796</v>
      </c>
      <c r="OAG11" s="7" t="s">
        <v>93</v>
      </c>
      <c r="OAH11" s="7" t="s">
        <v>89</v>
      </c>
      <c r="OAI11" s="8" t="s">
        <v>95</v>
      </c>
      <c r="OAJ11" s="6">
        <v>42796</v>
      </c>
      <c r="OAK11" s="7" t="s">
        <v>93</v>
      </c>
      <c r="OAL11" s="7" t="s">
        <v>89</v>
      </c>
      <c r="OAM11" s="8" t="s">
        <v>95</v>
      </c>
      <c r="OAN11" s="6">
        <v>42796</v>
      </c>
      <c r="OAO11" s="7" t="s">
        <v>93</v>
      </c>
      <c r="OAP11" s="7" t="s">
        <v>89</v>
      </c>
      <c r="OAQ11" s="8" t="s">
        <v>95</v>
      </c>
      <c r="OAR11" s="6">
        <v>42796</v>
      </c>
      <c r="OAS11" s="7" t="s">
        <v>93</v>
      </c>
      <c r="OAT11" s="7" t="s">
        <v>89</v>
      </c>
      <c r="OAU11" s="8" t="s">
        <v>95</v>
      </c>
      <c r="OAV11" s="6">
        <v>42796</v>
      </c>
      <c r="OAW11" s="7" t="s">
        <v>93</v>
      </c>
      <c r="OAX11" s="7" t="s">
        <v>89</v>
      </c>
      <c r="OAY11" s="8" t="s">
        <v>95</v>
      </c>
      <c r="OAZ11" s="6">
        <v>42796</v>
      </c>
      <c r="OBA11" s="7" t="s">
        <v>93</v>
      </c>
      <c r="OBB11" s="7" t="s">
        <v>89</v>
      </c>
      <c r="OBC11" s="8" t="s">
        <v>95</v>
      </c>
      <c r="OBD11" s="6">
        <v>42796</v>
      </c>
      <c r="OBE11" s="7" t="s">
        <v>93</v>
      </c>
      <c r="OBF11" s="7" t="s">
        <v>89</v>
      </c>
      <c r="OBG11" s="8" t="s">
        <v>95</v>
      </c>
      <c r="OBH11" s="6">
        <v>42796</v>
      </c>
      <c r="OBI11" s="7" t="s">
        <v>93</v>
      </c>
      <c r="OBJ11" s="7" t="s">
        <v>89</v>
      </c>
      <c r="OBK11" s="8" t="s">
        <v>95</v>
      </c>
      <c r="OBL11" s="6">
        <v>42796</v>
      </c>
      <c r="OBM11" s="7" t="s">
        <v>93</v>
      </c>
      <c r="OBN11" s="7" t="s">
        <v>89</v>
      </c>
      <c r="OBO11" s="8" t="s">
        <v>95</v>
      </c>
      <c r="OBP11" s="6">
        <v>42796</v>
      </c>
      <c r="OBQ11" s="7" t="s">
        <v>93</v>
      </c>
      <c r="OBR11" s="7" t="s">
        <v>89</v>
      </c>
      <c r="OBS11" s="8" t="s">
        <v>95</v>
      </c>
      <c r="OBT11" s="6">
        <v>42796</v>
      </c>
      <c r="OBU11" s="7" t="s">
        <v>93</v>
      </c>
      <c r="OBV11" s="7" t="s">
        <v>89</v>
      </c>
      <c r="OBW11" s="8" t="s">
        <v>95</v>
      </c>
      <c r="OBX11" s="6">
        <v>42796</v>
      </c>
      <c r="OBY11" s="7" t="s">
        <v>93</v>
      </c>
      <c r="OBZ11" s="7" t="s">
        <v>89</v>
      </c>
      <c r="OCA11" s="8" t="s">
        <v>95</v>
      </c>
      <c r="OCB11" s="6">
        <v>42796</v>
      </c>
      <c r="OCC11" s="7" t="s">
        <v>93</v>
      </c>
      <c r="OCD11" s="7" t="s">
        <v>89</v>
      </c>
      <c r="OCE11" s="8" t="s">
        <v>95</v>
      </c>
      <c r="OCF11" s="6">
        <v>42796</v>
      </c>
      <c r="OCG11" s="7" t="s">
        <v>93</v>
      </c>
      <c r="OCH11" s="7" t="s">
        <v>89</v>
      </c>
      <c r="OCI11" s="8" t="s">
        <v>95</v>
      </c>
      <c r="OCJ11" s="6">
        <v>42796</v>
      </c>
      <c r="OCK11" s="7" t="s">
        <v>93</v>
      </c>
      <c r="OCL11" s="7" t="s">
        <v>89</v>
      </c>
      <c r="OCM11" s="8" t="s">
        <v>95</v>
      </c>
      <c r="OCN11" s="6">
        <v>42796</v>
      </c>
      <c r="OCO11" s="7" t="s">
        <v>93</v>
      </c>
      <c r="OCP11" s="7" t="s">
        <v>89</v>
      </c>
      <c r="OCQ11" s="8" t="s">
        <v>95</v>
      </c>
      <c r="OCR11" s="6">
        <v>42796</v>
      </c>
      <c r="OCS11" s="7" t="s">
        <v>93</v>
      </c>
      <c r="OCT11" s="7" t="s">
        <v>89</v>
      </c>
      <c r="OCU11" s="8" t="s">
        <v>95</v>
      </c>
      <c r="OCV11" s="6">
        <v>42796</v>
      </c>
      <c r="OCW11" s="7" t="s">
        <v>93</v>
      </c>
      <c r="OCX11" s="7" t="s">
        <v>89</v>
      </c>
      <c r="OCY11" s="8" t="s">
        <v>95</v>
      </c>
      <c r="OCZ11" s="6">
        <v>42796</v>
      </c>
      <c r="ODA11" s="7" t="s">
        <v>93</v>
      </c>
      <c r="ODB11" s="7" t="s">
        <v>89</v>
      </c>
      <c r="ODC11" s="8" t="s">
        <v>95</v>
      </c>
      <c r="ODD11" s="6">
        <v>42796</v>
      </c>
      <c r="ODE11" s="7" t="s">
        <v>93</v>
      </c>
      <c r="ODF11" s="7" t="s">
        <v>89</v>
      </c>
      <c r="ODG11" s="8" t="s">
        <v>95</v>
      </c>
      <c r="ODH11" s="6">
        <v>42796</v>
      </c>
      <c r="ODI11" s="7" t="s">
        <v>93</v>
      </c>
      <c r="ODJ11" s="7" t="s">
        <v>89</v>
      </c>
      <c r="ODK11" s="8" t="s">
        <v>95</v>
      </c>
      <c r="ODL11" s="6">
        <v>42796</v>
      </c>
      <c r="ODM11" s="7" t="s">
        <v>93</v>
      </c>
      <c r="ODN11" s="7" t="s">
        <v>89</v>
      </c>
      <c r="ODO11" s="8" t="s">
        <v>95</v>
      </c>
      <c r="ODP11" s="6">
        <v>42796</v>
      </c>
      <c r="ODQ11" s="7" t="s">
        <v>93</v>
      </c>
      <c r="ODR11" s="7" t="s">
        <v>89</v>
      </c>
      <c r="ODS11" s="8" t="s">
        <v>95</v>
      </c>
      <c r="ODT11" s="6">
        <v>42796</v>
      </c>
      <c r="ODU11" s="7" t="s">
        <v>93</v>
      </c>
      <c r="ODV11" s="7" t="s">
        <v>89</v>
      </c>
      <c r="ODW11" s="8" t="s">
        <v>95</v>
      </c>
      <c r="ODX11" s="6">
        <v>42796</v>
      </c>
      <c r="ODY11" s="7" t="s">
        <v>93</v>
      </c>
      <c r="ODZ11" s="7" t="s">
        <v>89</v>
      </c>
      <c r="OEA11" s="8" t="s">
        <v>95</v>
      </c>
      <c r="OEB11" s="6">
        <v>42796</v>
      </c>
      <c r="OEC11" s="7" t="s">
        <v>93</v>
      </c>
      <c r="OED11" s="7" t="s">
        <v>89</v>
      </c>
      <c r="OEE11" s="8" t="s">
        <v>95</v>
      </c>
      <c r="OEF11" s="6">
        <v>42796</v>
      </c>
      <c r="OEG11" s="7" t="s">
        <v>93</v>
      </c>
      <c r="OEH11" s="7" t="s">
        <v>89</v>
      </c>
      <c r="OEI11" s="8" t="s">
        <v>95</v>
      </c>
      <c r="OEJ11" s="6">
        <v>42796</v>
      </c>
      <c r="OEK11" s="7" t="s">
        <v>93</v>
      </c>
      <c r="OEL11" s="7" t="s">
        <v>89</v>
      </c>
      <c r="OEM11" s="8" t="s">
        <v>95</v>
      </c>
      <c r="OEN11" s="6">
        <v>42796</v>
      </c>
      <c r="OEO11" s="7" t="s">
        <v>93</v>
      </c>
      <c r="OEP11" s="7" t="s">
        <v>89</v>
      </c>
      <c r="OEQ11" s="8" t="s">
        <v>95</v>
      </c>
      <c r="OER11" s="6">
        <v>42796</v>
      </c>
      <c r="OES11" s="7" t="s">
        <v>93</v>
      </c>
      <c r="OET11" s="7" t="s">
        <v>89</v>
      </c>
      <c r="OEU11" s="8" t="s">
        <v>95</v>
      </c>
      <c r="OEV11" s="6">
        <v>42796</v>
      </c>
      <c r="OEW11" s="7" t="s">
        <v>93</v>
      </c>
      <c r="OEX11" s="7" t="s">
        <v>89</v>
      </c>
      <c r="OEY11" s="8" t="s">
        <v>95</v>
      </c>
      <c r="OEZ11" s="6">
        <v>42796</v>
      </c>
      <c r="OFA11" s="7" t="s">
        <v>93</v>
      </c>
      <c r="OFB11" s="7" t="s">
        <v>89</v>
      </c>
      <c r="OFC11" s="8" t="s">
        <v>95</v>
      </c>
      <c r="OFD11" s="6">
        <v>42796</v>
      </c>
      <c r="OFE11" s="7" t="s">
        <v>93</v>
      </c>
      <c r="OFF11" s="7" t="s">
        <v>89</v>
      </c>
      <c r="OFG11" s="8" t="s">
        <v>95</v>
      </c>
      <c r="OFH11" s="6">
        <v>42796</v>
      </c>
      <c r="OFI11" s="7" t="s">
        <v>93</v>
      </c>
      <c r="OFJ11" s="7" t="s">
        <v>89</v>
      </c>
      <c r="OFK11" s="8" t="s">
        <v>95</v>
      </c>
      <c r="OFL11" s="6">
        <v>42796</v>
      </c>
      <c r="OFM11" s="7" t="s">
        <v>93</v>
      </c>
      <c r="OFN11" s="7" t="s">
        <v>89</v>
      </c>
      <c r="OFO11" s="8" t="s">
        <v>95</v>
      </c>
      <c r="OFP11" s="6">
        <v>42796</v>
      </c>
      <c r="OFQ11" s="7" t="s">
        <v>93</v>
      </c>
      <c r="OFR11" s="7" t="s">
        <v>89</v>
      </c>
      <c r="OFS11" s="8" t="s">
        <v>95</v>
      </c>
      <c r="OFT11" s="6">
        <v>42796</v>
      </c>
      <c r="OFU11" s="7" t="s">
        <v>93</v>
      </c>
      <c r="OFV11" s="7" t="s">
        <v>89</v>
      </c>
      <c r="OFW11" s="8" t="s">
        <v>95</v>
      </c>
      <c r="OFX11" s="6">
        <v>42796</v>
      </c>
      <c r="OFY11" s="7" t="s">
        <v>93</v>
      </c>
      <c r="OFZ11" s="7" t="s">
        <v>89</v>
      </c>
      <c r="OGA11" s="8" t="s">
        <v>95</v>
      </c>
      <c r="OGB11" s="6">
        <v>42796</v>
      </c>
      <c r="OGC11" s="7" t="s">
        <v>93</v>
      </c>
      <c r="OGD11" s="7" t="s">
        <v>89</v>
      </c>
      <c r="OGE11" s="8" t="s">
        <v>95</v>
      </c>
      <c r="OGF11" s="6">
        <v>42796</v>
      </c>
      <c r="OGG11" s="7" t="s">
        <v>93</v>
      </c>
      <c r="OGH11" s="7" t="s">
        <v>89</v>
      </c>
      <c r="OGI11" s="8" t="s">
        <v>95</v>
      </c>
      <c r="OGJ11" s="6">
        <v>42796</v>
      </c>
      <c r="OGK11" s="7" t="s">
        <v>93</v>
      </c>
      <c r="OGL11" s="7" t="s">
        <v>89</v>
      </c>
      <c r="OGM11" s="8" t="s">
        <v>95</v>
      </c>
      <c r="OGN11" s="6">
        <v>42796</v>
      </c>
      <c r="OGO11" s="7" t="s">
        <v>93</v>
      </c>
      <c r="OGP11" s="7" t="s">
        <v>89</v>
      </c>
      <c r="OGQ11" s="8" t="s">
        <v>95</v>
      </c>
      <c r="OGR11" s="6">
        <v>42796</v>
      </c>
      <c r="OGS11" s="7" t="s">
        <v>93</v>
      </c>
      <c r="OGT11" s="7" t="s">
        <v>89</v>
      </c>
      <c r="OGU11" s="8" t="s">
        <v>95</v>
      </c>
      <c r="OGV11" s="6">
        <v>42796</v>
      </c>
      <c r="OGW11" s="7" t="s">
        <v>93</v>
      </c>
      <c r="OGX11" s="7" t="s">
        <v>89</v>
      </c>
      <c r="OGY11" s="8" t="s">
        <v>95</v>
      </c>
      <c r="OGZ11" s="6">
        <v>42796</v>
      </c>
      <c r="OHA11" s="7" t="s">
        <v>93</v>
      </c>
      <c r="OHB11" s="7" t="s">
        <v>89</v>
      </c>
      <c r="OHC11" s="8" t="s">
        <v>95</v>
      </c>
      <c r="OHD11" s="6">
        <v>42796</v>
      </c>
      <c r="OHE11" s="7" t="s">
        <v>93</v>
      </c>
      <c r="OHF11" s="7" t="s">
        <v>89</v>
      </c>
      <c r="OHG11" s="8" t="s">
        <v>95</v>
      </c>
      <c r="OHH11" s="6">
        <v>42796</v>
      </c>
      <c r="OHI11" s="7" t="s">
        <v>93</v>
      </c>
      <c r="OHJ11" s="7" t="s">
        <v>89</v>
      </c>
      <c r="OHK11" s="8" t="s">
        <v>95</v>
      </c>
      <c r="OHL11" s="6">
        <v>42796</v>
      </c>
      <c r="OHM11" s="7" t="s">
        <v>93</v>
      </c>
      <c r="OHN11" s="7" t="s">
        <v>89</v>
      </c>
      <c r="OHO11" s="8" t="s">
        <v>95</v>
      </c>
      <c r="OHP11" s="6">
        <v>42796</v>
      </c>
      <c r="OHQ11" s="7" t="s">
        <v>93</v>
      </c>
      <c r="OHR11" s="7" t="s">
        <v>89</v>
      </c>
      <c r="OHS11" s="8" t="s">
        <v>95</v>
      </c>
      <c r="OHT11" s="6">
        <v>42796</v>
      </c>
      <c r="OHU11" s="7" t="s">
        <v>93</v>
      </c>
      <c r="OHV11" s="7" t="s">
        <v>89</v>
      </c>
      <c r="OHW11" s="8" t="s">
        <v>95</v>
      </c>
      <c r="OHX11" s="6">
        <v>42796</v>
      </c>
      <c r="OHY11" s="7" t="s">
        <v>93</v>
      </c>
      <c r="OHZ11" s="7" t="s">
        <v>89</v>
      </c>
      <c r="OIA11" s="8" t="s">
        <v>95</v>
      </c>
      <c r="OIB11" s="6">
        <v>42796</v>
      </c>
      <c r="OIC11" s="7" t="s">
        <v>93</v>
      </c>
      <c r="OID11" s="7" t="s">
        <v>89</v>
      </c>
      <c r="OIE11" s="8" t="s">
        <v>95</v>
      </c>
      <c r="OIF11" s="6">
        <v>42796</v>
      </c>
      <c r="OIG11" s="7" t="s">
        <v>93</v>
      </c>
      <c r="OIH11" s="7" t="s">
        <v>89</v>
      </c>
      <c r="OII11" s="8" t="s">
        <v>95</v>
      </c>
      <c r="OIJ11" s="6">
        <v>42796</v>
      </c>
      <c r="OIK11" s="7" t="s">
        <v>93</v>
      </c>
      <c r="OIL11" s="7" t="s">
        <v>89</v>
      </c>
      <c r="OIM11" s="8" t="s">
        <v>95</v>
      </c>
      <c r="OIN11" s="6">
        <v>42796</v>
      </c>
      <c r="OIO11" s="7" t="s">
        <v>93</v>
      </c>
      <c r="OIP11" s="7" t="s">
        <v>89</v>
      </c>
      <c r="OIQ11" s="8" t="s">
        <v>95</v>
      </c>
      <c r="OIR11" s="6">
        <v>42796</v>
      </c>
      <c r="OIS11" s="7" t="s">
        <v>93</v>
      </c>
      <c r="OIT11" s="7" t="s">
        <v>89</v>
      </c>
      <c r="OIU11" s="8" t="s">
        <v>95</v>
      </c>
      <c r="OIV11" s="6">
        <v>42796</v>
      </c>
      <c r="OIW11" s="7" t="s">
        <v>93</v>
      </c>
      <c r="OIX11" s="7" t="s">
        <v>89</v>
      </c>
      <c r="OIY11" s="8" t="s">
        <v>95</v>
      </c>
      <c r="OIZ11" s="6">
        <v>42796</v>
      </c>
      <c r="OJA11" s="7" t="s">
        <v>93</v>
      </c>
      <c r="OJB11" s="7" t="s">
        <v>89</v>
      </c>
      <c r="OJC11" s="8" t="s">
        <v>95</v>
      </c>
      <c r="OJD11" s="6">
        <v>42796</v>
      </c>
      <c r="OJE11" s="7" t="s">
        <v>93</v>
      </c>
      <c r="OJF11" s="7" t="s">
        <v>89</v>
      </c>
      <c r="OJG11" s="8" t="s">
        <v>95</v>
      </c>
      <c r="OJH11" s="6">
        <v>42796</v>
      </c>
      <c r="OJI11" s="7" t="s">
        <v>93</v>
      </c>
      <c r="OJJ11" s="7" t="s">
        <v>89</v>
      </c>
      <c r="OJK11" s="8" t="s">
        <v>95</v>
      </c>
      <c r="OJL11" s="6">
        <v>42796</v>
      </c>
      <c r="OJM11" s="7" t="s">
        <v>93</v>
      </c>
      <c r="OJN11" s="7" t="s">
        <v>89</v>
      </c>
      <c r="OJO11" s="8" t="s">
        <v>95</v>
      </c>
      <c r="OJP11" s="6">
        <v>42796</v>
      </c>
      <c r="OJQ11" s="7" t="s">
        <v>93</v>
      </c>
      <c r="OJR11" s="7" t="s">
        <v>89</v>
      </c>
      <c r="OJS11" s="8" t="s">
        <v>95</v>
      </c>
      <c r="OJT11" s="6">
        <v>42796</v>
      </c>
      <c r="OJU11" s="7" t="s">
        <v>93</v>
      </c>
      <c r="OJV11" s="7" t="s">
        <v>89</v>
      </c>
      <c r="OJW11" s="8" t="s">
        <v>95</v>
      </c>
      <c r="OJX11" s="6">
        <v>42796</v>
      </c>
      <c r="OJY11" s="7" t="s">
        <v>93</v>
      </c>
      <c r="OJZ11" s="7" t="s">
        <v>89</v>
      </c>
      <c r="OKA11" s="8" t="s">
        <v>95</v>
      </c>
      <c r="OKB11" s="6">
        <v>42796</v>
      </c>
      <c r="OKC11" s="7" t="s">
        <v>93</v>
      </c>
      <c r="OKD11" s="7" t="s">
        <v>89</v>
      </c>
      <c r="OKE11" s="8" t="s">
        <v>95</v>
      </c>
      <c r="OKF11" s="6">
        <v>42796</v>
      </c>
      <c r="OKG11" s="7" t="s">
        <v>93</v>
      </c>
      <c r="OKH11" s="7" t="s">
        <v>89</v>
      </c>
      <c r="OKI11" s="8" t="s">
        <v>95</v>
      </c>
      <c r="OKJ11" s="6">
        <v>42796</v>
      </c>
      <c r="OKK11" s="7" t="s">
        <v>93</v>
      </c>
      <c r="OKL11" s="7" t="s">
        <v>89</v>
      </c>
      <c r="OKM11" s="8" t="s">
        <v>95</v>
      </c>
      <c r="OKN11" s="6">
        <v>42796</v>
      </c>
      <c r="OKO11" s="7" t="s">
        <v>93</v>
      </c>
      <c r="OKP11" s="7" t="s">
        <v>89</v>
      </c>
      <c r="OKQ11" s="8" t="s">
        <v>95</v>
      </c>
      <c r="OKR11" s="6">
        <v>42796</v>
      </c>
      <c r="OKS11" s="7" t="s">
        <v>93</v>
      </c>
      <c r="OKT11" s="7" t="s">
        <v>89</v>
      </c>
      <c r="OKU11" s="8" t="s">
        <v>95</v>
      </c>
      <c r="OKV11" s="6">
        <v>42796</v>
      </c>
      <c r="OKW11" s="7" t="s">
        <v>93</v>
      </c>
      <c r="OKX11" s="7" t="s">
        <v>89</v>
      </c>
      <c r="OKY11" s="8" t="s">
        <v>95</v>
      </c>
      <c r="OKZ11" s="6">
        <v>42796</v>
      </c>
      <c r="OLA11" s="7" t="s">
        <v>93</v>
      </c>
      <c r="OLB11" s="7" t="s">
        <v>89</v>
      </c>
      <c r="OLC11" s="8" t="s">
        <v>95</v>
      </c>
      <c r="OLD11" s="6">
        <v>42796</v>
      </c>
      <c r="OLE11" s="7" t="s">
        <v>93</v>
      </c>
      <c r="OLF11" s="7" t="s">
        <v>89</v>
      </c>
      <c r="OLG11" s="8" t="s">
        <v>95</v>
      </c>
      <c r="OLH11" s="6">
        <v>42796</v>
      </c>
      <c r="OLI11" s="7" t="s">
        <v>93</v>
      </c>
      <c r="OLJ11" s="7" t="s">
        <v>89</v>
      </c>
      <c r="OLK11" s="8" t="s">
        <v>95</v>
      </c>
      <c r="OLL11" s="6">
        <v>42796</v>
      </c>
      <c r="OLM11" s="7" t="s">
        <v>93</v>
      </c>
      <c r="OLN11" s="7" t="s">
        <v>89</v>
      </c>
      <c r="OLO11" s="8" t="s">
        <v>95</v>
      </c>
      <c r="OLP11" s="6">
        <v>42796</v>
      </c>
      <c r="OLQ11" s="7" t="s">
        <v>93</v>
      </c>
      <c r="OLR11" s="7" t="s">
        <v>89</v>
      </c>
      <c r="OLS11" s="8" t="s">
        <v>95</v>
      </c>
      <c r="OLT11" s="6">
        <v>42796</v>
      </c>
      <c r="OLU11" s="7" t="s">
        <v>93</v>
      </c>
      <c r="OLV11" s="7" t="s">
        <v>89</v>
      </c>
      <c r="OLW11" s="8" t="s">
        <v>95</v>
      </c>
      <c r="OLX11" s="6">
        <v>42796</v>
      </c>
      <c r="OLY11" s="7" t="s">
        <v>93</v>
      </c>
      <c r="OLZ11" s="7" t="s">
        <v>89</v>
      </c>
      <c r="OMA11" s="8" t="s">
        <v>95</v>
      </c>
      <c r="OMB11" s="6">
        <v>42796</v>
      </c>
      <c r="OMC11" s="7" t="s">
        <v>93</v>
      </c>
      <c r="OMD11" s="7" t="s">
        <v>89</v>
      </c>
      <c r="OME11" s="8" t="s">
        <v>95</v>
      </c>
      <c r="OMF11" s="6">
        <v>42796</v>
      </c>
      <c r="OMG11" s="7" t="s">
        <v>93</v>
      </c>
      <c r="OMH11" s="7" t="s">
        <v>89</v>
      </c>
      <c r="OMI11" s="8" t="s">
        <v>95</v>
      </c>
      <c r="OMJ11" s="6">
        <v>42796</v>
      </c>
      <c r="OMK11" s="7" t="s">
        <v>93</v>
      </c>
      <c r="OML11" s="7" t="s">
        <v>89</v>
      </c>
      <c r="OMM11" s="8" t="s">
        <v>95</v>
      </c>
      <c r="OMN11" s="6">
        <v>42796</v>
      </c>
      <c r="OMO11" s="7" t="s">
        <v>93</v>
      </c>
      <c r="OMP11" s="7" t="s">
        <v>89</v>
      </c>
      <c r="OMQ11" s="8" t="s">
        <v>95</v>
      </c>
      <c r="OMR11" s="6">
        <v>42796</v>
      </c>
      <c r="OMS11" s="7" t="s">
        <v>93</v>
      </c>
      <c r="OMT11" s="7" t="s">
        <v>89</v>
      </c>
      <c r="OMU11" s="8" t="s">
        <v>95</v>
      </c>
      <c r="OMV11" s="6">
        <v>42796</v>
      </c>
      <c r="OMW11" s="7" t="s">
        <v>93</v>
      </c>
      <c r="OMX11" s="7" t="s">
        <v>89</v>
      </c>
      <c r="OMY11" s="8" t="s">
        <v>95</v>
      </c>
      <c r="OMZ11" s="6">
        <v>42796</v>
      </c>
      <c r="ONA11" s="7" t="s">
        <v>93</v>
      </c>
      <c r="ONB11" s="7" t="s">
        <v>89</v>
      </c>
      <c r="ONC11" s="8" t="s">
        <v>95</v>
      </c>
      <c r="OND11" s="6">
        <v>42796</v>
      </c>
      <c r="ONE11" s="7" t="s">
        <v>93</v>
      </c>
      <c r="ONF11" s="7" t="s">
        <v>89</v>
      </c>
      <c r="ONG11" s="8" t="s">
        <v>95</v>
      </c>
      <c r="ONH11" s="6">
        <v>42796</v>
      </c>
      <c r="ONI11" s="7" t="s">
        <v>93</v>
      </c>
      <c r="ONJ11" s="7" t="s">
        <v>89</v>
      </c>
      <c r="ONK11" s="8" t="s">
        <v>95</v>
      </c>
      <c r="ONL11" s="6">
        <v>42796</v>
      </c>
      <c r="ONM11" s="7" t="s">
        <v>93</v>
      </c>
      <c r="ONN11" s="7" t="s">
        <v>89</v>
      </c>
      <c r="ONO11" s="8" t="s">
        <v>95</v>
      </c>
      <c r="ONP11" s="6">
        <v>42796</v>
      </c>
      <c r="ONQ11" s="7" t="s">
        <v>93</v>
      </c>
      <c r="ONR11" s="7" t="s">
        <v>89</v>
      </c>
      <c r="ONS11" s="8" t="s">
        <v>95</v>
      </c>
      <c r="ONT11" s="6">
        <v>42796</v>
      </c>
      <c r="ONU11" s="7" t="s">
        <v>93</v>
      </c>
      <c r="ONV11" s="7" t="s">
        <v>89</v>
      </c>
      <c r="ONW11" s="8" t="s">
        <v>95</v>
      </c>
      <c r="ONX11" s="6">
        <v>42796</v>
      </c>
      <c r="ONY11" s="7" t="s">
        <v>93</v>
      </c>
      <c r="ONZ11" s="7" t="s">
        <v>89</v>
      </c>
      <c r="OOA11" s="8" t="s">
        <v>95</v>
      </c>
      <c r="OOB11" s="6">
        <v>42796</v>
      </c>
      <c r="OOC11" s="7" t="s">
        <v>93</v>
      </c>
      <c r="OOD11" s="7" t="s">
        <v>89</v>
      </c>
      <c r="OOE11" s="8" t="s">
        <v>95</v>
      </c>
      <c r="OOF11" s="6">
        <v>42796</v>
      </c>
      <c r="OOG11" s="7" t="s">
        <v>93</v>
      </c>
      <c r="OOH11" s="7" t="s">
        <v>89</v>
      </c>
      <c r="OOI11" s="8" t="s">
        <v>95</v>
      </c>
      <c r="OOJ11" s="6">
        <v>42796</v>
      </c>
      <c r="OOK11" s="7" t="s">
        <v>93</v>
      </c>
      <c r="OOL11" s="7" t="s">
        <v>89</v>
      </c>
      <c r="OOM11" s="8" t="s">
        <v>95</v>
      </c>
      <c r="OON11" s="6">
        <v>42796</v>
      </c>
      <c r="OOO11" s="7" t="s">
        <v>93</v>
      </c>
      <c r="OOP11" s="7" t="s">
        <v>89</v>
      </c>
      <c r="OOQ11" s="8" t="s">
        <v>95</v>
      </c>
      <c r="OOR11" s="6">
        <v>42796</v>
      </c>
      <c r="OOS11" s="7" t="s">
        <v>93</v>
      </c>
      <c r="OOT11" s="7" t="s">
        <v>89</v>
      </c>
      <c r="OOU11" s="8" t="s">
        <v>95</v>
      </c>
      <c r="OOV11" s="6">
        <v>42796</v>
      </c>
      <c r="OOW11" s="7" t="s">
        <v>93</v>
      </c>
      <c r="OOX11" s="7" t="s">
        <v>89</v>
      </c>
      <c r="OOY11" s="8" t="s">
        <v>95</v>
      </c>
      <c r="OOZ11" s="6">
        <v>42796</v>
      </c>
      <c r="OPA11" s="7" t="s">
        <v>93</v>
      </c>
      <c r="OPB11" s="7" t="s">
        <v>89</v>
      </c>
      <c r="OPC11" s="8" t="s">
        <v>95</v>
      </c>
      <c r="OPD11" s="6">
        <v>42796</v>
      </c>
      <c r="OPE11" s="7" t="s">
        <v>93</v>
      </c>
      <c r="OPF11" s="7" t="s">
        <v>89</v>
      </c>
      <c r="OPG11" s="8" t="s">
        <v>95</v>
      </c>
      <c r="OPH11" s="6">
        <v>42796</v>
      </c>
      <c r="OPI11" s="7" t="s">
        <v>93</v>
      </c>
      <c r="OPJ11" s="7" t="s">
        <v>89</v>
      </c>
      <c r="OPK11" s="8" t="s">
        <v>95</v>
      </c>
      <c r="OPL11" s="6">
        <v>42796</v>
      </c>
      <c r="OPM11" s="7" t="s">
        <v>93</v>
      </c>
      <c r="OPN11" s="7" t="s">
        <v>89</v>
      </c>
      <c r="OPO11" s="8" t="s">
        <v>95</v>
      </c>
      <c r="OPP11" s="6">
        <v>42796</v>
      </c>
      <c r="OPQ11" s="7" t="s">
        <v>93</v>
      </c>
      <c r="OPR11" s="7" t="s">
        <v>89</v>
      </c>
      <c r="OPS11" s="8" t="s">
        <v>95</v>
      </c>
      <c r="OPT11" s="6">
        <v>42796</v>
      </c>
      <c r="OPU11" s="7" t="s">
        <v>93</v>
      </c>
      <c r="OPV11" s="7" t="s">
        <v>89</v>
      </c>
      <c r="OPW11" s="8" t="s">
        <v>95</v>
      </c>
      <c r="OPX11" s="6">
        <v>42796</v>
      </c>
      <c r="OPY11" s="7" t="s">
        <v>93</v>
      </c>
      <c r="OPZ11" s="7" t="s">
        <v>89</v>
      </c>
      <c r="OQA11" s="8" t="s">
        <v>95</v>
      </c>
      <c r="OQB11" s="6">
        <v>42796</v>
      </c>
      <c r="OQC11" s="7" t="s">
        <v>93</v>
      </c>
      <c r="OQD11" s="7" t="s">
        <v>89</v>
      </c>
      <c r="OQE11" s="8" t="s">
        <v>95</v>
      </c>
      <c r="OQF11" s="6">
        <v>42796</v>
      </c>
      <c r="OQG11" s="7" t="s">
        <v>93</v>
      </c>
      <c r="OQH11" s="7" t="s">
        <v>89</v>
      </c>
      <c r="OQI11" s="8" t="s">
        <v>95</v>
      </c>
      <c r="OQJ11" s="6">
        <v>42796</v>
      </c>
      <c r="OQK11" s="7" t="s">
        <v>93</v>
      </c>
      <c r="OQL11" s="7" t="s">
        <v>89</v>
      </c>
      <c r="OQM11" s="8" t="s">
        <v>95</v>
      </c>
      <c r="OQN11" s="6">
        <v>42796</v>
      </c>
      <c r="OQO11" s="7" t="s">
        <v>93</v>
      </c>
      <c r="OQP11" s="7" t="s">
        <v>89</v>
      </c>
      <c r="OQQ11" s="8" t="s">
        <v>95</v>
      </c>
      <c r="OQR11" s="6">
        <v>42796</v>
      </c>
      <c r="OQS11" s="7" t="s">
        <v>93</v>
      </c>
      <c r="OQT11" s="7" t="s">
        <v>89</v>
      </c>
      <c r="OQU11" s="8" t="s">
        <v>95</v>
      </c>
      <c r="OQV11" s="6">
        <v>42796</v>
      </c>
      <c r="OQW11" s="7" t="s">
        <v>93</v>
      </c>
      <c r="OQX11" s="7" t="s">
        <v>89</v>
      </c>
      <c r="OQY11" s="8" t="s">
        <v>95</v>
      </c>
      <c r="OQZ11" s="6">
        <v>42796</v>
      </c>
      <c r="ORA11" s="7" t="s">
        <v>93</v>
      </c>
      <c r="ORB11" s="7" t="s">
        <v>89</v>
      </c>
      <c r="ORC11" s="8" t="s">
        <v>95</v>
      </c>
      <c r="ORD11" s="6">
        <v>42796</v>
      </c>
      <c r="ORE11" s="7" t="s">
        <v>93</v>
      </c>
      <c r="ORF11" s="7" t="s">
        <v>89</v>
      </c>
      <c r="ORG11" s="8" t="s">
        <v>95</v>
      </c>
      <c r="ORH11" s="6">
        <v>42796</v>
      </c>
      <c r="ORI11" s="7" t="s">
        <v>93</v>
      </c>
      <c r="ORJ11" s="7" t="s">
        <v>89</v>
      </c>
      <c r="ORK11" s="8" t="s">
        <v>95</v>
      </c>
      <c r="ORL11" s="6">
        <v>42796</v>
      </c>
      <c r="ORM11" s="7" t="s">
        <v>93</v>
      </c>
      <c r="ORN11" s="7" t="s">
        <v>89</v>
      </c>
      <c r="ORO11" s="8" t="s">
        <v>95</v>
      </c>
      <c r="ORP11" s="6">
        <v>42796</v>
      </c>
      <c r="ORQ11" s="7" t="s">
        <v>93</v>
      </c>
      <c r="ORR11" s="7" t="s">
        <v>89</v>
      </c>
      <c r="ORS11" s="8" t="s">
        <v>95</v>
      </c>
      <c r="ORT11" s="6">
        <v>42796</v>
      </c>
      <c r="ORU11" s="7" t="s">
        <v>93</v>
      </c>
      <c r="ORV11" s="7" t="s">
        <v>89</v>
      </c>
      <c r="ORW11" s="8" t="s">
        <v>95</v>
      </c>
      <c r="ORX11" s="6">
        <v>42796</v>
      </c>
      <c r="ORY11" s="7" t="s">
        <v>93</v>
      </c>
      <c r="ORZ11" s="7" t="s">
        <v>89</v>
      </c>
      <c r="OSA11" s="8" t="s">
        <v>95</v>
      </c>
      <c r="OSB11" s="6">
        <v>42796</v>
      </c>
      <c r="OSC11" s="7" t="s">
        <v>93</v>
      </c>
      <c r="OSD11" s="7" t="s">
        <v>89</v>
      </c>
      <c r="OSE11" s="8" t="s">
        <v>95</v>
      </c>
      <c r="OSF11" s="6">
        <v>42796</v>
      </c>
      <c r="OSG11" s="7" t="s">
        <v>93</v>
      </c>
      <c r="OSH11" s="7" t="s">
        <v>89</v>
      </c>
      <c r="OSI11" s="8" t="s">
        <v>95</v>
      </c>
      <c r="OSJ11" s="6">
        <v>42796</v>
      </c>
      <c r="OSK11" s="7" t="s">
        <v>93</v>
      </c>
      <c r="OSL11" s="7" t="s">
        <v>89</v>
      </c>
      <c r="OSM11" s="8" t="s">
        <v>95</v>
      </c>
      <c r="OSN11" s="6">
        <v>42796</v>
      </c>
      <c r="OSO11" s="7" t="s">
        <v>93</v>
      </c>
      <c r="OSP11" s="7" t="s">
        <v>89</v>
      </c>
      <c r="OSQ11" s="8" t="s">
        <v>95</v>
      </c>
      <c r="OSR11" s="6">
        <v>42796</v>
      </c>
      <c r="OSS11" s="7" t="s">
        <v>93</v>
      </c>
      <c r="OST11" s="7" t="s">
        <v>89</v>
      </c>
      <c r="OSU11" s="8" t="s">
        <v>95</v>
      </c>
      <c r="OSV11" s="6">
        <v>42796</v>
      </c>
      <c r="OSW11" s="7" t="s">
        <v>93</v>
      </c>
      <c r="OSX11" s="7" t="s">
        <v>89</v>
      </c>
      <c r="OSY11" s="8" t="s">
        <v>95</v>
      </c>
      <c r="OSZ11" s="6">
        <v>42796</v>
      </c>
      <c r="OTA11" s="7" t="s">
        <v>93</v>
      </c>
      <c r="OTB11" s="7" t="s">
        <v>89</v>
      </c>
      <c r="OTC11" s="8" t="s">
        <v>95</v>
      </c>
      <c r="OTD11" s="6">
        <v>42796</v>
      </c>
      <c r="OTE11" s="7" t="s">
        <v>93</v>
      </c>
      <c r="OTF11" s="7" t="s">
        <v>89</v>
      </c>
      <c r="OTG11" s="8" t="s">
        <v>95</v>
      </c>
      <c r="OTH11" s="6">
        <v>42796</v>
      </c>
      <c r="OTI11" s="7" t="s">
        <v>93</v>
      </c>
      <c r="OTJ11" s="7" t="s">
        <v>89</v>
      </c>
      <c r="OTK11" s="8" t="s">
        <v>95</v>
      </c>
      <c r="OTL11" s="6">
        <v>42796</v>
      </c>
      <c r="OTM11" s="7" t="s">
        <v>93</v>
      </c>
      <c r="OTN11" s="7" t="s">
        <v>89</v>
      </c>
      <c r="OTO11" s="8" t="s">
        <v>95</v>
      </c>
      <c r="OTP11" s="6">
        <v>42796</v>
      </c>
      <c r="OTQ11" s="7" t="s">
        <v>93</v>
      </c>
      <c r="OTR11" s="7" t="s">
        <v>89</v>
      </c>
      <c r="OTS11" s="8" t="s">
        <v>95</v>
      </c>
      <c r="OTT11" s="6">
        <v>42796</v>
      </c>
      <c r="OTU11" s="7" t="s">
        <v>93</v>
      </c>
      <c r="OTV11" s="7" t="s">
        <v>89</v>
      </c>
      <c r="OTW11" s="8" t="s">
        <v>95</v>
      </c>
      <c r="OTX11" s="6">
        <v>42796</v>
      </c>
      <c r="OTY11" s="7" t="s">
        <v>93</v>
      </c>
      <c r="OTZ11" s="7" t="s">
        <v>89</v>
      </c>
      <c r="OUA11" s="8" t="s">
        <v>95</v>
      </c>
      <c r="OUB11" s="6">
        <v>42796</v>
      </c>
      <c r="OUC11" s="7" t="s">
        <v>93</v>
      </c>
      <c r="OUD11" s="7" t="s">
        <v>89</v>
      </c>
      <c r="OUE11" s="8" t="s">
        <v>95</v>
      </c>
      <c r="OUF11" s="6">
        <v>42796</v>
      </c>
      <c r="OUG11" s="7" t="s">
        <v>93</v>
      </c>
      <c r="OUH11" s="7" t="s">
        <v>89</v>
      </c>
      <c r="OUI11" s="8" t="s">
        <v>95</v>
      </c>
      <c r="OUJ11" s="6">
        <v>42796</v>
      </c>
      <c r="OUK11" s="7" t="s">
        <v>93</v>
      </c>
      <c r="OUL11" s="7" t="s">
        <v>89</v>
      </c>
      <c r="OUM11" s="8" t="s">
        <v>95</v>
      </c>
      <c r="OUN11" s="6">
        <v>42796</v>
      </c>
      <c r="OUO11" s="7" t="s">
        <v>93</v>
      </c>
      <c r="OUP11" s="7" t="s">
        <v>89</v>
      </c>
      <c r="OUQ11" s="8" t="s">
        <v>95</v>
      </c>
      <c r="OUR11" s="6">
        <v>42796</v>
      </c>
      <c r="OUS11" s="7" t="s">
        <v>93</v>
      </c>
      <c r="OUT11" s="7" t="s">
        <v>89</v>
      </c>
      <c r="OUU11" s="8" t="s">
        <v>95</v>
      </c>
      <c r="OUV11" s="6">
        <v>42796</v>
      </c>
      <c r="OUW11" s="7" t="s">
        <v>93</v>
      </c>
      <c r="OUX11" s="7" t="s">
        <v>89</v>
      </c>
      <c r="OUY11" s="8" t="s">
        <v>95</v>
      </c>
      <c r="OUZ11" s="6">
        <v>42796</v>
      </c>
      <c r="OVA11" s="7" t="s">
        <v>93</v>
      </c>
      <c r="OVB11" s="7" t="s">
        <v>89</v>
      </c>
      <c r="OVC11" s="8" t="s">
        <v>95</v>
      </c>
      <c r="OVD11" s="6">
        <v>42796</v>
      </c>
      <c r="OVE11" s="7" t="s">
        <v>93</v>
      </c>
      <c r="OVF11" s="7" t="s">
        <v>89</v>
      </c>
      <c r="OVG11" s="8" t="s">
        <v>95</v>
      </c>
      <c r="OVH11" s="6">
        <v>42796</v>
      </c>
      <c r="OVI11" s="7" t="s">
        <v>93</v>
      </c>
      <c r="OVJ11" s="7" t="s">
        <v>89</v>
      </c>
      <c r="OVK11" s="8" t="s">
        <v>95</v>
      </c>
      <c r="OVL11" s="6">
        <v>42796</v>
      </c>
      <c r="OVM11" s="7" t="s">
        <v>93</v>
      </c>
      <c r="OVN11" s="7" t="s">
        <v>89</v>
      </c>
      <c r="OVO11" s="8" t="s">
        <v>95</v>
      </c>
      <c r="OVP11" s="6">
        <v>42796</v>
      </c>
      <c r="OVQ11" s="7" t="s">
        <v>93</v>
      </c>
      <c r="OVR11" s="7" t="s">
        <v>89</v>
      </c>
      <c r="OVS11" s="8" t="s">
        <v>95</v>
      </c>
      <c r="OVT11" s="6">
        <v>42796</v>
      </c>
      <c r="OVU11" s="7" t="s">
        <v>93</v>
      </c>
      <c r="OVV11" s="7" t="s">
        <v>89</v>
      </c>
      <c r="OVW11" s="8" t="s">
        <v>95</v>
      </c>
      <c r="OVX11" s="6">
        <v>42796</v>
      </c>
      <c r="OVY11" s="7" t="s">
        <v>93</v>
      </c>
      <c r="OVZ11" s="7" t="s">
        <v>89</v>
      </c>
      <c r="OWA11" s="8" t="s">
        <v>95</v>
      </c>
      <c r="OWB11" s="6">
        <v>42796</v>
      </c>
      <c r="OWC11" s="7" t="s">
        <v>93</v>
      </c>
      <c r="OWD11" s="7" t="s">
        <v>89</v>
      </c>
      <c r="OWE11" s="8" t="s">
        <v>95</v>
      </c>
      <c r="OWF11" s="6">
        <v>42796</v>
      </c>
      <c r="OWG11" s="7" t="s">
        <v>93</v>
      </c>
      <c r="OWH11" s="7" t="s">
        <v>89</v>
      </c>
      <c r="OWI11" s="8" t="s">
        <v>95</v>
      </c>
      <c r="OWJ11" s="6">
        <v>42796</v>
      </c>
      <c r="OWK11" s="7" t="s">
        <v>93</v>
      </c>
      <c r="OWL11" s="7" t="s">
        <v>89</v>
      </c>
      <c r="OWM11" s="8" t="s">
        <v>95</v>
      </c>
      <c r="OWN11" s="6">
        <v>42796</v>
      </c>
      <c r="OWO11" s="7" t="s">
        <v>93</v>
      </c>
      <c r="OWP11" s="7" t="s">
        <v>89</v>
      </c>
      <c r="OWQ11" s="8" t="s">
        <v>95</v>
      </c>
      <c r="OWR11" s="6">
        <v>42796</v>
      </c>
      <c r="OWS11" s="7" t="s">
        <v>93</v>
      </c>
      <c r="OWT11" s="7" t="s">
        <v>89</v>
      </c>
      <c r="OWU11" s="8" t="s">
        <v>95</v>
      </c>
      <c r="OWV11" s="6">
        <v>42796</v>
      </c>
      <c r="OWW11" s="7" t="s">
        <v>93</v>
      </c>
      <c r="OWX11" s="7" t="s">
        <v>89</v>
      </c>
      <c r="OWY11" s="8" t="s">
        <v>95</v>
      </c>
      <c r="OWZ11" s="6">
        <v>42796</v>
      </c>
      <c r="OXA11" s="7" t="s">
        <v>93</v>
      </c>
      <c r="OXB11" s="7" t="s">
        <v>89</v>
      </c>
      <c r="OXC11" s="8" t="s">
        <v>95</v>
      </c>
      <c r="OXD11" s="6">
        <v>42796</v>
      </c>
      <c r="OXE11" s="7" t="s">
        <v>93</v>
      </c>
      <c r="OXF11" s="7" t="s">
        <v>89</v>
      </c>
      <c r="OXG11" s="8" t="s">
        <v>95</v>
      </c>
      <c r="OXH11" s="6">
        <v>42796</v>
      </c>
      <c r="OXI11" s="7" t="s">
        <v>93</v>
      </c>
      <c r="OXJ11" s="7" t="s">
        <v>89</v>
      </c>
      <c r="OXK11" s="8" t="s">
        <v>95</v>
      </c>
      <c r="OXL11" s="6">
        <v>42796</v>
      </c>
      <c r="OXM11" s="7" t="s">
        <v>93</v>
      </c>
      <c r="OXN11" s="7" t="s">
        <v>89</v>
      </c>
      <c r="OXO11" s="8" t="s">
        <v>95</v>
      </c>
      <c r="OXP11" s="6">
        <v>42796</v>
      </c>
      <c r="OXQ11" s="7" t="s">
        <v>93</v>
      </c>
      <c r="OXR11" s="7" t="s">
        <v>89</v>
      </c>
      <c r="OXS11" s="8" t="s">
        <v>95</v>
      </c>
      <c r="OXT11" s="6">
        <v>42796</v>
      </c>
      <c r="OXU11" s="7" t="s">
        <v>93</v>
      </c>
      <c r="OXV11" s="7" t="s">
        <v>89</v>
      </c>
      <c r="OXW11" s="8" t="s">
        <v>95</v>
      </c>
      <c r="OXX11" s="6">
        <v>42796</v>
      </c>
      <c r="OXY11" s="7" t="s">
        <v>93</v>
      </c>
      <c r="OXZ11" s="7" t="s">
        <v>89</v>
      </c>
      <c r="OYA11" s="8" t="s">
        <v>95</v>
      </c>
      <c r="OYB11" s="6">
        <v>42796</v>
      </c>
      <c r="OYC11" s="7" t="s">
        <v>93</v>
      </c>
      <c r="OYD11" s="7" t="s">
        <v>89</v>
      </c>
      <c r="OYE11" s="8" t="s">
        <v>95</v>
      </c>
      <c r="OYF11" s="6">
        <v>42796</v>
      </c>
      <c r="OYG11" s="7" t="s">
        <v>93</v>
      </c>
      <c r="OYH11" s="7" t="s">
        <v>89</v>
      </c>
      <c r="OYI11" s="8" t="s">
        <v>95</v>
      </c>
      <c r="OYJ11" s="6">
        <v>42796</v>
      </c>
      <c r="OYK11" s="7" t="s">
        <v>93</v>
      </c>
      <c r="OYL11" s="7" t="s">
        <v>89</v>
      </c>
      <c r="OYM11" s="8" t="s">
        <v>95</v>
      </c>
      <c r="OYN11" s="6">
        <v>42796</v>
      </c>
      <c r="OYO11" s="7" t="s">
        <v>93</v>
      </c>
      <c r="OYP11" s="7" t="s">
        <v>89</v>
      </c>
      <c r="OYQ11" s="8" t="s">
        <v>95</v>
      </c>
      <c r="OYR11" s="6">
        <v>42796</v>
      </c>
      <c r="OYS11" s="7" t="s">
        <v>93</v>
      </c>
      <c r="OYT11" s="7" t="s">
        <v>89</v>
      </c>
      <c r="OYU11" s="8" t="s">
        <v>95</v>
      </c>
      <c r="OYV11" s="6">
        <v>42796</v>
      </c>
      <c r="OYW11" s="7" t="s">
        <v>93</v>
      </c>
      <c r="OYX11" s="7" t="s">
        <v>89</v>
      </c>
      <c r="OYY11" s="8" t="s">
        <v>95</v>
      </c>
      <c r="OYZ11" s="6">
        <v>42796</v>
      </c>
      <c r="OZA11" s="7" t="s">
        <v>93</v>
      </c>
      <c r="OZB11" s="7" t="s">
        <v>89</v>
      </c>
      <c r="OZC11" s="8" t="s">
        <v>95</v>
      </c>
      <c r="OZD11" s="6">
        <v>42796</v>
      </c>
      <c r="OZE11" s="7" t="s">
        <v>93</v>
      </c>
      <c r="OZF11" s="7" t="s">
        <v>89</v>
      </c>
      <c r="OZG11" s="8" t="s">
        <v>95</v>
      </c>
      <c r="OZH11" s="6">
        <v>42796</v>
      </c>
      <c r="OZI11" s="7" t="s">
        <v>93</v>
      </c>
      <c r="OZJ11" s="7" t="s">
        <v>89</v>
      </c>
      <c r="OZK11" s="8" t="s">
        <v>95</v>
      </c>
      <c r="OZL11" s="6">
        <v>42796</v>
      </c>
      <c r="OZM11" s="7" t="s">
        <v>93</v>
      </c>
      <c r="OZN11" s="7" t="s">
        <v>89</v>
      </c>
      <c r="OZO11" s="8" t="s">
        <v>95</v>
      </c>
      <c r="OZP11" s="6">
        <v>42796</v>
      </c>
      <c r="OZQ11" s="7" t="s">
        <v>93</v>
      </c>
      <c r="OZR11" s="7" t="s">
        <v>89</v>
      </c>
      <c r="OZS11" s="8" t="s">
        <v>95</v>
      </c>
      <c r="OZT11" s="6">
        <v>42796</v>
      </c>
      <c r="OZU11" s="7" t="s">
        <v>93</v>
      </c>
      <c r="OZV11" s="7" t="s">
        <v>89</v>
      </c>
      <c r="OZW11" s="8" t="s">
        <v>95</v>
      </c>
      <c r="OZX11" s="6">
        <v>42796</v>
      </c>
      <c r="OZY11" s="7" t="s">
        <v>93</v>
      </c>
      <c r="OZZ11" s="7" t="s">
        <v>89</v>
      </c>
      <c r="PAA11" s="8" t="s">
        <v>95</v>
      </c>
      <c r="PAB11" s="6">
        <v>42796</v>
      </c>
      <c r="PAC11" s="7" t="s">
        <v>93</v>
      </c>
      <c r="PAD11" s="7" t="s">
        <v>89</v>
      </c>
      <c r="PAE11" s="8" t="s">
        <v>95</v>
      </c>
      <c r="PAF11" s="6">
        <v>42796</v>
      </c>
      <c r="PAG11" s="7" t="s">
        <v>93</v>
      </c>
      <c r="PAH11" s="7" t="s">
        <v>89</v>
      </c>
      <c r="PAI11" s="8" t="s">
        <v>95</v>
      </c>
      <c r="PAJ11" s="6">
        <v>42796</v>
      </c>
      <c r="PAK11" s="7" t="s">
        <v>93</v>
      </c>
      <c r="PAL11" s="7" t="s">
        <v>89</v>
      </c>
      <c r="PAM11" s="8" t="s">
        <v>95</v>
      </c>
      <c r="PAN11" s="6">
        <v>42796</v>
      </c>
      <c r="PAO11" s="7" t="s">
        <v>93</v>
      </c>
      <c r="PAP11" s="7" t="s">
        <v>89</v>
      </c>
      <c r="PAQ11" s="8" t="s">
        <v>95</v>
      </c>
      <c r="PAR11" s="6">
        <v>42796</v>
      </c>
      <c r="PAS11" s="7" t="s">
        <v>93</v>
      </c>
      <c r="PAT11" s="7" t="s">
        <v>89</v>
      </c>
      <c r="PAU11" s="8" t="s">
        <v>95</v>
      </c>
      <c r="PAV11" s="6">
        <v>42796</v>
      </c>
      <c r="PAW11" s="7" t="s">
        <v>93</v>
      </c>
      <c r="PAX11" s="7" t="s">
        <v>89</v>
      </c>
      <c r="PAY11" s="8" t="s">
        <v>95</v>
      </c>
      <c r="PAZ11" s="6">
        <v>42796</v>
      </c>
      <c r="PBA11" s="7" t="s">
        <v>93</v>
      </c>
      <c r="PBB11" s="7" t="s">
        <v>89</v>
      </c>
      <c r="PBC11" s="8" t="s">
        <v>95</v>
      </c>
      <c r="PBD11" s="6">
        <v>42796</v>
      </c>
      <c r="PBE11" s="7" t="s">
        <v>93</v>
      </c>
      <c r="PBF11" s="7" t="s">
        <v>89</v>
      </c>
      <c r="PBG11" s="8" t="s">
        <v>95</v>
      </c>
      <c r="PBH11" s="6">
        <v>42796</v>
      </c>
      <c r="PBI11" s="7" t="s">
        <v>93</v>
      </c>
      <c r="PBJ11" s="7" t="s">
        <v>89</v>
      </c>
      <c r="PBK11" s="8" t="s">
        <v>95</v>
      </c>
      <c r="PBL11" s="6">
        <v>42796</v>
      </c>
      <c r="PBM11" s="7" t="s">
        <v>93</v>
      </c>
      <c r="PBN11" s="7" t="s">
        <v>89</v>
      </c>
      <c r="PBO11" s="8" t="s">
        <v>95</v>
      </c>
      <c r="PBP11" s="6">
        <v>42796</v>
      </c>
      <c r="PBQ11" s="7" t="s">
        <v>93</v>
      </c>
      <c r="PBR11" s="7" t="s">
        <v>89</v>
      </c>
      <c r="PBS11" s="8" t="s">
        <v>95</v>
      </c>
      <c r="PBT11" s="6">
        <v>42796</v>
      </c>
      <c r="PBU11" s="7" t="s">
        <v>93</v>
      </c>
      <c r="PBV11" s="7" t="s">
        <v>89</v>
      </c>
      <c r="PBW11" s="8" t="s">
        <v>95</v>
      </c>
      <c r="PBX11" s="6">
        <v>42796</v>
      </c>
      <c r="PBY11" s="7" t="s">
        <v>93</v>
      </c>
      <c r="PBZ11" s="7" t="s">
        <v>89</v>
      </c>
      <c r="PCA11" s="8" t="s">
        <v>95</v>
      </c>
      <c r="PCB11" s="6">
        <v>42796</v>
      </c>
      <c r="PCC11" s="7" t="s">
        <v>93</v>
      </c>
      <c r="PCD11" s="7" t="s">
        <v>89</v>
      </c>
      <c r="PCE11" s="8" t="s">
        <v>95</v>
      </c>
      <c r="PCF11" s="6">
        <v>42796</v>
      </c>
      <c r="PCG11" s="7" t="s">
        <v>93</v>
      </c>
      <c r="PCH11" s="7" t="s">
        <v>89</v>
      </c>
      <c r="PCI11" s="8" t="s">
        <v>95</v>
      </c>
      <c r="PCJ11" s="6">
        <v>42796</v>
      </c>
      <c r="PCK11" s="7" t="s">
        <v>93</v>
      </c>
      <c r="PCL11" s="7" t="s">
        <v>89</v>
      </c>
      <c r="PCM11" s="8" t="s">
        <v>95</v>
      </c>
      <c r="PCN11" s="6">
        <v>42796</v>
      </c>
      <c r="PCO11" s="7" t="s">
        <v>93</v>
      </c>
      <c r="PCP11" s="7" t="s">
        <v>89</v>
      </c>
      <c r="PCQ11" s="8" t="s">
        <v>95</v>
      </c>
      <c r="PCR11" s="6">
        <v>42796</v>
      </c>
      <c r="PCS11" s="7" t="s">
        <v>93</v>
      </c>
      <c r="PCT11" s="7" t="s">
        <v>89</v>
      </c>
      <c r="PCU11" s="8" t="s">
        <v>95</v>
      </c>
      <c r="PCV11" s="6">
        <v>42796</v>
      </c>
      <c r="PCW11" s="7" t="s">
        <v>93</v>
      </c>
      <c r="PCX11" s="7" t="s">
        <v>89</v>
      </c>
      <c r="PCY11" s="8" t="s">
        <v>95</v>
      </c>
      <c r="PCZ11" s="6">
        <v>42796</v>
      </c>
      <c r="PDA11" s="7" t="s">
        <v>93</v>
      </c>
      <c r="PDB11" s="7" t="s">
        <v>89</v>
      </c>
      <c r="PDC11" s="8" t="s">
        <v>95</v>
      </c>
      <c r="PDD11" s="6">
        <v>42796</v>
      </c>
      <c r="PDE11" s="7" t="s">
        <v>93</v>
      </c>
      <c r="PDF11" s="7" t="s">
        <v>89</v>
      </c>
      <c r="PDG11" s="8" t="s">
        <v>95</v>
      </c>
      <c r="PDH11" s="6">
        <v>42796</v>
      </c>
      <c r="PDI11" s="7" t="s">
        <v>93</v>
      </c>
      <c r="PDJ11" s="7" t="s">
        <v>89</v>
      </c>
      <c r="PDK11" s="8" t="s">
        <v>95</v>
      </c>
      <c r="PDL11" s="6">
        <v>42796</v>
      </c>
      <c r="PDM11" s="7" t="s">
        <v>93</v>
      </c>
      <c r="PDN11" s="7" t="s">
        <v>89</v>
      </c>
      <c r="PDO11" s="8" t="s">
        <v>95</v>
      </c>
      <c r="PDP11" s="6">
        <v>42796</v>
      </c>
      <c r="PDQ11" s="7" t="s">
        <v>93</v>
      </c>
      <c r="PDR11" s="7" t="s">
        <v>89</v>
      </c>
      <c r="PDS11" s="8" t="s">
        <v>95</v>
      </c>
      <c r="PDT11" s="6">
        <v>42796</v>
      </c>
      <c r="PDU11" s="7" t="s">
        <v>93</v>
      </c>
      <c r="PDV11" s="7" t="s">
        <v>89</v>
      </c>
      <c r="PDW11" s="8" t="s">
        <v>95</v>
      </c>
      <c r="PDX11" s="6">
        <v>42796</v>
      </c>
      <c r="PDY11" s="7" t="s">
        <v>93</v>
      </c>
      <c r="PDZ11" s="7" t="s">
        <v>89</v>
      </c>
      <c r="PEA11" s="8" t="s">
        <v>95</v>
      </c>
      <c r="PEB11" s="6">
        <v>42796</v>
      </c>
      <c r="PEC11" s="7" t="s">
        <v>93</v>
      </c>
      <c r="PED11" s="7" t="s">
        <v>89</v>
      </c>
      <c r="PEE11" s="8" t="s">
        <v>95</v>
      </c>
      <c r="PEF11" s="6">
        <v>42796</v>
      </c>
      <c r="PEG11" s="7" t="s">
        <v>93</v>
      </c>
      <c r="PEH11" s="7" t="s">
        <v>89</v>
      </c>
      <c r="PEI11" s="8" t="s">
        <v>95</v>
      </c>
      <c r="PEJ11" s="6">
        <v>42796</v>
      </c>
      <c r="PEK11" s="7" t="s">
        <v>93</v>
      </c>
      <c r="PEL11" s="7" t="s">
        <v>89</v>
      </c>
      <c r="PEM11" s="8" t="s">
        <v>95</v>
      </c>
      <c r="PEN11" s="6">
        <v>42796</v>
      </c>
      <c r="PEO11" s="7" t="s">
        <v>93</v>
      </c>
      <c r="PEP11" s="7" t="s">
        <v>89</v>
      </c>
      <c r="PEQ11" s="8" t="s">
        <v>95</v>
      </c>
      <c r="PER11" s="6">
        <v>42796</v>
      </c>
      <c r="PES11" s="7" t="s">
        <v>93</v>
      </c>
      <c r="PET11" s="7" t="s">
        <v>89</v>
      </c>
      <c r="PEU11" s="8" t="s">
        <v>95</v>
      </c>
      <c r="PEV11" s="6">
        <v>42796</v>
      </c>
      <c r="PEW11" s="7" t="s">
        <v>93</v>
      </c>
      <c r="PEX11" s="7" t="s">
        <v>89</v>
      </c>
      <c r="PEY11" s="8" t="s">
        <v>95</v>
      </c>
      <c r="PEZ11" s="6">
        <v>42796</v>
      </c>
      <c r="PFA11" s="7" t="s">
        <v>93</v>
      </c>
      <c r="PFB11" s="7" t="s">
        <v>89</v>
      </c>
      <c r="PFC11" s="8" t="s">
        <v>95</v>
      </c>
      <c r="PFD11" s="6">
        <v>42796</v>
      </c>
      <c r="PFE11" s="7" t="s">
        <v>93</v>
      </c>
      <c r="PFF11" s="7" t="s">
        <v>89</v>
      </c>
      <c r="PFG11" s="8" t="s">
        <v>95</v>
      </c>
      <c r="PFH11" s="6">
        <v>42796</v>
      </c>
      <c r="PFI11" s="7" t="s">
        <v>93</v>
      </c>
      <c r="PFJ11" s="7" t="s">
        <v>89</v>
      </c>
      <c r="PFK11" s="8" t="s">
        <v>95</v>
      </c>
      <c r="PFL11" s="6">
        <v>42796</v>
      </c>
      <c r="PFM11" s="7" t="s">
        <v>93</v>
      </c>
      <c r="PFN11" s="7" t="s">
        <v>89</v>
      </c>
      <c r="PFO11" s="8" t="s">
        <v>95</v>
      </c>
      <c r="PFP11" s="6">
        <v>42796</v>
      </c>
      <c r="PFQ11" s="7" t="s">
        <v>93</v>
      </c>
      <c r="PFR11" s="7" t="s">
        <v>89</v>
      </c>
      <c r="PFS11" s="8" t="s">
        <v>95</v>
      </c>
      <c r="PFT11" s="6">
        <v>42796</v>
      </c>
      <c r="PFU11" s="7" t="s">
        <v>93</v>
      </c>
      <c r="PFV11" s="7" t="s">
        <v>89</v>
      </c>
      <c r="PFW11" s="8" t="s">
        <v>95</v>
      </c>
      <c r="PFX11" s="6">
        <v>42796</v>
      </c>
      <c r="PFY11" s="7" t="s">
        <v>93</v>
      </c>
      <c r="PFZ11" s="7" t="s">
        <v>89</v>
      </c>
      <c r="PGA11" s="8" t="s">
        <v>95</v>
      </c>
      <c r="PGB11" s="6">
        <v>42796</v>
      </c>
      <c r="PGC11" s="7" t="s">
        <v>93</v>
      </c>
      <c r="PGD11" s="7" t="s">
        <v>89</v>
      </c>
      <c r="PGE11" s="8" t="s">
        <v>95</v>
      </c>
      <c r="PGF11" s="6">
        <v>42796</v>
      </c>
      <c r="PGG11" s="7" t="s">
        <v>93</v>
      </c>
      <c r="PGH11" s="7" t="s">
        <v>89</v>
      </c>
      <c r="PGI11" s="8" t="s">
        <v>95</v>
      </c>
      <c r="PGJ11" s="6">
        <v>42796</v>
      </c>
      <c r="PGK11" s="7" t="s">
        <v>93</v>
      </c>
      <c r="PGL11" s="7" t="s">
        <v>89</v>
      </c>
      <c r="PGM11" s="8" t="s">
        <v>95</v>
      </c>
      <c r="PGN11" s="6">
        <v>42796</v>
      </c>
      <c r="PGO11" s="7" t="s">
        <v>93</v>
      </c>
      <c r="PGP11" s="7" t="s">
        <v>89</v>
      </c>
      <c r="PGQ11" s="8" t="s">
        <v>95</v>
      </c>
      <c r="PGR11" s="6">
        <v>42796</v>
      </c>
      <c r="PGS11" s="7" t="s">
        <v>93</v>
      </c>
      <c r="PGT11" s="7" t="s">
        <v>89</v>
      </c>
      <c r="PGU11" s="8" t="s">
        <v>95</v>
      </c>
      <c r="PGV11" s="6">
        <v>42796</v>
      </c>
      <c r="PGW11" s="7" t="s">
        <v>93</v>
      </c>
      <c r="PGX11" s="7" t="s">
        <v>89</v>
      </c>
      <c r="PGY11" s="8" t="s">
        <v>95</v>
      </c>
      <c r="PGZ11" s="6">
        <v>42796</v>
      </c>
      <c r="PHA11" s="7" t="s">
        <v>93</v>
      </c>
      <c r="PHB11" s="7" t="s">
        <v>89</v>
      </c>
      <c r="PHC11" s="8" t="s">
        <v>95</v>
      </c>
      <c r="PHD11" s="6">
        <v>42796</v>
      </c>
      <c r="PHE11" s="7" t="s">
        <v>93</v>
      </c>
      <c r="PHF11" s="7" t="s">
        <v>89</v>
      </c>
      <c r="PHG11" s="8" t="s">
        <v>95</v>
      </c>
      <c r="PHH11" s="6">
        <v>42796</v>
      </c>
      <c r="PHI11" s="7" t="s">
        <v>93</v>
      </c>
      <c r="PHJ11" s="7" t="s">
        <v>89</v>
      </c>
      <c r="PHK11" s="8" t="s">
        <v>95</v>
      </c>
      <c r="PHL11" s="6">
        <v>42796</v>
      </c>
      <c r="PHM11" s="7" t="s">
        <v>93</v>
      </c>
      <c r="PHN11" s="7" t="s">
        <v>89</v>
      </c>
      <c r="PHO11" s="8" t="s">
        <v>95</v>
      </c>
      <c r="PHP11" s="6">
        <v>42796</v>
      </c>
      <c r="PHQ11" s="7" t="s">
        <v>93</v>
      </c>
      <c r="PHR11" s="7" t="s">
        <v>89</v>
      </c>
      <c r="PHS11" s="8" t="s">
        <v>95</v>
      </c>
      <c r="PHT11" s="6">
        <v>42796</v>
      </c>
      <c r="PHU11" s="7" t="s">
        <v>93</v>
      </c>
      <c r="PHV11" s="7" t="s">
        <v>89</v>
      </c>
      <c r="PHW11" s="8" t="s">
        <v>95</v>
      </c>
      <c r="PHX11" s="6">
        <v>42796</v>
      </c>
      <c r="PHY11" s="7" t="s">
        <v>93</v>
      </c>
      <c r="PHZ11" s="7" t="s">
        <v>89</v>
      </c>
      <c r="PIA11" s="8" t="s">
        <v>95</v>
      </c>
      <c r="PIB11" s="6">
        <v>42796</v>
      </c>
      <c r="PIC11" s="7" t="s">
        <v>93</v>
      </c>
      <c r="PID11" s="7" t="s">
        <v>89</v>
      </c>
      <c r="PIE11" s="8" t="s">
        <v>95</v>
      </c>
      <c r="PIF11" s="6">
        <v>42796</v>
      </c>
      <c r="PIG11" s="7" t="s">
        <v>93</v>
      </c>
      <c r="PIH11" s="7" t="s">
        <v>89</v>
      </c>
      <c r="PII11" s="8" t="s">
        <v>95</v>
      </c>
      <c r="PIJ11" s="6">
        <v>42796</v>
      </c>
      <c r="PIK11" s="7" t="s">
        <v>93</v>
      </c>
      <c r="PIL11" s="7" t="s">
        <v>89</v>
      </c>
      <c r="PIM11" s="8" t="s">
        <v>95</v>
      </c>
      <c r="PIN11" s="6">
        <v>42796</v>
      </c>
      <c r="PIO11" s="7" t="s">
        <v>93</v>
      </c>
      <c r="PIP11" s="7" t="s">
        <v>89</v>
      </c>
      <c r="PIQ11" s="8" t="s">
        <v>95</v>
      </c>
      <c r="PIR11" s="6">
        <v>42796</v>
      </c>
      <c r="PIS11" s="7" t="s">
        <v>93</v>
      </c>
      <c r="PIT11" s="7" t="s">
        <v>89</v>
      </c>
      <c r="PIU11" s="8" t="s">
        <v>95</v>
      </c>
      <c r="PIV11" s="6">
        <v>42796</v>
      </c>
      <c r="PIW11" s="7" t="s">
        <v>93</v>
      </c>
      <c r="PIX11" s="7" t="s">
        <v>89</v>
      </c>
      <c r="PIY11" s="8" t="s">
        <v>95</v>
      </c>
      <c r="PIZ11" s="6">
        <v>42796</v>
      </c>
      <c r="PJA11" s="7" t="s">
        <v>93</v>
      </c>
      <c r="PJB11" s="7" t="s">
        <v>89</v>
      </c>
      <c r="PJC11" s="8" t="s">
        <v>95</v>
      </c>
      <c r="PJD11" s="6">
        <v>42796</v>
      </c>
      <c r="PJE11" s="7" t="s">
        <v>93</v>
      </c>
      <c r="PJF11" s="7" t="s">
        <v>89</v>
      </c>
      <c r="PJG11" s="8" t="s">
        <v>95</v>
      </c>
      <c r="PJH11" s="6">
        <v>42796</v>
      </c>
      <c r="PJI11" s="7" t="s">
        <v>93</v>
      </c>
      <c r="PJJ11" s="7" t="s">
        <v>89</v>
      </c>
      <c r="PJK11" s="8" t="s">
        <v>95</v>
      </c>
      <c r="PJL11" s="6">
        <v>42796</v>
      </c>
      <c r="PJM11" s="7" t="s">
        <v>93</v>
      </c>
      <c r="PJN11" s="7" t="s">
        <v>89</v>
      </c>
      <c r="PJO11" s="8" t="s">
        <v>95</v>
      </c>
      <c r="PJP11" s="6">
        <v>42796</v>
      </c>
      <c r="PJQ11" s="7" t="s">
        <v>93</v>
      </c>
      <c r="PJR11" s="7" t="s">
        <v>89</v>
      </c>
      <c r="PJS11" s="8" t="s">
        <v>95</v>
      </c>
      <c r="PJT11" s="6">
        <v>42796</v>
      </c>
      <c r="PJU11" s="7" t="s">
        <v>93</v>
      </c>
      <c r="PJV11" s="7" t="s">
        <v>89</v>
      </c>
      <c r="PJW11" s="8" t="s">
        <v>95</v>
      </c>
      <c r="PJX11" s="6">
        <v>42796</v>
      </c>
      <c r="PJY11" s="7" t="s">
        <v>93</v>
      </c>
      <c r="PJZ11" s="7" t="s">
        <v>89</v>
      </c>
      <c r="PKA11" s="8" t="s">
        <v>95</v>
      </c>
      <c r="PKB11" s="6">
        <v>42796</v>
      </c>
      <c r="PKC11" s="7" t="s">
        <v>93</v>
      </c>
      <c r="PKD11" s="7" t="s">
        <v>89</v>
      </c>
      <c r="PKE11" s="8" t="s">
        <v>95</v>
      </c>
      <c r="PKF11" s="6">
        <v>42796</v>
      </c>
      <c r="PKG11" s="7" t="s">
        <v>93</v>
      </c>
      <c r="PKH11" s="7" t="s">
        <v>89</v>
      </c>
      <c r="PKI11" s="8" t="s">
        <v>95</v>
      </c>
      <c r="PKJ11" s="6">
        <v>42796</v>
      </c>
      <c r="PKK11" s="7" t="s">
        <v>93</v>
      </c>
      <c r="PKL11" s="7" t="s">
        <v>89</v>
      </c>
      <c r="PKM11" s="8" t="s">
        <v>95</v>
      </c>
      <c r="PKN11" s="6">
        <v>42796</v>
      </c>
      <c r="PKO11" s="7" t="s">
        <v>93</v>
      </c>
      <c r="PKP11" s="7" t="s">
        <v>89</v>
      </c>
      <c r="PKQ11" s="8" t="s">
        <v>95</v>
      </c>
      <c r="PKR11" s="6">
        <v>42796</v>
      </c>
      <c r="PKS11" s="7" t="s">
        <v>93</v>
      </c>
      <c r="PKT11" s="7" t="s">
        <v>89</v>
      </c>
      <c r="PKU11" s="8" t="s">
        <v>95</v>
      </c>
      <c r="PKV11" s="6">
        <v>42796</v>
      </c>
      <c r="PKW11" s="7" t="s">
        <v>93</v>
      </c>
      <c r="PKX11" s="7" t="s">
        <v>89</v>
      </c>
      <c r="PKY11" s="8" t="s">
        <v>95</v>
      </c>
      <c r="PKZ11" s="6">
        <v>42796</v>
      </c>
      <c r="PLA11" s="7" t="s">
        <v>93</v>
      </c>
      <c r="PLB11" s="7" t="s">
        <v>89</v>
      </c>
      <c r="PLC11" s="8" t="s">
        <v>95</v>
      </c>
      <c r="PLD11" s="6">
        <v>42796</v>
      </c>
      <c r="PLE11" s="7" t="s">
        <v>93</v>
      </c>
      <c r="PLF11" s="7" t="s">
        <v>89</v>
      </c>
      <c r="PLG11" s="8" t="s">
        <v>95</v>
      </c>
      <c r="PLH11" s="6">
        <v>42796</v>
      </c>
      <c r="PLI11" s="7" t="s">
        <v>93</v>
      </c>
      <c r="PLJ11" s="7" t="s">
        <v>89</v>
      </c>
      <c r="PLK11" s="8" t="s">
        <v>95</v>
      </c>
      <c r="PLL11" s="6">
        <v>42796</v>
      </c>
      <c r="PLM11" s="7" t="s">
        <v>93</v>
      </c>
      <c r="PLN11" s="7" t="s">
        <v>89</v>
      </c>
      <c r="PLO11" s="8" t="s">
        <v>95</v>
      </c>
      <c r="PLP11" s="6">
        <v>42796</v>
      </c>
      <c r="PLQ11" s="7" t="s">
        <v>93</v>
      </c>
      <c r="PLR11" s="7" t="s">
        <v>89</v>
      </c>
      <c r="PLS11" s="8" t="s">
        <v>95</v>
      </c>
      <c r="PLT11" s="6">
        <v>42796</v>
      </c>
      <c r="PLU11" s="7" t="s">
        <v>93</v>
      </c>
      <c r="PLV11" s="7" t="s">
        <v>89</v>
      </c>
      <c r="PLW11" s="8" t="s">
        <v>95</v>
      </c>
      <c r="PLX11" s="6">
        <v>42796</v>
      </c>
      <c r="PLY11" s="7" t="s">
        <v>93</v>
      </c>
      <c r="PLZ11" s="7" t="s">
        <v>89</v>
      </c>
      <c r="PMA11" s="8" t="s">
        <v>95</v>
      </c>
      <c r="PMB11" s="6">
        <v>42796</v>
      </c>
      <c r="PMC11" s="7" t="s">
        <v>93</v>
      </c>
      <c r="PMD11" s="7" t="s">
        <v>89</v>
      </c>
      <c r="PME11" s="8" t="s">
        <v>95</v>
      </c>
      <c r="PMF11" s="6">
        <v>42796</v>
      </c>
      <c r="PMG11" s="7" t="s">
        <v>93</v>
      </c>
      <c r="PMH11" s="7" t="s">
        <v>89</v>
      </c>
      <c r="PMI11" s="8" t="s">
        <v>95</v>
      </c>
      <c r="PMJ11" s="6">
        <v>42796</v>
      </c>
      <c r="PMK11" s="7" t="s">
        <v>93</v>
      </c>
      <c r="PML11" s="7" t="s">
        <v>89</v>
      </c>
      <c r="PMM11" s="8" t="s">
        <v>95</v>
      </c>
      <c r="PMN11" s="6">
        <v>42796</v>
      </c>
      <c r="PMO11" s="7" t="s">
        <v>93</v>
      </c>
      <c r="PMP11" s="7" t="s">
        <v>89</v>
      </c>
      <c r="PMQ11" s="8" t="s">
        <v>95</v>
      </c>
      <c r="PMR11" s="6">
        <v>42796</v>
      </c>
      <c r="PMS11" s="7" t="s">
        <v>93</v>
      </c>
      <c r="PMT11" s="7" t="s">
        <v>89</v>
      </c>
      <c r="PMU11" s="8" t="s">
        <v>95</v>
      </c>
      <c r="PMV11" s="6">
        <v>42796</v>
      </c>
      <c r="PMW11" s="7" t="s">
        <v>93</v>
      </c>
      <c r="PMX11" s="7" t="s">
        <v>89</v>
      </c>
      <c r="PMY11" s="8" t="s">
        <v>95</v>
      </c>
      <c r="PMZ11" s="6">
        <v>42796</v>
      </c>
      <c r="PNA11" s="7" t="s">
        <v>93</v>
      </c>
      <c r="PNB11" s="7" t="s">
        <v>89</v>
      </c>
      <c r="PNC11" s="8" t="s">
        <v>95</v>
      </c>
      <c r="PND11" s="6">
        <v>42796</v>
      </c>
      <c r="PNE11" s="7" t="s">
        <v>93</v>
      </c>
      <c r="PNF11" s="7" t="s">
        <v>89</v>
      </c>
      <c r="PNG11" s="8" t="s">
        <v>95</v>
      </c>
      <c r="PNH11" s="6">
        <v>42796</v>
      </c>
      <c r="PNI11" s="7" t="s">
        <v>93</v>
      </c>
      <c r="PNJ11" s="7" t="s">
        <v>89</v>
      </c>
      <c r="PNK11" s="8" t="s">
        <v>95</v>
      </c>
      <c r="PNL11" s="6">
        <v>42796</v>
      </c>
      <c r="PNM11" s="7" t="s">
        <v>93</v>
      </c>
      <c r="PNN11" s="7" t="s">
        <v>89</v>
      </c>
      <c r="PNO11" s="8" t="s">
        <v>95</v>
      </c>
      <c r="PNP11" s="6">
        <v>42796</v>
      </c>
      <c r="PNQ11" s="7" t="s">
        <v>93</v>
      </c>
      <c r="PNR11" s="7" t="s">
        <v>89</v>
      </c>
      <c r="PNS11" s="8" t="s">
        <v>95</v>
      </c>
      <c r="PNT11" s="6">
        <v>42796</v>
      </c>
      <c r="PNU11" s="7" t="s">
        <v>93</v>
      </c>
      <c r="PNV11" s="7" t="s">
        <v>89</v>
      </c>
      <c r="PNW11" s="8" t="s">
        <v>95</v>
      </c>
      <c r="PNX11" s="6">
        <v>42796</v>
      </c>
      <c r="PNY11" s="7" t="s">
        <v>93</v>
      </c>
      <c r="PNZ11" s="7" t="s">
        <v>89</v>
      </c>
      <c r="POA11" s="8" t="s">
        <v>95</v>
      </c>
      <c r="POB11" s="6">
        <v>42796</v>
      </c>
      <c r="POC11" s="7" t="s">
        <v>93</v>
      </c>
      <c r="POD11" s="7" t="s">
        <v>89</v>
      </c>
      <c r="POE11" s="8" t="s">
        <v>95</v>
      </c>
      <c r="POF11" s="6">
        <v>42796</v>
      </c>
      <c r="POG11" s="7" t="s">
        <v>93</v>
      </c>
      <c r="POH11" s="7" t="s">
        <v>89</v>
      </c>
      <c r="POI11" s="8" t="s">
        <v>95</v>
      </c>
      <c r="POJ11" s="6">
        <v>42796</v>
      </c>
      <c r="POK11" s="7" t="s">
        <v>93</v>
      </c>
      <c r="POL11" s="7" t="s">
        <v>89</v>
      </c>
      <c r="POM11" s="8" t="s">
        <v>95</v>
      </c>
      <c r="PON11" s="6">
        <v>42796</v>
      </c>
      <c r="POO11" s="7" t="s">
        <v>93</v>
      </c>
      <c r="POP11" s="7" t="s">
        <v>89</v>
      </c>
      <c r="POQ11" s="8" t="s">
        <v>95</v>
      </c>
      <c r="POR11" s="6">
        <v>42796</v>
      </c>
      <c r="POS11" s="7" t="s">
        <v>93</v>
      </c>
      <c r="POT11" s="7" t="s">
        <v>89</v>
      </c>
      <c r="POU11" s="8" t="s">
        <v>95</v>
      </c>
      <c r="POV11" s="6">
        <v>42796</v>
      </c>
      <c r="POW11" s="7" t="s">
        <v>93</v>
      </c>
      <c r="POX11" s="7" t="s">
        <v>89</v>
      </c>
      <c r="POY11" s="8" t="s">
        <v>95</v>
      </c>
      <c r="POZ11" s="6">
        <v>42796</v>
      </c>
      <c r="PPA11" s="7" t="s">
        <v>93</v>
      </c>
      <c r="PPB11" s="7" t="s">
        <v>89</v>
      </c>
      <c r="PPC11" s="8" t="s">
        <v>95</v>
      </c>
      <c r="PPD11" s="6">
        <v>42796</v>
      </c>
      <c r="PPE11" s="7" t="s">
        <v>93</v>
      </c>
      <c r="PPF11" s="7" t="s">
        <v>89</v>
      </c>
      <c r="PPG11" s="8" t="s">
        <v>95</v>
      </c>
      <c r="PPH11" s="6">
        <v>42796</v>
      </c>
      <c r="PPI11" s="7" t="s">
        <v>93</v>
      </c>
      <c r="PPJ11" s="7" t="s">
        <v>89</v>
      </c>
      <c r="PPK11" s="8" t="s">
        <v>95</v>
      </c>
      <c r="PPL11" s="6">
        <v>42796</v>
      </c>
      <c r="PPM11" s="7" t="s">
        <v>93</v>
      </c>
      <c r="PPN11" s="7" t="s">
        <v>89</v>
      </c>
      <c r="PPO11" s="8" t="s">
        <v>95</v>
      </c>
      <c r="PPP11" s="6">
        <v>42796</v>
      </c>
      <c r="PPQ11" s="7" t="s">
        <v>93</v>
      </c>
      <c r="PPR11" s="7" t="s">
        <v>89</v>
      </c>
      <c r="PPS11" s="8" t="s">
        <v>95</v>
      </c>
      <c r="PPT11" s="6">
        <v>42796</v>
      </c>
      <c r="PPU11" s="7" t="s">
        <v>93</v>
      </c>
      <c r="PPV11" s="7" t="s">
        <v>89</v>
      </c>
      <c r="PPW11" s="8" t="s">
        <v>95</v>
      </c>
      <c r="PPX11" s="6">
        <v>42796</v>
      </c>
      <c r="PPY11" s="7" t="s">
        <v>93</v>
      </c>
      <c r="PPZ11" s="7" t="s">
        <v>89</v>
      </c>
      <c r="PQA11" s="8" t="s">
        <v>95</v>
      </c>
      <c r="PQB11" s="6">
        <v>42796</v>
      </c>
      <c r="PQC11" s="7" t="s">
        <v>93</v>
      </c>
      <c r="PQD11" s="7" t="s">
        <v>89</v>
      </c>
      <c r="PQE11" s="8" t="s">
        <v>95</v>
      </c>
      <c r="PQF11" s="6">
        <v>42796</v>
      </c>
      <c r="PQG11" s="7" t="s">
        <v>93</v>
      </c>
      <c r="PQH11" s="7" t="s">
        <v>89</v>
      </c>
      <c r="PQI11" s="8" t="s">
        <v>95</v>
      </c>
      <c r="PQJ11" s="6">
        <v>42796</v>
      </c>
      <c r="PQK11" s="7" t="s">
        <v>93</v>
      </c>
      <c r="PQL11" s="7" t="s">
        <v>89</v>
      </c>
      <c r="PQM11" s="8" t="s">
        <v>95</v>
      </c>
      <c r="PQN11" s="6">
        <v>42796</v>
      </c>
      <c r="PQO11" s="7" t="s">
        <v>93</v>
      </c>
      <c r="PQP11" s="7" t="s">
        <v>89</v>
      </c>
      <c r="PQQ11" s="8" t="s">
        <v>95</v>
      </c>
      <c r="PQR11" s="6">
        <v>42796</v>
      </c>
      <c r="PQS11" s="7" t="s">
        <v>93</v>
      </c>
      <c r="PQT11" s="7" t="s">
        <v>89</v>
      </c>
      <c r="PQU11" s="8" t="s">
        <v>95</v>
      </c>
      <c r="PQV11" s="6">
        <v>42796</v>
      </c>
      <c r="PQW11" s="7" t="s">
        <v>93</v>
      </c>
      <c r="PQX11" s="7" t="s">
        <v>89</v>
      </c>
      <c r="PQY11" s="8" t="s">
        <v>95</v>
      </c>
      <c r="PQZ11" s="6">
        <v>42796</v>
      </c>
      <c r="PRA11" s="7" t="s">
        <v>93</v>
      </c>
      <c r="PRB11" s="7" t="s">
        <v>89</v>
      </c>
      <c r="PRC11" s="8" t="s">
        <v>95</v>
      </c>
      <c r="PRD11" s="6">
        <v>42796</v>
      </c>
      <c r="PRE11" s="7" t="s">
        <v>93</v>
      </c>
      <c r="PRF11" s="7" t="s">
        <v>89</v>
      </c>
      <c r="PRG11" s="8" t="s">
        <v>95</v>
      </c>
      <c r="PRH11" s="6">
        <v>42796</v>
      </c>
      <c r="PRI11" s="7" t="s">
        <v>93</v>
      </c>
      <c r="PRJ11" s="7" t="s">
        <v>89</v>
      </c>
      <c r="PRK11" s="8" t="s">
        <v>95</v>
      </c>
      <c r="PRL11" s="6">
        <v>42796</v>
      </c>
      <c r="PRM11" s="7" t="s">
        <v>93</v>
      </c>
      <c r="PRN11" s="7" t="s">
        <v>89</v>
      </c>
      <c r="PRO11" s="8" t="s">
        <v>95</v>
      </c>
      <c r="PRP11" s="6">
        <v>42796</v>
      </c>
      <c r="PRQ11" s="7" t="s">
        <v>93</v>
      </c>
      <c r="PRR11" s="7" t="s">
        <v>89</v>
      </c>
      <c r="PRS11" s="8" t="s">
        <v>95</v>
      </c>
      <c r="PRT11" s="6">
        <v>42796</v>
      </c>
      <c r="PRU11" s="7" t="s">
        <v>93</v>
      </c>
      <c r="PRV11" s="7" t="s">
        <v>89</v>
      </c>
      <c r="PRW11" s="8" t="s">
        <v>95</v>
      </c>
      <c r="PRX11" s="6">
        <v>42796</v>
      </c>
      <c r="PRY11" s="7" t="s">
        <v>93</v>
      </c>
      <c r="PRZ11" s="7" t="s">
        <v>89</v>
      </c>
      <c r="PSA11" s="8" t="s">
        <v>95</v>
      </c>
      <c r="PSB11" s="6">
        <v>42796</v>
      </c>
      <c r="PSC11" s="7" t="s">
        <v>93</v>
      </c>
      <c r="PSD11" s="7" t="s">
        <v>89</v>
      </c>
      <c r="PSE11" s="8" t="s">
        <v>95</v>
      </c>
      <c r="PSF11" s="6">
        <v>42796</v>
      </c>
      <c r="PSG11" s="7" t="s">
        <v>93</v>
      </c>
      <c r="PSH11" s="7" t="s">
        <v>89</v>
      </c>
      <c r="PSI11" s="8" t="s">
        <v>95</v>
      </c>
      <c r="PSJ11" s="6">
        <v>42796</v>
      </c>
      <c r="PSK11" s="7" t="s">
        <v>93</v>
      </c>
      <c r="PSL11" s="7" t="s">
        <v>89</v>
      </c>
      <c r="PSM11" s="8" t="s">
        <v>95</v>
      </c>
      <c r="PSN11" s="6">
        <v>42796</v>
      </c>
      <c r="PSO11" s="7" t="s">
        <v>93</v>
      </c>
      <c r="PSP11" s="7" t="s">
        <v>89</v>
      </c>
      <c r="PSQ11" s="8" t="s">
        <v>95</v>
      </c>
      <c r="PSR11" s="6">
        <v>42796</v>
      </c>
      <c r="PSS11" s="7" t="s">
        <v>93</v>
      </c>
      <c r="PST11" s="7" t="s">
        <v>89</v>
      </c>
      <c r="PSU11" s="8" t="s">
        <v>95</v>
      </c>
      <c r="PSV11" s="6">
        <v>42796</v>
      </c>
      <c r="PSW11" s="7" t="s">
        <v>93</v>
      </c>
      <c r="PSX11" s="7" t="s">
        <v>89</v>
      </c>
      <c r="PSY11" s="8" t="s">
        <v>95</v>
      </c>
      <c r="PSZ11" s="6">
        <v>42796</v>
      </c>
      <c r="PTA11" s="7" t="s">
        <v>93</v>
      </c>
      <c r="PTB11" s="7" t="s">
        <v>89</v>
      </c>
      <c r="PTC11" s="8" t="s">
        <v>95</v>
      </c>
      <c r="PTD11" s="6">
        <v>42796</v>
      </c>
      <c r="PTE11" s="7" t="s">
        <v>93</v>
      </c>
      <c r="PTF11" s="7" t="s">
        <v>89</v>
      </c>
      <c r="PTG11" s="8" t="s">
        <v>95</v>
      </c>
      <c r="PTH11" s="6">
        <v>42796</v>
      </c>
      <c r="PTI11" s="7" t="s">
        <v>93</v>
      </c>
      <c r="PTJ11" s="7" t="s">
        <v>89</v>
      </c>
      <c r="PTK11" s="8" t="s">
        <v>95</v>
      </c>
      <c r="PTL11" s="6">
        <v>42796</v>
      </c>
      <c r="PTM11" s="7" t="s">
        <v>93</v>
      </c>
      <c r="PTN11" s="7" t="s">
        <v>89</v>
      </c>
      <c r="PTO11" s="8" t="s">
        <v>95</v>
      </c>
      <c r="PTP11" s="6">
        <v>42796</v>
      </c>
      <c r="PTQ11" s="7" t="s">
        <v>93</v>
      </c>
      <c r="PTR11" s="7" t="s">
        <v>89</v>
      </c>
      <c r="PTS11" s="8" t="s">
        <v>95</v>
      </c>
      <c r="PTT11" s="6">
        <v>42796</v>
      </c>
      <c r="PTU11" s="7" t="s">
        <v>93</v>
      </c>
      <c r="PTV11" s="7" t="s">
        <v>89</v>
      </c>
      <c r="PTW11" s="8" t="s">
        <v>95</v>
      </c>
      <c r="PTX11" s="6">
        <v>42796</v>
      </c>
      <c r="PTY11" s="7" t="s">
        <v>93</v>
      </c>
      <c r="PTZ11" s="7" t="s">
        <v>89</v>
      </c>
      <c r="PUA11" s="8" t="s">
        <v>95</v>
      </c>
      <c r="PUB11" s="6">
        <v>42796</v>
      </c>
      <c r="PUC11" s="7" t="s">
        <v>93</v>
      </c>
      <c r="PUD11" s="7" t="s">
        <v>89</v>
      </c>
      <c r="PUE11" s="8" t="s">
        <v>95</v>
      </c>
      <c r="PUF11" s="6">
        <v>42796</v>
      </c>
      <c r="PUG11" s="7" t="s">
        <v>93</v>
      </c>
      <c r="PUH11" s="7" t="s">
        <v>89</v>
      </c>
      <c r="PUI11" s="8" t="s">
        <v>95</v>
      </c>
      <c r="PUJ11" s="6">
        <v>42796</v>
      </c>
      <c r="PUK11" s="7" t="s">
        <v>93</v>
      </c>
      <c r="PUL11" s="7" t="s">
        <v>89</v>
      </c>
      <c r="PUM11" s="8" t="s">
        <v>95</v>
      </c>
      <c r="PUN11" s="6">
        <v>42796</v>
      </c>
      <c r="PUO11" s="7" t="s">
        <v>93</v>
      </c>
      <c r="PUP11" s="7" t="s">
        <v>89</v>
      </c>
      <c r="PUQ11" s="8" t="s">
        <v>95</v>
      </c>
      <c r="PUR11" s="6">
        <v>42796</v>
      </c>
      <c r="PUS11" s="7" t="s">
        <v>93</v>
      </c>
      <c r="PUT11" s="7" t="s">
        <v>89</v>
      </c>
      <c r="PUU11" s="8" t="s">
        <v>95</v>
      </c>
      <c r="PUV11" s="6">
        <v>42796</v>
      </c>
      <c r="PUW11" s="7" t="s">
        <v>93</v>
      </c>
      <c r="PUX11" s="7" t="s">
        <v>89</v>
      </c>
      <c r="PUY11" s="8" t="s">
        <v>95</v>
      </c>
      <c r="PUZ11" s="6">
        <v>42796</v>
      </c>
      <c r="PVA11" s="7" t="s">
        <v>93</v>
      </c>
      <c r="PVB11" s="7" t="s">
        <v>89</v>
      </c>
      <c r="PVC11" s="8" t="s">
        <v>95</v>
      </c>
      <c r="PVD11" s="6">
        <v>42796</v>
      </c>
      <c r="PVE11" s="7" t="s">
        <v>93</v>
      </c>
      <c r="PVF11" s="7" t="s">
        <v>89</v>
      </c>
      <c r="PVG11" s="8" t="s">
        <v>95</v>
      </c>
      <c r="PVH11" s="6">
        <v>42796</v>
      </c>
      <c r="PVI11" s="7" t="s">
        <v>93</v>
      </c>
      <c r="PVJ11" s="7" t="s">
        <v>89</v>
      </c>
      <c r="PVK11" s="8" t="s">
        <v>95</v>
      </c>
      <c r="PVL11" s="6">
        <v>42796</v>
      </c>
      <c r="PVM11" s="7" t="s">
        <v>93</v>
      </c>
      <c r="PVN11" s="7" t="s">
        <v>89</v>
      </c>
      <c r="PVO11" s="8" t="s">
        <v>95</v>
      </c>
      <c r="PVP11" s="6">
        <v>42796</v>
      </c>
      <c r="PVQ11" s="7" t="s">
        <v>93</v>
      </c>
      <c r="PVR11" s="7" t="s">
        <v>89</v>
      </c>
      <c r="PVS11" s="8" t="s">
        <v>95</v>
      </c>
      <c r="PVT11" s="6">
        <v>42796</v>
      </c>
      <c r="PVU11" s="7" t="s">
        <v>93</v>
      </c>
      <c r="PVV11" s="7" t="s">
        <v>89</v>
      </c>
      <c r="PVW11" s="8" t="s">
        <v>95</v>
      </c>
      <c r="PVX11" s="6">
        <v>42796</v>
      </c>
      <c r="PVY11" s="7" t="s">
        <v>93</v>
      </c>
      <c r="PVZ11" s="7" t="s">
        <v>89</v>
      </c>
      <c r="PWA11" s="8" t="s">
        <v>95</v>
      </c>
      <c r="PWB11" s="6">
        <v>42796</v>
      </c>
      <c r="PWC11" s="7" t="s">
        <v>93</v>
      </c>
      <c r="PWD11" s="7" t="s">
        <v>89</v>
      </c>
      <c r="PWE11" s="8" t="s">
        <v>95</v>
      </c>
      <c r="PWF11" s="6">
        <v>42796</v>
      </c>
      <c r="PWG11" s="7" t="s">
        <v>93</v>
      </c>
      <c r="PWH11" s="7" t="s">
        <v>89</v>
      </c>
      <c r="PWI11" s="8" t="s">
        <v>95</v>
      </c>
      <c r="PWJ11" s="6">
        <v>42796</v>
      </c>
      <c r="PWK11" s="7" t="s">
        <v>93</v>
      </c>
      <c r="PWL11" s="7" t="s">
        <v>89</v>
      </c>
      <c r="PWM11" s="8" t="s">
        <v>95</v>
      </c>
      <c r="PWN11" s="6">
        <v>42796</v>
      </c>
      <c r="PWO11" s="7" t="s">
        <v>93</v>
      </c>
      <c r="PWP11" s="7" t="s">
        <v>89</v>
      </c>
      <c r="PWQ11" s="8" t="s">
        <v>95</v>
      </c>
      <c r="PWR11" s="6">
        <v>42796</v>
      </c>
      <c r="PWS11" s="7" t="s">
        <v>93</v>
      </c>
      <c r="PWT11" s="7" t="s">
        <v>89</v>
      </c>
      <c r="PWU11" s="8" t="s">
        <v>95</v>
      </c>
      <c r="PWV11" s="6">
        <v>42796</v>
      </c>
      <c r="PWW11" s="7" t="s">
        <v>93</v>
      </c>
      <c r="PWX11" s="7" t="s">
        <v>89</v>
      </c>
      <c r="PWY11" s="8" t="s">
        <v>95</v>
      </c>
      <c r="PWZ11" s="6">
        <v>42796</v>
      </c>
      <c r="PXA11" s="7" t="s">
        <v>93</v>
      </c>
      <c r="PXB11" s="7" t="s">
        <v>89</v>
      </c>
      <c r="PXC11" s="8" t="s">
        <v>95</v>
      </c>
      <c r="PXD11" s="6">
        <v>42796</v>
      </c>
      <c r="PXE11" s="7" t="s">
        <v>93</v>
      </c>
      <c r="PXF11" s="7" t="s">
        <v>89</v>
      </c>
      <c r="PXG11" s="8" t="s">
        <v>95</v>
      </c>
      <c r="PXH11" s="6">
        <v>42796</v>
      </c>
      <c r="PXI11" s="7" t="s">
        <v>93</v>
      </c>
      <c r="PXJ11" s="7" t="s">
        <v>89</v>
      </c>
      <c r="PXK11" s="8" t="s">
        <v>95</v>
      </c>
      <c r="PXL11" s="6">
        <v>42796</v>
      </c>
      <c r="PXM11" s="7" t="s">
        <v>93</v>
      </c>
      <c r="PXN11" s="7" t="s">
        <v>89</v>
      </c>
      <c r="PXO11" s="8" t="s">
        <v>95</v>
      </c>
      <c r="PXP11" s="6">
        <v>42796</v>
      </c>
      <c r="PXQ11" s="7" t="s">
        <v>93</v>
      </c>
      <c r="PXR11" s="7" t="s">
        <v>89</v>
      </c>
      <c r="PXS11" s="8" t="s">
        <v>95</v>
      </c>
      <c r="PXT11" s="6">
        <v>42796</v>
      </c>
      <c r="PXU11" s="7" t="s">
        <v>93</v>
      </c>
      <c r="PXV11" s="7" t="s">
        <v>89</v>
      </c>
      <c r="PXW11" s="8" t="s">
        <v>95</v>
      </c>
      <c r="PXX11" s="6">
        <v>42796</v>
      </c>
      <c r="PXY11" s="7" t="s">
        <v>93</v>
      </c>
      <c r="PXZ11" s="7" t="s">
        <v>89</v>
      </c>
      <c r="PYA11" s="8" t="s">
        <v>95</v>
      </c>
      <c r="PYB11" s="6">
        <v>42796</v>
      </c>
      <c r="PYC11" s="7" t="s">
        <v>93</v>
      </c>
      <c r="PYD11" s="7" t="s">
        <v>89</v>
      </c>
      <c r="PYE11" s="8" t="s">
        <v>95</v>
      </c>
      <c r="PYF11" s="6">
        <v>42796</v>
      </c>
      <c r="PYG11" s="7" t="s">
        <v>93</v>
      </c>
      <c r="PYH11" s="7" t="s">
        <v>89</v>
      </c>
      <c r="PYI11" s="8" t="s">
        <v>95</v>
      </c>
      <c r="PYJ11" s="6">
        <v>42796</v>
      </c>
      <c r="PYK11" s="7" t="s">
        <v>93</v>
      </c>
      <c r="PYL11" s="7" t="s">
        <v>89</v>
      </c>
      <c r="PYM11" s="8" t="s">
        <v>95</v>
      </c>
      <c r="PYN11" s="6">
        <v>42796</v>
      </c>
      <c r="PYO11" s="7" t="s">
        <v>93</v>
      </c>
      <c r="PYP11" s="7" t="s">
        <v>89</v>
      </c>
      <c r="PYQ11" s="8" t="s">
        <v>95</v>
      </c>
      <c r="PYR11" s="6">
        <v>42796</v>
      </c>
      <c r="PYS11" s="7" t="s">
        <v>93</v>
      </c>
      <c r="PYT11" s="7" t="s">
        <v>89</v>
      </c>
      <c r="PYU11" s="8" t="s">
        <v>95</v>
      </c>
      <c r="PYV11" s="6">
        <v>42796</v>
      </c>
      <c r="PYW11" s="7" t="s">
        <v>93</v>
      </c>
      <c r="PYX11" s="7" t="s">
        <v>89</v>
      </c>
      <c r="PYY11" s="8" t="s">
        <v>95</v>
      </c>
      <c r="PYZ11" s="6">
        <v>42796</v>
      </c>
      <c r="PZA11" s="7" t="s">
        <v>93</v>
      </c>
      <c r="PZB11" s="7" t="s">
        <v>89</v>
      </c>
      <c r="PZC11" s="8" t="s">
        <v>95</v>
      </c>
      <c r="PZD11" s="6">
        <v>42796</v>
      </c>
      <c r="PZE11" s="7" t="s">
        <v>93</v>
      </c>
      <c r="PZF11" s="7" t="s">
        <v>89</v>
      </c>
      <c r="PZG11" s="8" t="s">
        <v>95</v>
      </c>
      <c r="PZH11" s="6">
        <v>42796</v>
      </c>
      <c r="PZI11" s="7" t="s">
        <v>93</v>
      </c>
      <c r="PZJ11" s="7" t="s">
        <v>89</v>
      </c>
      <c r="PZK11" s="8" t="s">
        <v>95</v>
      </c>
      <c r="PZL11" s="6">
        <v>42796</v>
      </c>
      <c r="PZM11" s="7" t="s">
        <v>93</v>
      </c>
      <c r="PZN11" s="7" t="s">
        <v>89</v>
      </c>
      <c r="PZO11" s="8" t="s">
        <v>95</v>
      </c>
      <c r="PZP11" s="6">
        <v>42796</v>
      </c>
      <c r="PZQ11" s="7" t="s">
        <v>93</v>
      </c>
      <c r="PZR11" s="7" t="s">
        <v>89</v>
      </c>
      <c r="PZS11" s="8" t="s">
        <v>95</v>
      </c>
      <c r="PZT11" s="6">
        <v>42796</v>
      </c>
      <c r="PZU11" s="7" t="s">
        <v>93</v>
      </c>
      <c r="PZV11" s="7" t="s">
        <v>89</v>
      </c>
      <c r="PZW11" s="8" t="s">
        <v>95</v>
      </c>
      <c r="PZX11" s="6">
        <v>42796</v>
      </c>
      <c r="PZY11" s="7" t="s">
        <v>93</v>
      </c>
      <c r="PZZ11" s="7" t="s">
        <v>89</v>
      </c>
      <c r="QAA11" s="8" t="s">
        <v>95</v>
      </c>
      <c r="QAB11" s="6">
        <v>42796</v>
      </c>
      <c r="QAC11" s="7" t="s">
        <v>93</v>
      </c>
      <c r="QAD11" s="7" t="s">
        <v>89</v>
      </c>
      <c r="QAE11" s="8" t="s">
        <v>95</v>
      </c>
      <c r="QAF11" s="6">
        <v>42796</v>
      </c>
      <c r="QAG11" s="7" t="s">
        <v>93</v>
      </c>
      <c r="QAH11" s="7" t="s">
        <v>89</v>
      </c>
      <c r="QAI11" s="8" t="s">
        <v>95</v>
      </c>
      <c r="QAJ11" s="6">
        <v>42796</v>
      </c>
      <c r="QAK11" s="7" t="s">
        <v>93</v>
      </c>
      <c r="QAL11" s="7" t="s">
        <v>89</v>
      </c>
      <c r="QAM11" s="8" t="s">
        <v>95</v>
      </c>
      <c r="QAN11" s="6">
        <v>42796</v>
      </c>
      <c r="QAO11" s="7" t="s">
        <v>93</v>
      </c>
      <c r="QAP11" s="7" t="s">
        <v>89</v>
      </c>
      <c r="QAQ11" s="8" t="s">
        <v>95</v>
      </c>
      <c r="QAR11" s="6">
        <v>42796</v>
      </c>
      <c r="QAS11" s="7" t="s">
        <v>93</v>
      </c>
      <c r="QAT11" s="7" t="s">
        <v>89</v>
      </c>
      <c r="QAU11" s="8" t="s">
        <v>95</v>
      </c>
      <c r="QAV11" s="6">
        <v>42796</v>
      </c>
      <c r="QAW11" s="7" t="s">
        <v>93</v>
      </c>
      <c r="QAX11" s="7" t="s">
        <v>89</v>
      </c>
      <c r="QAY11" s="8" t="s">
        <v>95</v>
      </c>
      <c r="QAZ11" s="6">
        <v>42796</v>
      </c>
      <c r="QBA11" s="7" t="s">
        <v>93</v>
      </c>
      <c r="QBB11" s="7" t="s">
        <v>89</v>
      </c>
      <c r="QBC11" s="8" t="s">
        <v>95</v>
      </c>
      <c r="QBD11" s="6">
        <v>42796</v>
      </c>
      <c r="QBE11" s="7" t="s">
        <v>93</v>
      </c>
      <c r="QBF11" s="7" t="s">
        <v>89</v>
      </c>
      <c r="QBG11" s="8" t="s">
        <v>95</v>
      </c>
      <c r="QBH11" s="6">
        <v>42796</v>
      </c>
      <c r="QBI11" s="7" t="s">
        <v>93</v>
      </c>
      <c r="QBJ11" s="7" t="s">
        <v>89</v>
      </c>
      <c r="QBK11" s="8" t="s">
        <v>95</v>
      </c>
      <c r="QBL11" s="6">
        <v>42796</v>
      </c>
      <c r="QBM11" s="7" t="s">
        <v>93</v>
      </c>
      <c r="QBN11" s="7" t="s">
        <v>89</v>
      </c>
      <c r="QBO11" s="8" t="s">
        <v>95</v>
      </c>
      <c r="QBP11" s="6">
        <v>42796</v>
      </c>
      <c r="QBQ11" s="7" t="s">
        <v>93</v>
      </c>
      <c r="QBR11" s="7" t="s">
        <v>89</v>
      </c>
      <c r="QBS11" s="8" t="s">
        <v>95</v>
      </c>
      <c r="QBT11" s="6">
        <v>42796</v>
      </c>
      <c r="QBU11" s="7" t="s">
        <v>93</v>
      </c>
      <c r="QBV11" s="7" t="s">
        <v>89</v>
      </c>
      <c r="QBW11" s="8" t="s">
        <v>95</v>
      </c>
      <c r="QBX11" s="6">
        <v>42796</v>
      </c>
      <c r="QBY11" s="7" t="s">
        <v>93</v>
      </c>
      <c r="QBZ11" s="7" t="s">
        <v>89</v>
      </c>
      <c r="QCA11" s="8" t="s">
        <v>95</v>
      </c>
      <c r="QCB11" s="6">
        <v>42796</v>
      </c>
      <c r="QCC11" s="7" t="s">
        <v>93</v>
      </c>
      <c r="QCD11" s="7" t="s">
        <v>89</v>
      </c>
      <c r="QCE11" s="8" t="s">
        <v>95</v>
      </c>
      <c r="QCF11" s="6">
        <v>42796</v>
      </c>
      <c r="QCG11" s="7" t="s">
        <v>93</v>
      </c>
      <c r="QCH11" s="7" t="s">
        <v>89</v>
      </c>
      <c r="QCI11" s="8" t="s">
        <v>95</v>
      </c>
      <c r="QCJ11" s="6">
        <v>42796</v>
      </c>
      <c r="QCK11" s="7" t="s">
        <v>93</v>
      </c>
      <c r="QCL11" s="7" t="s">
        <v>89</v>
      </c>
      <c r="QCM11" s="8" t="s">
        <v>95</v>
      </c>
      <c r="QCN11" s="6">
        <v>42796</v>
      </c>
      <c r="QCO11" s="7" t="s">
        <v>93</v>
      </c>
      <c r="QCP11" s="7" t="s">
        <v>89</v>
      </c>
      <c r="QCQ11" s="8" t="s">
        <v>95</v>
      </c>
      <c r="QCR11" s="6">
        <v>42796</v>
      </c>
      <c r="QCS11" s="7" t="s">
        <v>93</v>
      </c>
      <c r="QCT11" s="7" t="s">
        <v>89</v>
      </c>
      <c r="QCU11" s="8" t="s">
        <v>95</v>
      </c>
      <c r="QCV11" s="6">
        <v>42796</v>
      </c>
      <c r="QCW11" s="7" t="s">
        <v>93</v>
      </c>
      <c r="QCX11" s="7" t="s">
        <v>89</v>
      </c>
      <c r="QCY11" s="8" t="s">
        <v>95</v>
      </c>
      <c r="QCZ11" s="6">
        <v>42796</v>
      </c>
      <c r="QDA11" s="7" t="s">
        <v>93</v>
      </c>
      <c r="QDB11" s="7" t="s">
        <v>89</v>
      </c>
      <c r="QDC11" s="8" t="s">
        <v>95</v>
      </c>
      <c r="QDD11" s="6">
        <v>42796</v>
      </c>
      <c r="QDE11" s="7" t="s">
        <v>93</v>
      </c>
      <c r="QDF11" s="7" t="s">
        <v>89</v>
      </c>
      <c r="QDG11" s="8" t="s">
        <v>95</v>
      </c>
      <c r="QDH11" s="6">
        <v>42796</v>
      </c>
      <c r="QDI11" s="7" t="s">
        <v>93</v>
      </c>
      <c r="QDJ11" s="7" t="s">
        <v>89</v>
      </c>
      <c r="QDK11" s="8" t="s">
        <v>95</v>
      </c>
      <c r="QDL11" s="6">
        <v>42796</v>
      </c>
      <c r="QDM11" s="7" t="s">
        <v>93</v>
      </c>
      <c r="QDN11" s="7" t="s">
        <v>89</v>
      </c>
      <c r="QDO11" s="8" t="s">
        <v>95</v>
      </c>
      <c r="QDP11" s="6">
        <v>42796</v>
      </c>
      <c r="QDQ11" s="7" t="s">
        <v>93</v>
      </c>
      <c r="QDR11" s="7" t="s">
        <v>89</v>
      </c>
      <c r="QDS11" s="8" t="s">
        <v>95</v>
      </c>
      <c r="QDT11" s="6">
        <v>42796</v>
      </c>
      <c r="QDU11" s="7" t="s">
        <v>93</v>
      </c>
      <c r="QDV11" s="7" t="s">
        <v>89</v>
      </c>
      <c r="QDW11" s="8" t="s">
        <v>95</v>
      </c>
      <c r="QDX11" s="6">
        <v>42796</v>
      </c>
      <c r="QDY11" s="7" t="s">
        <v>93</v>
      </c>
      <c r="QDZ11" s="7" t="s">
        <v>89</v>
      </c>
      <c r="QEA11" s="8" t="s">
        <v>95</v>
      </c>
      <c r="QEB11" s="6">
        <v>42796</v>
      </c>
      <c r="QEC11" s="7" t="s">
        <v>93</v>
      </c>
      <c r="QED11" s="7" t="s">
        <v>89</v>
      </c>
      <c r="QEE11" s="8" t="s">
        <v>95</v>
      </c>
      <c r="QEF11" s="6">
        <v>42796</v>
      </c>
      <c r="QEG11" s="7" t="s">
        <v>93</v>
      </c>
      <c r="QEH11" s="7" t="s">
        <v>89</v>
      </c>
      <c r="QEI11" s="8" t="s">
        <v>95</v>
      </c>
      <c r="QEJ11" s="6">
        <v>42796</v>
      </c>
      <c r="QEK11" s="7" t="s">
        <v>93</v>
      </c>
      <c r="QEL11" s="7" t="s">
        <v>89</v>
      </c>
      <c r="QEM11" s="8" t="s">
        <v>95</v>
      </c>
      <c r="QEN11" s="6">
        <v>42796</v>
      </c>
      <c r="QEO11" s="7" t="s">
        <v>93</v>
      </c>
      <c r="QEP11" s="7" t="s">
        <v>89</v>
      </c>
      <c r="QEQ11" s="8" t="s">
        <v>95</v>
      </c>
      <c r="QER11" s="6">
        <v>42796</v>
      </c>
      <c r="QES11" s="7" t="s">
        <v>93</v>
      </c>
      <c r="QET11" s="7" t="s">
        <v>89</v>
      </c>
      <c r="QEU11" s="8" t="s">
        <v>95</v>
      </c>
      <c r="QEV11" s="6">
        <v>42796</v>
      </c>
      <c r="QEW11" s="7" t="s">
        <v>93</v>
      </c>
      <c r="QEX11" s="7" t="s">
        <v>89</v>
      </c>
      <c r="QEY11" s="8" t="s">
        <v>95</v>
      </c>
      <c r="QEZ11" s="6">
        <v>42796</v>
      </c>
      <c r="QFA11" s="7" t="s">
        <v>93</v>
      </c>
      <c r="QFB11" s="7" t="s">
        <v>89</v>
      </c>
      <c r="QFC11" s="8" t="s">
        <v>95</v>
      </c>
      <c r="QFD11" s="6">
        <v>42796</v>
      </c>
      <c r="QFE11" s="7" t="s">
        <v>93</v>
      </c>
      <c r="QFF11" s="7" t="s">
        <v>89</v>
      </c>
      <c r="QFG11" s="8" t="s">
        <v>95</v>
      </c>
      <c r="QFH11" s="6">
        <v>42796</v>
      </c>
      <c r="QFI11" s="7" t="s">
        <v>93</v>
      </c>
      <c r="QFJ11" s="7" t="s">
        <v>89</v>
      </c>
      <c r="QFK11" s="8" t="s">
        <v>95</v>
      </c>
      <c r="QFL11" s="6">
        <v>42796</v>
      </c>
      <c r="QFM11" s="7" t="s">
        <v>93</v>
      </c>
      <c r="QFN11" s="7" t="s">
        <v>89</v>
      </c>
      <c r="QFO11" s="8" t="s">
        <v>95</v>
      </c>
      <c r="QFP11" s="6">
        <v>42796</v>
      </c>
      <c r="QFQ11" s="7" t="s">
        <v>93</v>
      </c>
      <c r="QFR11" s="7" t="s">
        <v>89</v>
      </c>
      <c r="QFS11" s="8" t="s">
        <v>95</v>
      </c>
      <c r="QFT11" s="6">
        <v>42796</v>
      </c>
      <c r="QFU11" s="7" t="s">
        <v>93</v>
      </c>
      <c r="QFV11" s="7" t="s">
        <v>89</v>
      </c>
      <c r="QFW11" s="8" t="s">
        <v>95</v>
      </c>
      <c r="QFX11" s="6">
        <v>42796</v>
      </c>
      <c r="QFY11" s="7" t="s">
        <v>93</v>
      </c>
      <c r="QFZ11" s="7" t="s">
        <v>89</v>
      </c>
      <c r="QGA11" s="8" t="s">
        <v>95</v>
      </c>
      <c r="QGB11" s="6">
        <v>42796</v>
      </c>
      <c r="QGC11" s="7" t="s">
        <v>93</v>
      </c>
      <c r="QGD11" s="7" t="s">
        <v>89</v>
      </c>
      <c r="QGE11" s="8" t="s">
        <v>95</v>
      </c>
      <c r="QGF11" s="6">
        <v>42796</v>
      </c>
      <c r="QGG11" s="7" t="s">
        <v>93</v>
      </c>
      <c r="QGH11" s="7" t="s">
        <v>89</v>
      </c>
      <c r="QGI11" s="8" t="s">
        <v>95</v>
      </c>
      <c r="QGJ11" s="6">
        <v>42796</v>
      </c>
      <c r="QGK11" s="7" t="s">
        <v>93</v>
      </c>
      <c r="QGL11" s="7" t="s">
        <v>89</v>
      </c>
      <c r="QGM11" s="8" t="s">
        <v>95</v>
      </c>
      <c r="QGN11" s="6">
        <v>42796</v>
      </c>
      <c r="QGO11" s="7" t="s">
        <v>93</v>
      </c>
      <c r="QGP11" s="7" t="s">
        <v>89</v>
      </c>
      <c r="QGQ11" s="8" t="s">
        <v>95</v>
      </c>
      <c r="QGR11" s="6">
        <v>42796</v>
      </c>
      <c r="QGS11" s="7" t="s">
        <v>93</v>
      </c>
      <c r="QGT11" s="7" t="s">
        <v>89</v>
      </c>
      <c r="QGU11" s="8" t="s">
        <v>95</v>
      </c>
      <c r="QGV11" s="6">
        <v>42796</v>
      </c>
      <c r="QGW11" s="7" t="s">
        <v>93</v>
      </c>
      <c r="QGX11" s="7" t="s">
        <v>89</v>
      </c>
      <c r="QGY11" s="8" t="s">
        <v>95</v>
      </c>
      <c r="QGZ11" s="6">
        <v>42796</v>
      </c>
      <c r="QHA11" s="7" t="s">
        <v>93</v>
      </c>
      <c r="QHB11" s="7" t="s">
        <v>89</v>
      </c>
      <c r="QHC11" s="8" t="s">
        <v>95</v>
      </c>
      <c r="QHD11" s="6">
        <v>42796</v>
      </c>
      <c r="QHE11" s="7" t="s">
        <v>93</v>
      </c>
      <c r="QHF11" s="7" t="s">
        <v>89</v>
      </c>
      <c r="QHG11" s="8" t="s">
        <v>95</v>
      </c>
      <c r="QHH11" s="6">
        <v>42796</v>
      </c>
      <c r="QHI11" s="7" t="s">
        <v>93</v>
      </c>
      <c r="QHJ11" s="7" t="s">
        <v>89</v>
      </c>
      <c r="QHK11" s="8" t="s">
        <v>95</v>
      </c>
      <c r="QHL11" s="6">
        <v>42796</v>
      </c>
      <c r="QHM11" s="7" t="s">
        <v>93</v>
      </c>
      <c r="QHN11" s="7" t="s">
        <v>89</v>
      </c>
      <c r="QHO11" s="8" t="s">
        <v>95</v>
      </c>
      <c r="QHP11" s="6">
        <v>42796</v>
      </c>
      <c r="QHQ11" s="7" t="s">
        <v>93</v>
      </c>
      <c r="QHR11" s="7" t="s">
        <v>89</v>
      </c>
      <c r="QHS11" s="8" t="s">
        <v>95</v>
      </c>
      <c r="QHT11" s="6">
        <v>42796</v>
      </c>
      <c r="QHU11" s="7" t="s">
        <v>93</v>
      </c>
      <c r="QHV11" s="7" t="s">
        <v>89</v>
      </c>
      <c r="QHW11" s="8" t="s">
        <v>95</v>
      </c>
      <c r="QHX11" s="6">
        <v>42796</v>
      </c>
      <c r="QHY11" s="7" t="s">
        <v>93</v>
      </c>
      <c r="QHZ11" s="7" t="s">
        <v>89</v>
      </c>
      <c r="QIA11" s="8" t="s">
        <v>95</v>
      </c>
      <c r="QIB11" s="6">
        <v>42796</v>
      </c>
      <c r="QIC11" s="7" t="s">
        <v>93</v>
      </c>
      <c r="QID11" s="7" t="s">
        <v>89</v>
      </c>
      <c r="QIE11" s="8" t="s">
        <v>95</v>
      </c>
      <c r="QIF11" s="6">
        <v>42796</v>
      </c>
      <c r="QIG11" s="7" t="s">
        <v>93</v>
      </c>
      <c r="QIH11" s="7" t="s">
        <v>89</v>
      </c>
      <c r="QII11" s="8" t="s">
        <v>95</v>
      </c>
      <c r="QIJ11" s="6">
        <v>42796</v>
      </c>
      <c r="QIK11" s="7" t="s">
        <v>93</v>
      </c>
      <c r="QIL11" s="7" t="s">
        <v>89</v>
      </c>
      <c r="QIM11" s="8" t="s">
        <v>95</v>
      </c>
      <c r="QIN11" s="6">
        <v>42796</v>
      </c>
      <c r="QIO11" s="7" t="s">
        <v>93</v>
      </c>
      <c r="QIP11" s="7" t="s">
        <v>89</v>
      </c>
      <c r="QIQ11" s="8" t="s">
        <v>95</v>
      </c>
      <c r="QIR11" s="6">
        <v>42796</v>
      </c>
      <c r="QIS11" s="7" t="s">
        <v>93</v>
      </c>
      <c r="QIT11" s="7" t="s">
        <v>89</v>
      </c>
      <c r="QIU11" s="8" t="s">
        <v>95</v>
      </c>
      <c r="QIV11" s="6">
        <v>42796</v>
      </c>
      <c r="QIW11" s="7" t="s">
        <v>93</v>
      </c>
      <c r="QIX11" s="7" t="s">
        <v>89</v>
      </c>
      <c r="QIY11" s="8" t="s">
        <v>95</v>
      </c>
      <c r="QIZ11" s="6">
        <v>42796</v>
      </c>
      <c r="QJA11" s="7" t="s">
        <v>93</v>
      </c>
      <c r="QJB11" s="7" t="s">
        <v>89</v>
      </c>
      <c r="QJC11" s="8" t="s">
        <v>95</v>
      </c>
      <c r="QJD11" s="6">
        <v>42796</v>
      </c>
      <c r="QJE11" s="7" t="s">
        <v>93</v>
      </c>
      <c r="QJF11" s="7" t="s">
        <v>89</v>
      </c>
      <c r="QJG11" s="8" t="s">
        <v>95</v>
      </c>
      <c r="QJH11" s="6">
        <v>42796</v>
      </c>
      <c r="QJI11" s="7" t="s">
        <v>93</v>
      </c>
      <c r="QJJ11" s="7" t="s">
        <v>89</v>
      </c>
      <c r="QJK11" s="8" t="s">
        <v>95</v>
      </c>
      <c r="QJL11" s="6">
        <v>42796</v>
      </c>
      <c r="QJM11" s="7" t="s">
        <v>93</v>
      </c>
      <c r="QJN11" s="7" t="s">
        <v>89</v>
      </c>
      <c r="QJO11" s="8" t="s">
        <v>95</v>
      </c>
      <c r="QJP11" s="6">
        <v>42796</v>
      </c>
      <c r="QJQ11" s="7" t="s">
        <v>93</v>
      </c>
      <c r="QJR11" s="7" t="s">
        <v>89</v>
      </c>
      <c r="QJS11" s="8" t="s">
        <v>95</v>
      </c>
      <c r="QJT11" s="6">
        <v>42796</v>
      </c>
      <c r="QJU11" s="7" t="s">
        <v>93</v>
      </c>
      <c r="QJV11" s="7" t="s">
        <v>89</v>
      </c>
      <c r="QJW11" s="8" t="s">
        <v>95</v>
      </c>
      <c r="QJX11" s="6">
        <v>42796</v>
      </c>
      <c r="QJY11" s="7" t="s">
        <v>93</v>
      </c>
      <c r="QJZ11" s="7" t="s">
        <v>89</v>
      </c>
      <c r="QKA11" s="8" t="s">
        <v>95</v>
      </c>
      <c r="QKB11" s="6">
        <v>42796</v>
      </c>
      <c r="QKC11" s="7" t="s">
        <v>93</v>
      </c>
      <c r="QKD11" s="7" t="s">
        <v>89</v>
      </c>
      <c r="QKE11" s="8" t="s">
        <v>95</v>
      </c>
      <c r="QKF11" s="6">
        <v>42796</v>
      </c>
      <c r="QKG11" s="7" t="s">
        <v>93</v>
      </c>
      <c r="QKH11" s="7" t="s">
        <v>89</v>
      </c>
      <c r="QKI11" s="8" t="s">
        <v>95</v>
      </c>
      <c r="QKJ11" s="6">
        <v>42796</v>
      </c>
      <c r="QKK11" s="7" t="s">
        <v>93</v>
      </c>
      <c r="QKL11" s="7" t="s">
        <v>89</v>
      </c>
      <c r="QKM11" s="8" t="s">
        <v>95</v>
      </c>
      <c r="QKN11" s="6">
        <v>42796</v>
      </c>
      <c r="QKO11" s="7" t="s">
        <v>93</v>
      </c>
      <c r="QKP11" s="7" t="s">
        <v>89</v>
      </c>
      <c r="QKQ11" s="8" t="s">
        <v>95</v>
      </c>
      <c r="QKR11" s="6">
        <v>42796</v>
      </c>
      <c r="QKS11" s="7" t="s">
        <v>93</v>
      </c>
      <c r="QKT11" s="7" t="s">
        <v>89</v>
      </c>
      <c r="QKU11" s="8" t="s">
        <v>95</v>
      </c>
      <c r="QKV11" s="6">
        <v>42796</v>
      </c>
      <c r="QKW11" s="7" t="s">
        <v>93</v>
      </c>
      <c r="QKX11" s="7" t="s">
        <v>89</v>
      </c>
      <c r="QKY11" s="8" t="s">
        <v>95</v>
      </c>
      <c r="QKZ11" s="6">
        <v>42796</v>
      </c>
      <c r="QLA11" s="7" t="s">
        <v>93</v>
      </c>
      <c r="QLB11" s="7" t="s">
        <v>89</v>
      </c>
      <c r="QLC11" s="8" t="s">
        <v>95</v>
      </c>
      <c r="QLD11" s="6">
        <v>42796</v>
      </c>
      <c r="QLE11" s="7" t="s">
        <v>93</v>
      </c>
      <c r="QLF11" s="7" t="s">
        <v>89</v>
      </c>
      <c r="QLG11" s="8" t="s">
        <v>95</v>
      </c>
      <c r="QLH11" s="6">
        <v>42796</v>
      </c>
      <c r="QLI11" s="7" t="s">
        <v>93</v>
      </c>
      <c r="QLJ11" s="7" t="s">
        <v>89</v>
      </c>
      <c r="QLK11" s="8" t="s">
        <v>95</v>
      </c>
      <c r="QLL11" s="6">
        <v>42796</v>
      </c>
      <c r="QLM11" s="7" t="s">
        <v>93</v>
      </c>
      <c r="QLN11" s="7" t="s">
        <v>89</v>
      </c>
      <c r="QLO11" s="8" t="s">
        <v>95</v>
      </c>
      <c r="QLP11" s="6">
        <v>42796</v>
      </c>
      <c r="QLQ11" s="7" t="s">
        <v>93</v>
      </c>
      <c r="QLR11" s="7" t="s">
        <v>89</v>
      </c>
      <c r="QLS11" s="8" t="s">
        <v>95</v>
      </c>
      <c r="QLT11" s="6">
        <v>42796</v>
      </c>
      <c r="QLU11" s="7" t="s">
        <v>93</v>
      </c>
      <c r="QLV11" s="7" t="s">
        <v>89</v>
      </c>
      <c r="QLW11" s="8" t="s">
        <v>95</v>
      </c>
      <c r="QLX11" s="6">
        <v>42796</v>
      </c>
      <c r="QLY11" s="7" t="s">
        <v>93</v>
      </c>
      <c r="QLZ11" s="7" t="s">
        <v>89</v>
      </c>
      <c r="QMA11" s="8" t="s">
        <v>95</v>
      </c>
      <c r="QMB11" s="6">
        <v>42796</v>
      </c>
      <c r="QMC11" s="7" t="s">
        <v>93</v>
      </c>
      <c r="QMD11" s="7" t="s">
        <v>89</v>
      </c>
      <c r="QME11" s="8" t="s">
        <v>95</v>
      </c>
      <c r="QMF11" s="6">
        <v>42796</v>
      </c>
      <c r="QMG11" s="7" t="s">
        <v>93</v>
      </c>
      <c r="QMH11" s="7" t="s">
        <v>89</v>
      </c>
      <c r="QMI11" s="8" t="s">
        <v>95</v>
      </c>
      <c r="QMJ11" s="6">
        <v>42796</v>
      </c>
      <c r="QMK11" s="7" t="s">
        <v>93</v>
      </c>
      <c r="QML11" s="7" t="s">
        <v>89</v>
      </c>
      <c r="QMM11" s="8" t="s">
        <v>95</v>
      </c>
      <c r="QMN11" s="6">
        <v>42796</v>
      </c>
      <c r="QMO11" s="7" t="s">
        <v>93</v>
      </c>
      <c r="QMP11" s="7" t="s">
        <v>89</v>
      </c>
      <c r="QMQ11" s="8" t="s">
        <v>95</v>
      </c>
      <c r="QMR11" s="6">
        <v>42796</v>
      </c>
      <c r="QMS11" s="7" t="s">
        <v>93</v>
      </c>
      <c r="QMT11" s="7" t="s">
        <v>89</v>
      </c>
      <c r="QMU11" s="8" t="s">
        <v>95</v>
      </c>
      <c r="QMV11" s="6">
        <v>42796</v>
      </c>
      <c r="QMW11" s="7" t="s">
        <v>93</v>
      </c>
      <c r="QMX11" s="7" t="s">
        <v>89</v>
      </c>
      <c r="QMY11" s="8" t="s">
        <v>95</v>
      </c>
      <c r="QMZ11" s="6">
        <v>42796</v>
      </c>
      <c r="QNA11" s="7" t="s">
        <v>93</v>
      </c>
      <c r="QNB11" s="7" t="s">
        <v>89</v>
      </c>
      <c r="QNC11" s="8" t="s">
        <v>95</v>
      </c>
      <c r="QND11" s="6">
        <v>42796</v>
      </c>
      <c r="QNE11" s="7" t="s">
        <v>93</v>
      </c>
      <c r="QNF11" s="7" t="s">
        <v>89</v>
      </c>
      <c r="QNG11" s="8" t="s">
        <v>95</v>
      </c>
      <c r="QNH11" s="6">
        <v>42796</v>
      </c>
      <c r="QNI11" s="7" t="s">
        <v>93</v>
      </c>
      <c r="QNJ11" s="7" t="s">
        <v>89</v>
      </c>
      <c r="QNK11" s="8" t="s">
        <v>95</v>
      </c>
      <c r="QNL11" s="6">
        <v>42796</v>
      </c>
      <c r="QNM11" s="7" t="s">
        <v>93</v>
      </c>
      <c r="QNN11" s="7" t="s">
        <v>89</v>
      </c>
      <c r="QNO11" s="8" t="s">
        <v>95</v>
      </c>
      <c r="QNP11" s="6">
        <v>42796</v>
      </c>
      <c r="QNQ11" s="7" t="s">
        <v>93</v>
      </c>
      <c r="QNR11" s="7" t="s">
        <v>89</v>
      </c>
      <c r="QNS11" s="8" t="s">
        <v>95</v>
      </c>
      <c r="QNT11" s="6">
        <v>42796</v>
      </c>
      <c r="QNU11" s="7" t="s">
        <v>93</v>
      </c>
      <c r="QNV11" s="7" t="s">
        <v>89</v>
      </c>
      <c r="QNW11" s="8" t="s">
        <v>95</v>
      </c>
      <c r="QNX11" s="6">
        <v>42796</v>
      </c>
      <c r="QNY11" s="7" t="s">
        <v>93</v>
      </c>
      <c r="QNZ11" s="7" t="s">
        <v>89</v>
      </c>
      <c r="QOA11" s="8" t="s">
        <v>95</v>
      </c>
      <c r="QOB11" s="6">
        <v>42796</v>
      </c>
      <c r="QOC11" s="7" t="s">
        <v>93</v>
      </c>
      <c r="QOD11" s="7" t="s">
        <v>89</v>
      </c>
      <c r="QOE11" s="8" t="s">
        <v>95</v>
      </c>
      <c r="QOF11" s="6">
        <v>42796</v>
      </c>
      <c r="QOG11" s="7" t="s">
        <v>93</v>
      </c>
      <c r="QOH11" s="7" t="s">
        <v>89</v>
      </c>
      <c r="QOI11" s="8" t="s">
        <v>95</v>
      </c>
      <c r="QOJ11" s="6">
        <v>42796</v>
      </c>
      <c r="QOK11" s="7" t="s">
        <v>93</v>
      </c>
      <c r="QOL11" s="7" t="s">
        <v>89</v>
      </c>
      <c r="QOM11" s="8" t="s">
        <v>95</v>
      </c>
      <c r="QON11" s="6">
        <v>42796</v>
      </c>
      <c r="QOO11" s="7" t="s">
        <v>93</v>
      </c>
      <c r="QOP11" s="7" t="s">
        <v>89</v>
      </c>
      <c r="QOQ11" s="8" t="s">
        <v>95</v>
      </c>
      <c r="QOR11" s="6">
        <v>42796</v>
      </c>
      <c r="QOS11" s="7" t="s">
        <v>93</v>
      </c>
      <c r="QOT11" s="7" t="s">
        <v>89</v>
      </c>
      <c r="QOU11" s="8" t="s">
        <v>95</v>
      </c>
      <c r="QOV11" s="6">
        <v>42796</v>
      </c>
      <c r="QOW11" s="7" t="s">
        <v>93</v>
      </c>
      <c r="QOX11" s="7" t="s">
        <v>89</v>
      </c>
      <c r="QOY11" s="8" t="s">
        <v>95</v>
      </c>
      <c r="QOZ11" s="6">
        <v>42796</v>
      </c>
      <c r="QPA11" s="7" t="s">
        <v>93</v>
      </c>
      <c r="QPB11" s="7" t="s">
        <v>89</v>
      </c>
      <c r="QPC11" s="8" t="s">
        <v>95</v>
      </c>
      <c r="QPD11" s="6">
        <v>42796</v>
      </c>
      <c r="QPE11" s="7" t="s">
        <v>93</v>
      </c>
      <c r="QPF11" s="7" t="s">
        <v>89</v>
      </c>
      <c r="QPG11" s="8" t="s">
        <v>95</v>
      </c>
      <c r="QPH11" s="6">
        <v>42796</v>
      </c>
      <c r="QPI11" s="7" t="s">
        <v>93</v>
      </c>
      <c r="QPJ11" s="7" t="s">
        <v>89</v>
      </c>
      <c r="QPK11" s="8" t="s">
        <v>95</v>
      </c>
      <c r="QPL11" s="6">
        <v>42796</v>
      </c>
      <c r="QPM11" s="7" t="s">
        <v>93</v>
      </c>
      <c r="QPN11" s="7" t="s">
        <v>89</v>
      </c>
      <c r="QPO11" s="8" t="s">
        <v>95</v>
      </c>
      <c r="QPP11" s="6">
        <v>42796</v>
      </c>
      <c r="QPQ11" s="7" t="s">
        <v>93</v>
      </c>
      <c r="QPR11" s="7" t="s">
        <v>89</v>
      </c>
      <c r="QPS11" s="8" t="s">
        <v>95</v>
      </c>
      <c r="QPT11" s="6">
        <v>42796</v>
      </c>
      <c r="QPU11" s="7" t="s">
        <v>93</v>
      </c>
      <c r="QPV11" s="7" t="s">
        <v>89</v>
      </c>
      <c r="QPW11" s="8" t="s">
        <v>95</v>
      </c>
      <c r="QPX11" s="6">
        <v>42796</v>
      </c>
      <c r="QPY11" s="7" t="s">
        <v>93</v>
      </c>
      <c r="QPZ11" s="7" t="s">
        <v>89</v>
      </c>
      <c r="QQA11" s="8" t="s">
        <v>95</v>
      </c>
      <c r="QQB11" s="6">
        <v>42796</v>
      </c>
      <c r="QQC11" s="7" t="s">
        <v>93</v>
      </c>
      <c r="QQD11" s="7" t="s">
        <v>89</v>
      </c>
      <c r="QQE11" s="8" t="s">
        <v>95</v>
      </c>
      <c r="QQF11" s="6">
        <v>42796</v>
      </c>
      <c r="QQG11" s="7" t="s">
        <v>93</v>
      </c>
      <c r="QQH11" s="7" t="s">
        <v>89</v>
      </c>
      <c r="QQI11" s="8" t="s">
        <v>95</v>
      </c>
      <c r="QQJ11" s="6">
        <v>42796</v>
      </c>
      <c r="QQK11" s="7" t="s">
        <v>93</v>
      </c>
      <c r="QQL11" s="7" t="s">
        <v>89</v>
      </c>
      <c r="QQM11" s="8" t="s">
        <v>95</v>
      </c>
      <c r="QQN11" s="6">
        <v>42796</v>
      </c>
      <c r="QQO11" s="7" t="s">
        <v>93</v>
      </c>
      <c r="QQP11" s="7" t="s">
        <v>89</v>
      </c>
      <c r="QQQ11" s="8" t="s">
        <v>95</v>
      </c>
      <c r="QQR11" s="6">
        <v>42796</v>
      </c>
      <c r="QQS11" s="7" t="s">
        <v>93</v>
      </c>
      <c r="QQT11" s="7" t="s">
        <v>89</v>
      </c>
      <c r="QQU11" s="8" t="s">
        <v>95</v>
      </c>
      <c r="QQV11" s="6">
        <v>42796</v>
      </c>
      <c r="QQW11" s="7" t="s">
        <v>93</v>
      </c>
      <c r="QQX11" s="7" t="s">
        <v>89</v>
      </c>
      <c r="QQY11" s="8" t="s">
        <v>95</v>
      </c>
      <c r="QQZ11" s="6">
        <v>42796</v>
      </c>
      <c r="QRA11" s="7" t="s">
        <v>93</v>
      </c>
      <c r="QRB11" s="7" t="s">
        <v>89</v>
      </c>
      <c r="QRC11" s="8" t="s">
        <v>95</v>
      </c>
      <c r="QRD11" s="6">
        <v>42796</v>
      </c>
      <c r="QRE11" s="7" t="s">
        <v>93</v>
      </c>
      <c r="QRF11" s="7" t="s">
        <v>89</v>
      </c>
      <c r="QRG11" s="8" t="s">
        <v>95</v>
      </c>
      <c r="QRH11" s="6">
        <v>42796</v>
      </c>
      <c r="QRI11" s="7" t="s">
        <v>93</v>
      </c>
      <c r="QRJ11" s="7" t="s">
        <v>89</v>
      </c>
      <c r="QRK11" s="8" t="s">
        <v>95</v>
      </c>
      <c r="QRL11" s="6">
        <v>42796</v>
      </c>
      <c r="QRM11" s="7" t="s">
        <v>93</v>
      </c>
      <c r="QRN11" s="7" t="s">
        <v>89</v>
      </c>
      <c r="QRO11" s="8" t="s">
        <v>95</v>
      </c>
      <c r="QRP11" s="6">
        <v>42796</v>
      </c>
      <c r="QRQ11" s="7" t="s">
        <v>93</v>
      </c>
      <c r="QRR11" s="7" t="s">
        <v>89</v>
      </c>
      <c r="QRS11" s="8" t="s">
        <v>95</v>
      </c>
      <c r="QRT11" s="6">
        <v>42796</v>
      </c>
      <c r="QRU11" s="7" t="s">
        <v>93</v>
      </c>
      <c r="QRV11" s="7" t="s">
        <v>89</v>
      </c>
      <c r="QRW11" s="8" t="s">
        <v>95</v>
      </c>
      <c r="QRX11" s="6">
        <v>42796</v>
      </c>
      <c r="QRY11" s="7" t="s">
        <v>93</v>
      </c>
      <c r="QRZ11" s="7" t="s">
        <v>89</v>
      </c>
      <c r="QSA11" s="8" t="s">
        <v>95</v>
      </c>
      <c r="QSB11" s="6">
        <v>42796</v>
      </c>
      <c r="QSC11" s="7" t="s">
        <v>93</v>
      </c>
      <c r="QSD11" s="7" t="s">
        <v>89</v>
      </c>
      <c r="QSE11" s="8" t="s">
        <v>95</v>
      </c>
      <c r="QSF11" s="6">
        <v>42796</v>
      </c>
      <c r="QSG11" s="7" t="s">
        <v>93</v>
      </c>
      <c r="QSH11" s="7" t="s">
        <v>89</v>
      </c>
      <c r="QSI11" s="8" t="s">
        <v>95</v>
      </c>
      <c r="QSJ11" s="6">
        <v>42796</v>
      </c>
      <c r="QSK11" s="7" t="s">
        <v>93</v>
      </c>
      <c r="QSL11" s="7" t="s">
        <v>89</v>
      </c>
      <c r="QSM11" s="8" t="s">
        <v>95</v>
      </c>
      <c r="QSN11" s="6">
        <v>42796</v>
      </c>
      <c r="QSO11" s="7" t="s">
        <v>93</v>
      </c>
      <c r="QSP11" s="7" t="s">
        <v>89</v>
      </c>
      <c r="QSQ11" s="8" t="s">
        <v>95</v>
      </c>
      <c r="QSR11" s="6">
        <v>42796</v>
      </c>
      <c r="QSS11" s="7" t="s">
        <v>93</v>
      </c>
      <c r="QST11" s="7" t="s">
        <v>89</v>
      </c>
      <c r="QSU11" s="8" t="s">
        <v>95</v>
      </c>
      <c r="QSV11" s="6">
        <v>42796</v>
      </c>
      <c r="QSW11" s="7" t="s">
        <v>93</v>
      </c>
      <c r="QSX11" s="7" t="s">
        <v>89</v>
      </c>
      <c r="QSY11" s="8" t="s">
        <v>95</v>
      </c>
      <c r="QSZ11" s="6">
        <v>42796</v>
      </c>
      <c r="QTA11" s="7" t="s">
        <v>93</v>
      </c>
      <c r="QTB11" s="7" t="s">
        <v>89</v>
      </c>
      <c r="QTC11" s="8" t="s">
        <v>95</v>
      </c>
      <c r="QTD11" s="6">
        <v>42796</v>
      </c>
      <c r="QTE11" s="7" t="s">
        <v>93</v>
      </c>
      <c r="QTF11" s="7" t="s">
        <v>89</v>
      </c>
      <c r="QTG11" s="8" t="s">
        <v>95</v>
      </c>
      <c r="QTH11" s="6">
        <v>42796</v>
      </c>
      <c r="QTI11" s="7" t="s">
        <v>93</v>
      </c>
      <c r="QTJ11" s="7" t="s">
        <v>89</v>
      </c>
      <c r="QTK11" s="8" t="s">
        <v>95</v>
      </c>
      <c r="QTL11" s="6">
        <v>42796</v>
      </c>
      <c r="QTM11" s="7" t="s">
        <v>93</v>
      </c>
      <c r="QTN11" s="7" t="s">
        <v>89</v>
      </c>
      <c r="QTO11" s="8" t="s">
        <v>95</v>
      </c>
      <c r="QTP11" s="6">
        <v>42796</v>
      </c>
      <c r="QTQ11" s="7" t="s">
        <v>93</v>
      </c>
      <c r="QTR11" s="7" t="s">
        <v>89</v>
      </c>
      <c r="QTS11" s="8" t="s">
        <v>95</v>
      </c>
      <c r="QTT11" s="6">
        <v>42796</v>
      </c>
      <c r="QTU11" s="7" t="s">
        <v>93</v>
      </c>
      <c r="QTV11" s="7" t="s">
        <v>89</v>
      </c>
      <c r="QTW11" s="8" t="s">
        <v>95</v>
      </c>
      <c r="QTX11" s="6">
        <v>42796</v>
      </c>
      <c r="QTY11" s="7" t="s">
        <v>93</v>
      </c>
      <c r="QTZ11" s="7" t="s">
        <v>89</v>
      </c>
      <c r="QUA11" s="8" t="s">
        <v>95</v>
      </c>
      <c r="QUB11" s="6">
        <v>42796</v>
      </c>
      <c r="QUC11" s="7" t="s">
        <v>93</v>
      </c>
      <c r="QUD11" s="7" t="s">
        <v>89</v>
      </c>
      <c r="QUE11" s="8" t="s">
        <v>95</v>
      </c>
      <c r="QUF11" s="6">
        <v>42796</v>
      </c>
      <c r="QUG11" s="7" t="s">
        <v>93</v>
      </c>
      <c r="QUH11" s="7" t="s">
        <v>89</v>
      </c>
      <c r="QUI11" s="8" t="s">
        <v>95</v>
      </c>
      <c r="QUJ11" s="6">
        <v>42796</v>
      </c>
      <c r="QUK11" s="7" t="s">
        <v>93</v>
      </c>
      <c r="QUL11" s="7" t="s">
        <v>89</v>
      </c>
      <c r="QUM11" s="8" t="s">
        <v>95</v>
      </c>
      <c r="QUN11" s="6">
        <v>42796</v>
      </c>
      <c r="QUO11" s="7" t="s">
        <v>93</v>
      </c>
      <c r="QUP11" s="7" t="s">
        <v>89</v>
      </c>
      <c r="QUQ11" s="8" t="s">
        <v>95</v>
      </c>
      <c r="QUR11" s="6">
        <v>42796</v>
      </c>
      <c r="QUS11" s="7" t="s">
        <v>93</v>
      </c>
      <c r="QUT11" s="7" t="s">
        <v>89</v>
      </c>
      <c r="QUU11" s="8" t="s">
        <v>95</v>
      </c>
      <c r="QUV11" s="6">
        <v>42796</v>
      </c>
      <c r="QUW11" s="7" t="s">
        <v>93</v>
      </c>
      <c r="QUX11" s="7" t="s">
        <v>89</v>
      </c>
      <c r="QUY11" s="8" t="s">
        <v>95</v>
      </c>
      <c r="QUZ11" s="6">
        <v>42796</v>
      </c>
      <c r="QVA11" s="7" t="s">
        <v>93</v>
      </c>
      <c r="QVB11" s="7" t="s">
        <v>89</v>
      </c>
      <c r="QVC11" s="8" t="s">
        <v>95</v>
      </c>
      <c r="QVD11" s="6">
        <v>42796</v>
      </c>
      <c r="QVE11" s="7" t="s">
        <v>93</v>
      </c>
      <c r="QVF11" s="7" t="s">
        <v>89</v>
      </c>
      <c r="QVG11" s="8" t="s">
        <v>95</v>
      </c>
      <c r="QVH11" s="6">
        <v>42796</v>
      </c>
      <c r="QVI11" s="7" t="s">
        <v>93</v>
      </c>
      <c r="QVJ11" s="7" t="s">
        <v>89</v>
      </c>
      <c r="QVK11" s="8" t="s">
        <v>95</v>
      </c>
      <c r="QVL11" s="6">
        <v>42796</v>
      </c>
      <c r="QVM11" s="7" t="s">
        <v>93</v>
      </c>
      <c r="QVN11" s="7" t="s">
        <v>89</v>
      </c>
      <c r="QVO11" s="8" t="s">
        <v>95</v>
      </c>
      <c r="QVP11" s="6">
        <v>42796</v>
      </c>
      <c r="QVQ11" s="7" t="s">
        <v>93</v>
      </c>
      <c r="QVR11" s="7" t="s">
        <v>89</v>
      </c>
      <c r="QVS11" s="8" t="s">
        <v>95</v>
      </c>
      <c r="QVT11" s="6">
        <v>42796</v>
      </c>
      <c r="QVU11" s="7" t="s">
        <v>93</v>
      </c>
      <c r="QVV11" s="7" t="s">
        <v>89</v>
      </c>
      <c r="QVW11" s="8" t="s">
        <v>95</v>
      </c>
      <c r="QVX11" s="6">
        <v>42796</v>
      </c>
      <c r="QVY11" s="7" t="s">
        <v>93</v>
      </c>
      <c r="QVZ11" s="7" t="s">
        <v>89</v>
      </c>
      <c r="QWA11" s="8" t="s">
        <v>95</v>
      </c>
      <c r="QWB11" s="6">
        <v>42796</v>
      </c>
      <c r="QWC11" s="7" t="s">
        <v>93</v>
      </c>
      <c r="QWD11" s="7" t="s">
        <v>89</v>
      </c>
      <c r="QWE11" s="8" t="s">
        <v>95</v>
      </c>
      <c r="QWF11" s="6">
        <v>42796</v>
      </c>
      <c r="QWG11" s="7" t="s">
        <v>93</v>
      </c>
      <c r="QWH11" s="7" t="s">
        <v>89</v>
      </c>
      <c r="QWI11" s="8" t="s">
        <v>95</v>
      </c>
      <c r="QWJ11" s="6">
        <v>42796</v>
      </c>
      <c r="QWK11" s="7" t="s">
        <v>93</v>
      </c>
      <c r="QWL11" s="7" t="s">
        <v>89</v>
      </c>
      <c r="QWM11" s="8" t="s">
        <v>95</v>
      </c>
      <c r="QWN11" s="6">
        <v>42796</v>
      </c>
      <c r="QWO11" s="7" t="s">
        <v>93</v>
      </c>
      <c r="QWP11" s="7" t="s">
        <v>89</v>
      </c>
      <c r="QWQ11" s="8" t="s">
        <v>95</v>
      </c>
      <c r="QWR11" s="6">
        <v>42796</v>
      </c>
      <c r="QWS11" s="7" t="s">
        <v>93</v>
      </c>
      <c r="QWT11" s="7" t="s">
        <v>89</v>
      </c>
      <c r="QWU11" s="8" t="s">
        <v>95</v>
      </c>
      <c r="QWV11" s="6">
        <v>42796</v>
      </c>
      <c r="QWW11" s="7" t="s">
        <v>93</v>
      </c>
      <c r="QWX11" s="7" t="s">
        <v>89</v>
      </c>
      <c r="QWY11" s="8" t="s">
        <v>95</v>
      </c>
      <c r="QWZ11" s="6">
        <v>42796</v>
      </c>
      <c r="QXA11" s="7" t="s">
        <v>93</v>
      </c>
      <c r="QXB11" s="7" t="s">
        <v>89</v>
      </c>
      <c r="QXC11" s="8" t="s">
        <v>95</v>
      </c>
      <c r="QXD11" s="6">
        <v>42796</v>
      </c>
      <c r="QXE11" s="7" t="s">
        <v>93</v>
      </c>
      <c r="QXF11" s="7" t="s">
        <v>89</v>
      </c>
      <c r="QXG11" s="8" t="s">
        <v>95</v>
      </c>
      <c r="QXH11" s="6">
        <v>42796</v>
      </c>
      <c r="QXI11" s="7" t="s">
        <v>93</v>
      </c>
      <c r="QXJ11" s="7" t="s">
        <v>89</v>
      </c>
      <c r="QXK11" s="8" t="s">
        <v>95</v>
      </c>
      <c r="QXL11" s="6">
        <v>42796</v>
      </c>
      <c r="QXM11" s="7" t="s">
        <v>93</v>
      </c>
      <c r="QXN11" s="7" t="s">
        <v>89</v>
      </c>
      <c r="QXO11" s="8" t="s">
        <v>95</v>
      </c>
      <c r="QXP11" s="6">
        <v>42796</v>
      </c>
      <c r="QXQ11" s="7" t="s">
        <v>93</v>
      </c>
      <c r="QXR11" s="7" t="s">
        <v>89</v>
      </c>
      <c r="QXS11" s="8" t="s">
        <v>95</v>
      </c>
      <c r="QXT11" s="6">
        <v>42796</v>
      </c>
      <c r="QXU11" s="7" t="s">
        <v>93</v>
      </c>
      <c r="QXV11" s="7" t="s">
        <v>89</v>
      </c>
      <c r="QXW11" s="8" t="s">
        <v>95</v>
      </c>
      <c r="QXX11" s="6">
        <v>42796</v>
      </c>
      <c r="QXY11" s="7" t="s">
        <v>93</v>
      </c>
      <c r="QXZ11" s="7" t="s">
        <v>89</v>
      </c>
      <c r="QYA11" s="8" t="s">
        <v>95</v>
      </c>
      <c r="QYB11" s="6">
        <v>42796</v>
      </c>
      <c r="QYC11" s="7" t="s">
        <v>93</v>
      </c>
      <c r="QYD11" s="7" t="s">
        <v>89</v>
      </c>
      <c r="QYE11" s="8" t="s">
        <v>95</v>
      </c>
      <c r="QYF11" s="6">
        <v>42796</v>
      </c>
      <c r="QYG11" s="7" t="s">
        <v>93</v>
      </c>
      <c r="QYH11" s="7" t="s">
        <v>89</v>
      </c>
      <c r="QYI11" s="8" t="s">
        <v>95</v>
      </c>
      <c r="QYJ11" s="6">
        <v>42796</v>
      </c>
      <c r="QYK11" s="7" t="s">
        <v>93</v>
      </c>
      <c r="QYL11" s="7" t="s">
        <v>89</v>
      </c>
      <c r="QYM11" s="8" t="s">
        <v>95</v>
      </c>
      <c r="QYN11" s="6">
        <v>42796</v>
      </c>
      <c r="QYO11" s="7" t="s">
        <v>93</v>
      </c>
      <c r="QYP11" s="7" t="s">
        <v>89</v>
      </c>
      <c r="QYQ11" s="8" t="s">
        <v>95</v>
      </c>
      <c r="QYR11" s="6">
        <v>42796</v>
      </c>
      <c r="QYS11" s="7" t="s">
        <v>93</v>
      </c>
      <c r="QYT11" s="7" t="s">
        <v>89</v>
      </c>
      <c r="QYU11" s="8" t="s">
        <v>95</v>
      </c>
      <c r="QYV11" s="6">
        <v>42796</v>
      </c>
      <c r="QYW11" s="7" t="s">
        <v>93</v>
      </c>
      <c r="QYX11" s="7" t="s">
        <v>89</v>
      </c>
      <c r="QYY11" s="8" t="s">
        <v>95</v>
      </c>
      <c r="QYZ11" s="6">
        <v>42796</v>
      </c>
      <c r="QZA11" s="7" t="s">
        <v>93</v>
      </c>
      <c r="QZB11" s="7" t="s">
        <v>89</v>
      </c>
      <c r="QZC11" s="8" t="s">
        <v>95</v>
      </c>
      <c r="QZD11" s="6">
        <v>42796</v>
      </c>
      <c r="QZE11" s="7" t="s">
        <v>93</v>
      </c>
      <c r="QZF11" s="7" t="s">
        <v>89</v>
      </c>
      <c r="QZG11" s="8" t="s">
        <v>95</v>
      </c>
      <c r="QZH11" s="6">
        <v>42796</v>
      </c>
      <c r="QZI11" s="7" t="s">
        <v>93</v>
      </c>
      <c r="QZJ11" s="7" t="s">
        <v>89</v>
      </c>
      <c r="QZK11" s="8" t="s">
        <v>95</v>
      </c>
      <c r="QZL11" s="6">
        <v>42796</v>
      </c>
      <c r="QZM11" s="7" t="s">
        <v>93</v>
      </c>
      <c r="QZN11" s="7" t="s">
        <v>89</v>
      </c>
      <c r="QZO11" s="8" t="s">
        <v>95</v>
      </c>
      <c r="QZP11" s="6">
        <v>42796</v>
      </c>
      <c r="QZQ11" s="7" t="s">
        <v>93</v>
      </c>
      <c r="QZR11" s="7" t="s">
        <v>89</v>
      </c>
      <c r="QZS11" s="8" t="s">
        <v>95</v>
      </c>
      <c r="QZT11" s="6">
        <v>42796</v>
      </c>
      <c r="QZU11" s="7" t="s">
        <v>93</v>
      </c>
      <c r="QZV11" s="7" t="s">
        <v>89</v>
      </c>
      <c r="QZW11" s="8" t="s">
        <v>95</v>
      </c>
      <c r="QZX11" s="6">
        <v>42796</v>
      </c>
      <c r="QZY11" s="7" t="s">
        <v>93</v>
      </c>
      <c r="QZZ11" s="7" t="s">
        <v>89</v>
      </c>
      <c r="RAA11" s="8" t="s">
        <v>95</v>
      </c>
      <c r="RAB11" s="6">
        <v>42796</v>
      </c>
      <c r="RAC11" s="7" t="s">
        <v>93</v>
      </c>
      <c r="RAD11" s="7" t="s">
        <v>89</v>
      </c>
      <c r="RAE11" s="8" t="s">
        <v>95</v>
      </c>
      <c r="RAF11" s="6">
        <v>42796</v>
      </c>
      <c r="RAG11" s="7" t="s">
        <v>93</v>
      </c>
      <c r="RAH11" s="7" t="s">
        <v>89</v>
      </c>
      <c r="RAI11" s="8" t="s">
        <v>95</v>
      </c>
      <c r="RAJ11" s="6">
        <v>42796</v>
      </c>
      <c r="RAK11" s="7" t="s">
        <v>93</v>
      </c>
      <c r="RAL11" s="7" t="s">
        <v>89</v>
      </c>
      <c r="RAM11" s="8" t="s">
        <v>95</v>
      </c>
      <c r="RAN11" s="6">
        <v>42796</v>
      </c>
      <c r="RAO11" s="7" t="s">
        <v>93</v>
      </c>
      <c r="RAP11" s="7" t="s">
        <v>89</v>
      </c>
      <c r="RAQ11" s="8" t="s">
        <v>95</v>
      </c>
      <c r="RAR11" s="6">
        <v>42796</v>
      </c>
      <c r="RAS11" s="7" t="s">
        <v>93</v>
      </c>
      <c r="RAT11" s="7" t="s">
        <v>89</v>
      </c>
      <c r="RAU11" s="8" t="s">
        <v>95</v>
      </c>
      <c r="RAV11" s="6">
        <v>42796</v>
      </c>
      <c r="RAW11" s="7" t="s">
        <v>93</v>
      </c>
      <c r="RAX11" s="7" t="s">
        <v>89</v>
      </c>
      <c r="RAY11" s="8" t="s">
        <v>95</v>
      </c>
      <c r="RAZ11" s="6">
        <v>42796</v>
      </c>
      <c r="RBA11" s="7" t="s">
        <v>93</v>
      </c>
      <c r="RBB11" s="7" t="s">
        <v>89</v>
      </c>
      <c r="RBC11" s="8" t="s">
        <v>95</v>
      </c>
      <c r="RBD11" s="6">
        <v>42796</v>
      </c>
      <c r="RBE11" s="7" t="s">
        <v>93</v>
      </c>
      <c r="RBF11" s="7" t="s">
        <v>89</v>
      </c>
      <c r="RBG11" s="8" t="s">
        <v>95</v>
      </c>
      <c r="RBH11" s="6">
        <v>42796</v>
      </c>
      <c r="RBI11" s="7" t="s">
        <v>93</v>
      </c>
      <c r="RBJ11" s="7" t="s">
        <v>89</v>
      </c>
      <c r="RBK11" s="8" t="s">
        <v>95</v>
      </c>
      <c r="RBL11" s="6">
        <v>42796</v>
      </c>
      <c r="RBM11" s="7" t="s">
        <v>93</v>
      </c>
      <c r="RBN11" s="7" t="s">
        <v>89</v>
      </c>
      <c r="RBO11" s="8" t="s">
        <v>95</v>
      </c>
      <c r="RBP11" s="6">
        <v>42796</v>
      </c>
      <c r="RBQ11" s="7" t="s">
        <v>93</v>
      </c>
      <c r="RBR11" s="7" t="s">
        <v>89</v>
      </c>
      <c r="RBS11" s="8" t="s">
        <v>95</v>
      </c>
      <c r="RBT11" s="6">
        <v>42796</v>
      </c>
      <c r="RBU11" s="7" t="s">
        <v>93</v>
      </c>
      <c r="RBV11" s="7" t="s">
        <v>89</v>
      </c>
      <c r="RBW11" s="8" t="s">
        <v>95</v>
      </c>
      <c r="RBX11" s="6">
        <v>42796</v>
      </c>
      <c r="RBY11" s="7" t="s">
        <v>93</v>
      </c>
      <c r="RBZ11" s="7" t="s">
        <v>89</v>
      </c>
      <c r="RCA11" s="8" t="s">
        <v>95</v>
      </c>
      <c r="RCB11" s="6">
        <v>42796</v>
      </c>
      <c r="RCC11" s="7" t="s">
        <v>93</v>
      </c>
      <c r="RCD11" s="7" t="s">
        <v>89</v>
      </c>
      <c r="RCE11" s="8" t="s">
        <v>95</v>
      </c>
      <c r="RCF11" s="6">
        <v>42796</v>
      </c>
      <c r="RCG11" s="7" t="s">
        <v>93</v>
      </c>
      <c r="RCH11" s="7" t="s">
        <v>89</v>
      </c>
      <c r="RCI11" s="8" t="s">
        <v>95</v>
      </c>
      <c r="RCJ11" s="6">
        <v>42796</v>
      </c>
      <c r="RCK11" s="7" t="s">
        <v>93</v>
      </c>
      <c r="RCL11" s="7" t="s">
        <v>89</v>
      </c>
      <c r="RCM11" s="8" t="s">
        <v>95</v>
      </c>
      <c r="RCN11" s="6">
        <v>42796</v>
      </c>
      <c r="RCO11" s="7" t="s">
        <v>93</v>
      </c>
      <c r="RCP11" s="7" t="s">
        <v>89</v>
      </c>
      <c r="RCQ11" s="8" t="s">
        <v>95</v>
      </c>
      <c r="RCR11" s="6">
        <v>42796</v>
      </c>
      <c r="RCS11" s="7" t="s">
        <v>93</v>
      </c>
      <c r="RCT11" s="7" t="s">
        <v>89</v>
      </c>
      <c r="RCU11" s="8" t="s">
        <v>95</v>
      </c>
      <c r="RCV11" s="6">
        <v>42796</v>
      </c>
      <c r="RCW11" s="7" t="s">
        <v>93</v>
      </c>
      <c r="RCX11" s="7" t="s">
        <v>89</v>
      </c>
      <c r="RCY11" s="8" t="s">
        <v>95</v>
      </c>
      <c r="RCZ11" s="6">
        <v>42796</v>
      </c>
      <c r="RDA11" s="7" t="s">
        <v>93</v>
      </c>
      <c r="RDB11" s="7" t="s">
        <v>89</v>
      </c>
      <c r="RDC11" s="8" t="s">
        <v>95</v>
      </c>
      <c r="RDD11" s="6">
        <v>42796</v>
      </c>
      <c r="RDE11" s="7" t="s">
        <v>93</v>
      </c>
      <c r="RDF11" s="7" t="s">
        <v>89</v>
      </c>
      <c r="RDG11" s="8" t="s">
        <v>95</v>
      </c>
      <c r="RDH11" s="6">
        <v>42796</v>
      </c>
      <c r="RDI11" s="7" t="s">
        <v>93</v>
      </c>
      <c r="RDJ11" s="7" t="s">
        <v>89</v>
      </c>
      <c r="RDK11" s="8" t="s">
        <v>95</v>
      </c>
      <c r="RDL11" s="6">
        <v>42796</v>
      </c>
      <c r="RDM11" s="7" t="s">
        <v>93</v>
      </c>
      <c r="RDN11" s="7" t="s">
        <v>89</v>
      </c>
      <c r="RDO11" s="8" t="s">
        <v>95</v>
      </c>
      <c r="RDP11" s="6">
        <v>42796</v>
      </c>
      <c r="RDQ11" s="7" t="s">
        <v>93</v>
      </c>
      <c r="RDR11" s="7" t="s">
        <v>89</v>
      </c>
      <c r="RDS11" s="8" t="s">
        <v>95</v>
      </c>
      <c r="RDT11" s="6">
        <v>42796</v>
      </c>
      <c r="RDU11" s="7" t="s">
        <v>93</v>
      </c>
      <c r="RDV11" s="7" t="s">
        <v>89</v>
      </c>
      <c r="RDW11" s="8" t="s">
        <v>95</v>
      </c>
      <c r="RDX11" s="6">
        <v>42796</v>
      </c>
      <c r="RDY11" s="7" t="s">
        <v>93</v>
      </c>
      <c r="RDZ11" s="7" t="s">
        <v>89</v>
      </c>
      <c r="REA11" s="8" t="s">
        <v>95</v>
      </c>
      <c r="REB11" s="6">
        <v>42796</v>
      </c>
      <c r="REC11" s="7" t="s">
        <v>93</v>
      </c>
      <c r="RED11" s="7" t="s">
        <v>89</v>
      </c>
      <c r="REE11" s="8" t="s">
        <v>95</v>
      </c>
      <c r="REF11" s="6">
        <v>42796</v>
      </c>
      <c r="REG11" s="7" t="s">
        <v>93</v>
      </c>
      <c r="REH11" s="7" t="s">
        <v>89</v>
      </c>
      <c r="REI11" s="8" t="s">
        <v>95</v>
      </c>
      <c r="REJ11" s="6">
        <v>42796</v>
      </c>
      <c r="REK11" s="7" t="s">
        <v>93</v>
      </c>
      <c r="REL11" s="7" t="s">
        <v>89</v>
      </c>
      <c r="REM11" s="8" t="s">
        <v>95</v>
      </c>
      <c r="REN11" s="6">
        <v>42796</v>
      </c>
      <c r="REO11" s="7" t="s">
        <v>93</v>
      </c>
      <c r="REP11" s="7" t="s">
        <v>89</v>
      </c>
      <c r="REQ11" s="8" t="s">
        <v>95</v>
      </c>
      <c r="RER11" s="6">
        <v>42796</v>
      </c>
      <c r="RES11" s="7" t="s">
        <v>93</v>
      </c>
      <c r="RET11" s="7" t="s">
        <v>89</v>
      </c>
      <c r="REU11" s="8" t="s">
        <v>95</v>
      </c>
      <c r="REV11" s="6">
        <v>42796</v>
      </c>
      <c r="REW11" s="7" t="s">
        <v>93</v>
      </c>
      <c r="REX11" s="7" t="s">
        <v>89</v>
      </c>
      <c r="REY11" s="8" t="s">
        <v>95</v>
      </c>
      <c r="REZ11" s="6">
        <v>42796</v>
      </c>
      <c r="RFA11" s="7" t="s">
        <v>93</v>
      </c>
      <c r="RFB11" s="7" t="s">
        <v>89</v>
      </c>
      <c r="RFC11" s="8" t="s">
        <v>95</v>
      </c>
      <c r="RFD11" s="6">
        <v>42796</v>
      </c>
      <c r="RFE11" s="7" t="s">
        <v>93</v>
      </c>
      <c r="RFF11" s="7" t="s">
        <v>89</v>
      </c>
      <c r="RFG11" s="8" t="s">
        <v>95</v>
      </c>
      <c r="RFH11" s="6">
        <v>42796</v>
      </c>
      <c r="RFI11" s="7" t="s">
        <v>93</v>
      </c>
      <c r="RFJ11" s="7" t="s">
        <v>89</v>
      </c>
      <c r="RFK11" s="8" t="s">
        <v>95</v>
      </c>
      <c r="RFL11" s="6">
        <v>42796</v>
      </c>
      <c r="RFM11" s="7" t="s">
        <v>93</v>
      </c>
      <c r="RFN11" s="7" t="s">
        <v>89</v>
      </c>
      <c r="RFO11" s="8" t="s">
        <v>95</v>
      </c>
      <c r="RFP11" s="6">
        <v>42796</v>
      </c>
      <c r="RFQ11" s="7" t="s">
        <v>93</v>
      </c>
      <c r="RFR11" s="7" t="s">
        <v>89</v>
      </c>
      <c r="RFS11" s="8" t="s">
        <v>95</v>
      </c>
      <c r="RFT11" s="6">
        <v>42796</v>
      </c>
      <c r="RFU11" s="7" t="s">
        <v>93</v>
      </c>
      <c r="RFV11" s="7" t="s">
        <v>89</v>
      </c>
      <c r="RFW11" s="8" t="s">
        <v>95</v>
      </c>
      <c r="RFX11" s="6">
        <v>42796</v>
      </c>
      <c r="RFY11" s="7" t="s">
        <v>93</v>
      </c>
      <c r="RFZ11" s="7" t="s">
        <v>89</v>
      </c>
      <c r="RGA11" s="8" t="s">
        <v>95</v>
      </c>
      <c r="RGB11" s="6">
        <v>42796</v>
      </c>
      <c r="RGC11" s="7" t="s">
        <v>93</v>
      </c>
      <c r="RGD11" s="7" t="s">
        <v>89</v>
      </c>
      <c r="RGE11" s="8" t="s">
        <v>95</v>
      </c>
      <c r="RGF11" s="6">
        <v>42796</v>
      </c>
      <c r="RGG11" s="7" t="s">
        <v>93</v>
      </c>
      <c r="RGH11" s="7" t="s">
        <v>89</v>
      </c>
      <c r="RGI11" s="8" t="s">
        <v>95</v>
      </c>
      <c r="RGJ11" s="6">
        <v>42796</v>
      </c>
      <c r="RGK11" s="7" t="s">
        <v>93</v>
      </c>
      <c r="RGL11" s="7" t="s">
        <v>89</v>
      </c>
      <c r="RGM11" s="8" t="s">
        <v>95</v>
      </c>
      <c r="RGN11" s="6">
        <v>42796</v>
      </c>
      <c r="RGO11" s="7" t="s">
        <v>93</v>
      </c>
      <c r="RGP11" s="7" t="s">
        <v>89</v>
      </c>
      <c r="RGQ11" s="8" t="s">
        <v>95</v>
      </c>
      <c r="RGR11" s="6">
        <v>42796</v>
      </c>
      <c r="RGS11" s="7" t="s">
        <v>93</v>
      </c>
      <c r="RGT11" s="7" t="s">
        <v>89</v>
      </c>
      <c r="RGU11" s="8" t="s">
        <v>95</v>
      </c>
      <c r="RGV11" s="6">
        <v>42796</v>
      </c>
      <c r="RGW11" s="7" t="s">
        <v>93</v>
      </c>
      <c r="RGX11" s="7" t="s">
        <v>89</v>
      </c>
      <c r="RGY11" s="8" t="s">
        <v>95</v>
      </c>
      <c r="RGZ11" s="6">
        <v>42796</v>
      </c>
      <c r="RHA11" s="7" t="s">
        <v>93</v>
      </c>
      <c r="RHB11" s="7" t="s">
        <v>89</v>
      </c>
      <c r="RHC11" s="8" t="s">
        <v>95</v>
      </c>
      <c r="RHD11" s="6">
        <v>42796</v>
      </c>
      <c r="RHE11" s="7" t="s">
        <v>93</v>
      </c>
      <c r="RHF11" s="7" t="s">
        <v>89</v>
      </c>
      <c r="RHG11" s="8" t="s">
        <v>95</v>
      </c>
      <c r="RHH11" s="6">
        <v>42796</v>
      </c>
      <c r="RHI11" s="7" t="s">
        <v>93</v>
      </c>
      <c r="RHJ11" s="7" t="s">
        <v>89</v>
      </c>
      <c r="RHK11" s="8" t="s">
        <v>95</v>
      </c>
      <c r="RHL11" s="6">
        <v>42796</v>
      </c>
      <c r="RHM11" s="7" t="s">
        <v>93</v>
      </c>
      <c r="RHN11" s="7" t="s">
        <v>89</v>
      </c>
      <c r="RHO11" s="8" t="s">
        <v>95</v>
      </c>
      <c r="RHP11" s="6">
        <v>42796</v>
      </c>
      <c r="RHQ11" s="7" t="s">
        <v>93</v>
      </c>
      <c r="RHR11" s="7" t="s">
        <v>89</v>
      </c>
      <c r="RHS11" s="8" t="s">
        <v>95</v>
      </c>
      <c r="RHT11" s="6">
        <v>42796</v>
      </c>
      <c r="RHU11" s="7" t="s">
        <v>93</v>
      </c>
      <c r="RHV11" s="7" t="s">
        <v>89</v>
      </c>
      <c r="RHW11" s="8" t="s">
        <v>95</v>
      </c>
      <c r="RHX11" s="6">
        <v>42796</v>
      </c>
      <c r="RHY11" s="7" t="s">
        <v>93</v>
      </c>
      <c r="RHZ11" s="7" t="s">
        <v>89</v>
      </c>
      <c r="RIA11" s="8" t="s">
        <v>95</v>
      </c>
      <c r="RIB11" s="6">
        <v>42796</v>
      </c>
      <c r="RIC11" s="7" t="s">
        <v>93</v>
      </c>
      <c r="RID11" s="7" t="s">
        <v>89</v>
      </c>
      <c r="RIE11" s="8" t="s">
        <v>95</v>
      </c>
      <c r="RIF11" s="6">
        <v>42796</v>
      </c>
      <c r="RIG11" s="7" t="s">
        <v>93</v>
      </c>
      <c r="RIH11" s="7" t="s">
        <v>89</v>
      </c>
      <c r="RII11" s="8" t="s">
        <v>95</v>
      </c>
      <c r="RIJ11" s="6">
        <v>42796</v>
      </c>
      <c r="RIK11" s="7" t="s">
        <v>93</v>
      </c>
      <c r="RIL11" s="7" t="s">
        <v>89</v>
      </c>
      <c r="RIM11" s="8" t="s">
        <v>95</v>
      </c>
      <c r="RIN11" s="6">
        <v>42796</v>
      </c>
      <c r="RIO11" s="7" t="s">
        <v>93</v>
      </c>
      <c r="RIP11" s="7" t="s">
        <v>89</v>
      </c>
      <c r="RIQ11" s="8" t="s">
        <v>95</v>
      </c>
      <c r="RIR11" s="6">
        <v>42796</v>
      </c>
      <c r="RIS11" s="7" t="s">
        <v>93</v>
      </c>
      <c r="RIT11" s="7" t="s">
        <v>89</v>
      </c>
      <c r="RIU11" s="8" t="s">
        <v>95</v>
      </c>
      <c r="RIV11" s="6">
        <v>42796</v>
      </c>
      <c r="RIW11" s="7" t="s">
        <v>93</v>
      </c>
      <c r="RIX11" s="7" t="s">
        <v>89</v>
      </c>
      <c r="RIY11" s="8" t="s">
        <v>95</v>
      </c>
      <c r="RIZ11" s="6">
        <v>42796</v>
      </c>
      <c r="RJA11" s="7" t="s">
        <v>93</v>
      </c>
      <c r="RJB11" s="7" t="s">
        <v>89</v>
      </c>
      <c r="RJC11" s="8" t="s">
        <v>95</v>
      </c>
      <c r="RJD11" s="6">
        <v>42796</v>
      </c>
      <c r="RJE11" s="7" t="s">
        <v>93</v>
      </c>
      <c r="RJF11" s="7" t="s">
        <v>89</v>
      </c>
      <c r="RJG11" s="8" t="s">
        <v>95</v>
      </c>
      <c r="RJH11" s="6">
        <v>42796</v>
      </c>
      <c r="RJI11" s="7" t="s">
        <v>93</v>
      </c>
      <c r="RJJ11" s="7" t="s">
        <v>89</v>
      </c>
      <c r="RJK11" s="8" t="s">
        <v>95</v>
      </c>
      <c r="RJL11" s="6">
        <v>42796</v>
      </c>
      <c r="RJM11" s="7" t="s">
        <v>93</v>
      </c>
      <c r="RJN11" s="7" t="s">
        <v>89</v>
      </c>
      <c r="RJO11" s="8" t="s">
        <v>95</v>
      </c>
      <c r="RJP11" s="6">
        <v>42796</v>
      </c>
      <c r="RJQ11" s="7" t="s">
        <v>93</v>
      </c>
      <c r="RJR11" s="7" t="s">
        <v>89</v>
      </c>
      <c r="RJS11" s="8" t="s">
        <v>95</v>
      </c>
      <c r="RJT11" s="6">
        <v>42796</v>
      </c>
      <c r="RJU11" s="7" t="s">
        <v>93</v>
      </c>
      <c r="RJV11" s="7" t="s">
        <v>89</v>
      </c>
      <c r="RJW11" s="8" t="s">
        <v>95</v>
      </c>
      <c r="RJX11" s="6">
        <v>42796</v>
      </c>
      <c r="RJY11" s="7" t="s">
        <v>93</v>
      </c>
      <c r="RJZ11" s="7" t="s">
        <v>89</v>
      </c>
      <c r="RKA11" s="8" t="s">
        <v>95</v>
      </c>
      <c r="RKB11" s="6">
        <v>42796</v>
      </c>
      <c r="RKC11" s="7" t="s">
        <v>93</v>
      </c>
      <c r="RKD11" s="7" t="s">
        <v>89</v>
      </c>
      <c r="RKE11" s="8" t="s">
        <v>95</v>
      </c>
      <c r="RKF11" s="6">
        <v>42796</v>
      </c>
      <c r="RKG11" s="7" t="s">
        <v>93</v>
      </c>
      <c r="RKH11" s="7" t="s">
        <v>89</v>
      </c>
      <c r="RKI11" s="8" t="s">
        <v>95</v>
      </c>
      <c r="RKJ11" s="6">
        <v>42796</v>
      </c>
      <c r="RKK11" s="7" t="s">
        <v>93</v>
      </c>
      <c r="RKL11" s="7" t="s">
        <v>89</v>
      </c>
      <c r="RKM11" s="8" t="s">
        <v>95</v>
      </c>
      <c r="RKN11" s="6">
        <v>42796</v>
      </c>
      <c r="RKO11" s="7" t="s">
        <v>93</v>
      </c>
      <c r="RKP11" s="7" t="s">
        <v>89</v>
      </c>
      <c r="RKQ11" s="8" t="s">
        <v>95</v>
      </c>
      <c r="RKR11" s="6">
        <v>42796</v>
      </c>
      <c r="RKS11" s="7" t="s">
        <v>93</v>
      </c>
      <c r="RKT11" s="7" t="s">
        <v>89</v>
      </c>
      <c r="RKU11" s="8" t="s">
        <v>95</v>
      </c>
      <c r="RKV11" s="6">
        <v>42796</v>
      </c>
      <c r="RKW11" s="7" t="s">
        <v>93</v>
      </c>
      <c r="RKX11" s="7" t="s">
        <v>89</v>
      </c>
      <c r="RKY11" s="8" t="s">
        <v>95</v>
      </c>
      <c r="RKZ11" s="6">
        <v>42796</v>
      </c>
      <c r="RLA11" s="7" t="s">
        <v>93</v>
      </c>
      <c r="RLB11" s="7" t="s">
        <v>89</v>
      </c>
      <c r="RLC11" s="8" t="s">
        <v>95</v>
      </c>
      <c r="RLD11" s="6">
        <v>42796</v>
      </c>
      <c r="RLE11" s="7" t="s">
        <v>93</v>
      </c>
      <c r="RLF11" s="7" t="s">
        <v>89</v>
      </c>
      <c r="RLG11" s="8" t="s">
        <v>95</v>
      </c>
      <c r="RLH11" s="6">
        <v>42796</v>
      </c>
      <c r="RLI11" s="7" t="s">
        <v>93</v>
      </c>
      <c r="RLJ11" s="7" t="s">
        <v>89</v>
      </c>
      <c r="RLK11" s="8" t="s">
        <v>95</v>
      </c>
      <c r="RLL11" s="6">
        <v>42796</v>
      </c>
      <c r="RLM11" s="7" t="s">
        <v>93</v>
      </c>
      <c r="RLN11" s="7" t="s">
        <v>89</v>
      </c>
      <c r="RLO11" s="8" t="s">
        <v>95</v>
      </c>
      <c r="RLP11" s="6">
        <v>42796</v>
      </c>
      <c r="RLQ11" s="7" t="s">
        <v>93</v>
      </c>
      <c r="RLR11" s="7" t="s">
        <v>89</v>
      </c>
      <c r="RLS11" s="8" t="s">
        <v>95</v>
      </c>
      <c r="RLT11" s="6">
        <v>42796</v>
      </c>
      <c r="RLU11" s="7" t="s">
        <v>93</v>
      </c>
      <c r="RLV11" s="7" t="s">
        <v>89</v>
      </c>
      <c r="RLW11" s="8" t="s">
        <v>95</v>
      </c>
      <c r="RLX11" s="6">
        <v>42796</v>
      </c>
      <c r="RLY11" s="7" t="s">
        <v>93</v>
      </c>
      <c r="RLZ11" s="7" t="s">
        <v>89</v>
      </c>
      <c r="RMA11" s="8" t="s">
        <v>95</v>
      </c>
      <c r="RMB11" s="6">
        <v>42796</v>
      </c>
      <c r="RMC11" s="7" t="s">
        <v>93</v>
      </c>
      <c r="RMD11" s="7" t="s">
        <v>89</v>
      </c>
      <c r="RME11" s="8" t="s">
        <v>95</v>
      </c>
      <c r="RMF11" s="6">
        <v>42796</v>
      </c>
      <c r="RMG11" s="7" t="s">
        <v>93</v>
      </c>
      <c r="RMH11" s="7" t="s">
        <v>89</v>
      </c>
      <c r="RMI11" s="8" t="s">
        <v>95</v>
      </c>
      <c r="RMJ11" s="6">
        <v>42796</v>
      </c>
      <c r="RMK11" s="7" t="s">
        <v>93</v>
      </c>
      <c r="RML11" s="7" t="s">
        <v>89</v>
      </c>
      <c r="RMM11" s="8" t="s">
        <v>95</v>
      </c>
      <c r="RMN11" s="6">
        <v>42796</v>
      </c>
      <c r="RMO11" s="7" t="s">
        <v>93</v>
      </c>
      <c r="RMP11" s="7" t="s">
        <v>89</v>
      </c>
      <c r="RMQ11" s="8" t="s">
        <v>95</v>
      </c>
      <c r="RMR11" s="6">
        <v>42796</v>
      </c>
      <c r="RMS11" s="7" t="s">
        <v>93</v>
      </c>
      <c r="RMT11" s="7" t="s">
        <v>89</v>
      </c>
      <c r="RMU11" s="8" t="s">
        <v>95</v>
      </c>
      <c r="RMV11" s="6">
        <v>42796</v>
      </c>
      <c r="RMW11" s="7" t="s">
        <v>93</v>
      </c>
      <c r="RMX11" s="7" t="s">
        <v>89</v>
      </c>
      <c r="RMY11" s="8" t="s">
        <v>95</v>
      </c>
      <c r="RMZ11" s="6">
        <v>42796</v>
      </c>
      <c r="RNA11" s="7" t="s">
        <v>93</v>
      </c>
      <c r="RNB11" s="7" t="s">
        <v>89</v>
      </c>
      <c r="RNC11" s="8" t="s">
        <v>95</v>
      </c>
      <c r="RND11" s="6">
        <v>42796</v>
      </c>
      <c r="RNE11" s="7" t="s">
        <v>93</v>
      </c>
      <c r="RNF11" s="7" t="s">
        <v>89</v>
      </c>
      <c r="RNG11" s="8" t="s">
        <v>95</v>
      </c>
      <c r="RNH11" s="6">
        <v>42796</v>
      </c>
      <c r="RNI11" s="7" t="s">
        <v>93</v>
      </c>
      <c r="RNJ11" s="7" t="s">
        <v>89</v>
      </c>
      <c r="RNK11" s="8" t="s">
        <v>95</v>
      </c>
      <c r="RNL11" s="6">
        <v>42796</v>
      </c>
      <c r="RNM11" s="7" t="s">
        <v>93</v>
      </c>
      <c r="RNN11" s="7" t="s">
        <v>89</v>
      </c>
      <c r="RNO11" s="8" t="s">
        <v>95</v>
      </c>
      <c r="RNP11" s="6">
        <v>42796</v>
      </c>
      <c r="RNQ11" s="7" t="s">
        <v>93</v>
      </c>
      <c r="RNR11" s="7" t="s">
        <v>89</v>
      </c>
      <c r="RNS11" s="8" t="s">
        <v>95</v>
      </c>
      <c r="RNT11" s="6">
        <v>42796</v>
      </c>
      <c r="RNU11" s="7" t="s">
        <v>93</v>
      </c>
      <c r="RNV11" s="7" t="s">
        <v>89</v>
      </c>
      <c r="RNW11" s="8" t="s">
        <v>95</v>
      </c>
      <c r="RNX11" s="6">
        <v>42796</v>
      </c>
      <c r="RNY11" s="7" t="s">
        <v>93</v>
      </c>
      <c r="RNZ11" s="7" t="s">
        <v>89</v>
      </c>
      <c r="ROA11" s="8" t="s">
        <v>95</v>
      </c>
      <c r="ROB11" s="6">
        <v>42796</v>
      </c>
      <c r="ROC11" s="7" t="s">
        <v>93</v>
      </c>
      <c r="ROD11" s="7" t="s">
        <v>89</v>
      </c>
      <c r="ROE11" s="8" t="s">
        <v>95</v>
      </c>
      <c r="ROF11" s="6">
        <v>42796</v>
      </c>
      <c r="ROG11" s="7" t="s">
        <v>93</v>
      </c>
      <c r="ROH11" s="7" t="s">
        <v>89</v>
      </c>
      <c r="ROI11" s="8" t="s">
        <v>95</v>
      </c>
      <c r="ROJ11" s="6">
        <v>42796</v>
      </c>
      <c r="ROK11" s="7" t="s">
        <v>93</v>
      </c>
      <c r="ROL11" s="7" t="s">
        <v>89</v>
      </c>
      <c r="ROM11" s="8" t="s">
        <v>95</v>
      </c>
      <c r="RON11" s="6">
        <v>42796</v>
      </c>
      <c r="ROO11" s="7" t="s">
        <v>93</v>
      </c>
      <c r="ROP11" s="7" t="s">
        <v>89</v>
      </c>
      <c r="ROQ11" s="8" t="s">
        <v>95</v>
      </c>
      <c r="ROR11" s="6">
        <v>42796</v>
      </c>
      <c r="ROS11" s="7" t="s">
        <v>93</v>
      </c>
      <c r="ROT11" s="7" t="s">
        <v>89</v>
      </c>
      <c r="ROU11" s="8" t="s">
        <v>95</v>
      </c>
      <c r="ROV11" s="6">
        <v>42796</v>
      </c>
      <c r="ROW11" s="7" t="s">
        <v>93</v>
      </c>
      <c r="ROX11" s="7" t="s">
        <v>89</v>
      </c>
      <c r="ROY11" s="8" t="s">
        <v>95</v>
      </c>
      <c r="ROZ11" s="6">
        <v>42796</v>
      </c>
      <c r="RPA11" s="7" t="s">
        <v>93</v>
      </c>
      <c r="RPB11" s="7" t="s">
        <v>89</v>
      </c>
      <c r="RPC11" s="8" t="s">
        <v>95</v>
      </c>
      <c r="RPD11" s="6">
        <v>42796</v>
      </c>
      <c r="RPE11" s="7" t="s">
        <v>93</v>
      </c>
      <c r="RPF11" s="7" t="s">
        <v>89</v>
      </c>
      <c r="RPG11" s="8" t="s">
        <v>95</v>
      </c>
      <c r="RPH11" s="6">
        <v>42796</v>
      </c>
      <c r="RPI11" s="7" t="s">
        <v>93</v>
      </c>
      <c r="RPJ11" s="7" t="s">
        <v>89</v>
      </c>
      <c r="RPK11" s="8" t="s">
        <v>95</v>
      </c>
      <c r="RPL11" s="6">
        <v>42796</v>
      </c>
      <c r="RPM11" s="7" t="s">
        <v>93</v>
      </c>
      <c r="RPN11" s="7" t="s">
        <v>89</v>
      </c>
      <c r="RPO11" s="8" t="s">
        <v>95</v>
      </c>
      <c r="RPP11" s="6">
        <v>42796</v>
      </c>
      <c r="RPQ11" s="7" t="s">
        <v>93</v>
      </c>
      <c r="RPR11" s="7" t="s">
        <v>89</v>
      </c>
      <c r="RPS11" s="8" t="s">
        <v>95</v>
      </c>
      <c r="RPT11" s="6">
        <v>42796</v>
      </c>
      <c r="RPU11" s="7" t="s">
        <v>93</v>
      </c>
      <c r="RPV11" s="7" t="s">
        <v>89</v>
      </c>
      <c r="RPW11" s="8" t="s">
        <v>95</v>
      </c>
      <c r="RPX11" s="6">
        <v>42796</v>
      </c>
      <c r="RPY11" s="7" t="s">
        <v>93</v>
      </c>
      <c r="RPZ11" s="7" t="s">
        <v>89</v>
      </c>
      <c r="RQA11" s="8" t="s">
        <v>95</v>
      </c>
      <c r="RQB11" s="6">
        <v>42796</v>
      </c>
      <c r="RQC11" s="7" t="s">
        <v>93</v>
      </c>
      <c r="RQD11" s="7" t="s">
        <v>89</v>
      </c>
      <c r="RQE11" s="8" t="s">
        <v>95</v>
      </c>
      <c r="RQF11" s="6">
        <v>42796</v>
      </c>
      <c r="RQG11" s="7" t="s">
        <v>93</v>
      </c>
      <c r="RQH11" s="7" t="s">
        <v>89</v>
      </c>
      <c r="RQI11" s="8" t="s">
        <v>95</v>
      </c>
      <c r="RQJ11" s="6">
        <v>42796</v>
      </c>
      <c r="RQK11" s="7" t="s">
        <v>93</v>
      </c>
      <c r="RQL11" s="7" t="s">
        <v>89</v>
      </c>
      <c r="RQM11" s="8" t="s">
        <v>95</v>
      </c>
      <c r="RQN11" s="6">
        <v>42796</v>
      </c>
      <c r="RQO11" s="7" t="s">
        <v>93</v>
      </c>
      <c r="RQP11" s="7" t="s">
        <v>89</v>
      </c>
      <c r="RQQ11" s="8" t="s">
        <v>95</v>
      </c>
      <c r="RQR11" s="6">
        <v>42796</v>
      </c>
      <c r="RQS11" s="7" t="s">
        <v>93</v>
      </c>
      <c r="RQT11" s="7" t="s">
        <v>89</v>
      </c>
      <c r="RQU11" s="8" t="s">
        <v>95</v>
      </c>
      <c r="RQV11" s="6">
        <v>42796</v>
      </c>
      <c r="RQW11" s="7" t="s">
        <v>93</v>
      </c>
      <c r="RQX11" s="7" t="s">
        <v>89</v>
      </c>
      <c r="RQY11" s="8" t="s">
        <v>95</v>
      </c>
      <c r="RQZ11" s="6">
        <v>42796</v>
      </c>
      <c r="RRA11" s="7" t="s">
        <v>93</v>
      </c>
      <c r="RRB11" s="7" t="s">
        <v>89</v>
      </c>
      <c r="RRC11" s="8" t="s">
        <v>95</v>
      </c>
      <c r="RRD11" s="6">
        <v>42796</v>
      </c>
      <c r="RRE11" s="7" t="s">
        <v>93</v>
      </c>
      <c r="RRF11" s="7" t="s">
        <v>89</v>
      </c>
      <c r="RRG11" s="8" t="s">
        <v>95</v>
      </c>
      <c r="RRH11" s="6">
        <v>42796</v>
      </c>
      <c r="RRI11" s="7" t="s">
        <v>93</v>
      </c>
      <c r="RRJ11" s="7" t="s">
        <v>89</v>
      </c>
      <c r="RRK11" s="8" t="s">
        <v>95</v>
      </c>
      <c r="RRL11" s="6">
        <v>42796</v>
      </c>
      <c r="RRM11" s="7" t="s">
        <v>93</v>
      </c>
      <c r="RRN11" s="7" t="s">
        <v>89</v>
      </c>
      <c r="RRO11" s="8" t="s">
        <v>95</v>
      </c>
      <c r="RRP11" s="6">
        <v>42796</v>
      </c>
      <c r="RRQ11" s="7" t="s">
        <v>93</v>
      </c>
      <c r="RRR11" s="7" t="s">
        <v>89</v>
      </c>
      <c r="RRS11" s="8" t="s">
        <v>95</v>
      </c>
      <c r="RRT11" s="6">
        <v>42796</v>
      </c>
      <c r="RRU11" s="7" t="s">
        <v>93</v>
      </c>
      <c r="RRV11" s="7" t="s">
        <v>89</v>
      </c>
      <c r="RRW11" s="8" t="s">
        <v>95</v>
      </c>
      <c r="RRX11" s="6">
        <v>42796</v>
      </c>
      <c r="RRY11" s="7" t="s">
        <v>93</v>
      </c>
      <c r="RRZ11" s="7" t="s">
        <v>89</v>
      </c>
      <c r="RSA11" s="8" t="s">
        <v>95</v>
      </c>
      <c r="RSB11" s="6">
        <v>42796</v>
      </c>
      <c r="RSC11" s="7" t="s">
        <v>93</v>
      </c>
      <c r="RSD11" s="7" t="s">
        <v>89</v>
      </c>
      <c r="RSE11" s="8" t="s">
        <v>95</v>
      </c>
      <c r="RSF11" s="6">
        <v>42796</v>
      </c>
      <c r="RSG11" s="7" t="s">
        <v>93</v>
      </c>
      <c r="RSH11" s="7" t="s">
        <v>89</v>
      </c>
      <c r="RSI11" s="8" t="s">
        <v>95</v>
      </c>
      <c r="RSJ11" s="6">
        <v>42796</v>
      </c>
      <c r="RSK11" s="7" t="s">
        <v>93</v>
      </c>
      <c r="RSL11" s="7" t="s">
        <v>89</v>
      </c>
      <c r="RSM11" s="8" t="s">
        <v>95</v>
      </c>
      <c r="RSN11" s="6">
        <v>42796</v>
      </c>
      <c r="RSO11" s="7" t="s">
        <v>93</v>
      </c>
      <c r="RSP11" s="7" t="s">
        <v>89</v>
      </c>
      <c r="RSQ11" s="8" t="s">
        <v>95</v>
      </c>
      <c r="RSR11" s="6">
        <v>42796</v>
      </c>
      <c r="RSS11" s="7" t="s">
        <v>93</v>
      </c>
      <c r="RST11" s="7" t="s">
        <v>89</v>
      </c>
      <c r="RSU11" s="8" t="s">
        <v>95</v>
      </c>
      <c r="RSV11" s="6">
        <v>42796</v>
      </c>
      <c r="RSW11" s="7" t="s">
        <v>93</v>
      </c>
      <c r="RSX11" s="7" t="s">
        <v>89</v>
      </c>
      <c r="RSY11" s="8" t="s">
        <v>95</v>
      </c>
      <c r="RSZ11" s="6">
        <v>42796</v>
      </c>
      <c r="RTA11" s="7" t="s">
        <v>93</v>
      </c>
      <c r="RTB11" s="7" t="s">
        <v>89</v>
      </c>
      <c r="RTC11" s="8" t="s">
        <v>95</v>
      </c>
      <c r="RTD11" s="6">
        <v>42796</v>
      </c>
      <c r="RTE11" s="7" t="s">
        <v>93</v>
      </c>
      <c r="RTF11" s="7" t="s">
        <v>89</v>
      </c>
      <c r="RTG11" s="8" t="s">
        <v>95</v>
      </c>
      <c r="RTH11" s="6">
        <v>42796</v>
      </c>
      <c r="RTI11" s="7" t="s">
        <v>93</v>
      </c>
      <c r="RTJ11" s="7" t="s">
        <v>89</v>
      </c>
      <c r="RTK11" s="8" t="s">
        <v>95</v>
      </c>
      <c r="RTL11" s="6">
        <v>42796</v>
      </c>
      <c r="RTM11" s="7" t="s">
        <v>93</v>
      </c>
      <c r="RTN11" s="7" t="s">
        <v>89</v>
      </c>
      <c r="RTO11" s="8" t="s">
        <v>95</v>
      </c>
      <c r="RTP11" s="6">
        <v>42796</v>
      </c>
      <c r="RTQ11" s="7" t="s">
        <v>93</v>
      </c>
      <c r="RTR11" s="7" t="s">
        <v>89</v>
      </c>
      <c r="RTS11" s="8" t="s">
        <v>95</v>
      </c>
      <c r="RTT11" s="6">
        <v>42796</v>
      </c>
      <c r="RTU11" s="7" t="s">
        <v>93</v>
      </c>
      <c r="RTV11" s="7" t="s">
        <v>89</v>
      </c>
      <c r="RTW11" s="8" t="s">
        <v>95</v>
      </c>
      <c r="RTX11" s="6">
        <v>42796</v>
      </c>
      <c r="RTY11" s="7" t="s">
        <v>93</v>
      </c>
      <c r="RTZ11" s="7" t="s">
        <v>89</v>
      </c>
      <c r="RUA11" s="8" t="s">
        <v>95</v>
      </c>
      <c r="RUB11" s="6">
        <v>42796</v>
      </c>
      <c r="RUC11" s="7" t="s">
        <v>93</v>
      </c>
      <c r="RUD11" s="7" t="s">
        <v>89</v>
      </c>
      <c r="RUE11" s="8" t="s">
        <v>95</v>
      </c>
      <c r="RUF11" s="6">
        <v>42796</v>
      </c>
      <c r="RUG11" s="7" t="s">
        <v>93</v>
      </c>
      <c r="RUH11" s="7" t="s">
        <v>89</v>
      </c>
      <c r="RUI11" s="8" t="s">
        <v>95</v>
      </c>
      <c r="RUJ11" s="6">
        <v>42796</v>
      </c>
      <c r="RUK11" s="7" t="s">
        <v>93</v>
      </c>
      <c r="RUL11" s="7" t="s">
        <v>89</v>
      </c>
      <c r="RUM11" s="8" t="s">
        <v>95</v>
      </c>
      <c r="RUN11" s="6">
        <v>42796</v>
      </c>
      <c r="RUO11" s="7" t="s">
        <v>93</v>
      </c>
      <c r="RUP11" s="7" t="s">
        <v>89</v>
      </c>
      <c r="RUQ11" s="8" t="s">
        <v>95</v>
      </c>
      <c r="RUR11" s="6">
        <v>42796</v>
      </c>
      <c r="RUS11" s="7" t="s">
        <v>93</v>
      </c>
      <c r="RUT11" s="7" t="s">
        <v>89</v>
      </c>
      <c r="RUU11" s="8" t="s">
        <v>95</v>
      </c>
      <c r="RUV11" s="6">
        <v>42796</v>
      </c>
      <c r="RUW11" s="7" t="s">
        <v>93</v>
      </c>
      <c r="RUX11" s="7" t="s">
        <v>89</v>
      </c>
      <c r="RUY11" s="8" t="s">
        <v>95</v>
      </c>
      <c r="RUZ11" s="6">
        <v>42796</v>
      </c>
      <c r="RVA11" s="7" t="s">
        <v>93</v>
      </c>
      <c r="RVB11" s="7" t="s">
        <v>89</v>
      </c>
      <c r="RVC11" s="8" t="s">
        <v>95</v>
      </c>
      <c r="RVD11" s="6">
        <v>42796</v>
      </c>
      <c r="RVE11" s="7" t="s">
        <v>93</v>
      </c>
      <c r="RVF11" s="7" t="s">
        <v>89</v>
      </c>
      <c r="RVG11" s="8" t="s">
        <v>95</v>
      </c>
      <c r="RVH11" s="6">
        <v>42796</v>
      </c>
      <c r="RVI11" s="7" t="s">
        <v>93</v>
      </c>
      <c r="RVJ11" s="7" t="s">
        <v>89</v>
      </c>
      <c r="RVK11" s="8" t="s">
        <v>95</v>
      </c>
      <c r="RVL11" s="6">
        <v>42796</v>
      </c>
      <c r="RVM11" s="7" t="s">
        <v>93</v>
      </c>
      <c r="RVN11" s="7" t="s">
        <v>89</v>
      </c>
      <c r="RVO11" s="8" t="s">
        <v>95</v>
      </c>
      <c r="RVP11" s="6">
        <v>42796</v>
      </c>
      <c r="RVQ11" s="7" t="s">
        <v>93</v>
      </c>
      <c r="RVR11" s="7" t="s">
        <v>89</v>
      </c>
      <c r="RVS11" s="8" t="s">
        <v>95</v>
      </c>
      <c r="RVT11" s="6">
        <v>42796</v>
      </c>
      <c r="RVU11" s="7" t="s">
        <v>93</v>
      </c>
      <c r="RVV11" s="7" t="s">
        <v>89</v>
      </c>
      <c r="RVW11" s="8" t="s">
        <v>95</v>
      </c>
      <c r="RVX11" s="6">
        <v>42796</v>
      </c>
      <c r="RVY11" s="7" t="s">
        <v>93</v>
      </c>
      <c r="RVZ11" s="7" t="s">
        <v>89</v>
      </c>
      <c r="RWA11" s="8" t="s">
        <v>95</v>
      </c>
      <c r="RWB11" s="6">
        <v>42796</v>
      </c>
      <c r="RWC11" s="7" t="s">
        <v>93</v>
      </c>
      <c r="RWD11" s="7" t="s">
        <v>89</v>
      </c>
      <c r="RWE11" s="8" t="s">
        <v>95</v>
      </c>
      <c r="RWF11" s="6">
        <v>42796</v>
      </c>
      <c r="RWG11" s="7" t="s">
        <v>93</v>
      </c>
      <c r="RWH11" s="7" t="s">
        <v>89</v>
      </c>
      <c r="RWI11" s="8" t="s">
        <v>95</v>
      </c>
      <c r="RWJ11" s="6">
        <v>42796</v>
      </c>
      <c r="RWK11" s="7" t="s">
        <v>93</v>
      </c>
      <c r="RWL11" s="7" t="s">
        <v>89</v>
      </c>
      <c r="RWM11" s="8" t="s">
        <v>95</v>
      </c>
      <c r="RWN11" s="6">
        <v>42796</v>
      </c>
      <c r="RWO11" s="7" t="s">
        <v>93</v>
      </c>
      <c r="RWP11" s="7" t="s">
        <v>89</v>
      </c>
      <c r="RWQ11" s="8" t="s">
        <v>95</v>
      </c>
      <c r="RWR11" s="6">
        <v>42796</v>
      </c>
      <c r="RWS11" s="7" t="s">
        <v>93</v>
      </c>
      <c r="RWT11" s="7" t="s">
        <v>89</v>
      </c>
      <c r="RWU11" s="8" t="s">
        <v>95</v>
      </c>
      <c r="RWV11" s="6">
        <v>42796</v>
      </c>
      <c r="RWW11" s="7" t="s">
        <v>93</v>
      </c>
      <c r="RWX11" s="7" t="s">
        <v>89</v>
      </c>
      <c r="RWY11" s="8" t="s">
        <v>95</v>
      </c>
      <c r="RWZ11" s="6">
        <v>42796</v>
      </c>
      <c r="RXA11" s="7" t="s">
        <v>93</v>
      </c>
      <c r="RXB11" s="7" t="s">
        <v>89</v>
      </c>
      <c r="RXC11" s="8" t="s">
        <v>95</v>
      </c>
      <c r="RXD11" s="6">
        <v>42796</v>
      </c>
      <c r="RXE11" s="7" t="s">
        <v>93</v>
      </c>
      <c r="RXF11" s="7" t="s">
        <v>89</v>
      </c>
      <c r="RXG11" s="8" t="s">
        <v>95</v>
      </c>
      <c r="RXH11" s="6">
        <v>42796</v>
      </c>
      <c r="RXI11" s="7" t="s">
        <v>93</v>
      </c>
      <c r="RXJ11" s="7" t="s">
        <v>89</v>
      </c>
      <c r="RXK11" s="8" t="s">
        <v>95</v>
      </c>
      <c r="RXL11" s="6">
        <v>42796</v>
      </c>
      <c r="RXM11" s="7" t="s">
        <v>93</v>
      </c>
      <c r="RXN11" s="7" t="s">
        <v>89</v>
      </c>
      <c r="RXO11" s="8" t="s">
        <v>95</v>
      </c>
      <c r="RXP11" s="6">
        <v>42796</v>
      </c>
      <c r="RXQ11" s="7" t="s">
        <v>93</v>
      </c>
      <c r="RXR11" s="7" t="s">
        <v>89</v>
      </c>
      <c r="RXS11" s="8" t="s">
        <v>95</v>
      </c>
      <c r="RXT11" s="6">
        <v>42796</v>
      </c>
      <c r="RXU11" s="7" t="s">
        <v>93</v>
      </c>
      <c r="RXV11" s="7" t="s">
        <v>89</v>
      </c>
      <c r="RXW11" s="8" t="s">
        <v>95</v>
      </c>
      <c r="RXX11" s="6">
        <v>42796</v>
      </c>
      <c r="RXY11" s="7" t="s">
        <v>93</v>
      </c>
      <c r="RXZ11" s="7" t="s">
        <v>89</v>
      </c>
      <c r="RYA11" s="8" t="s">
        <v>95</v>
      </c>
      <c r="RYB11" s="6">
        <v>42796</v>
      </c>
      <c r="RYC11" s="7" t="s">
        <v>93</v>
      </c>
      <c r="RYD11" s="7" t="s">
        <v>89</v>
      </c>
      <c r="RYE11" s="8" t="s">
        <v>95</v>
      </c>
      <c r="RYF11" s="6">
        <v>42796</v>
      </c>
      <c r="RYG11" s="7" t="s">
        <v>93</v>
      </c>
      <c r="RYH11" s="7" t="s">
        <v>89</v>
      </c>
      <c r="RYI11" s="8" t="s">
        <v>95</v>
      </c>
      <c r="RYJ11" s="6">
        <v>42796</v>
      </c>
      <c r="RYK11" s="7" t="s">
        <v>93</v>
      </c>
      <c r="RYL11" s="7" t="s">
        <v>89</v>
      </c>
      <c r="RYM11" s="8" t="s">
        <v>95</v>
      </c>
      <c r="RYN11" s="6">
        <v>42796</v>
      </c>
      <c r="RYO11" s="7" t="s">
        <v>93</v>
      </c>
      <c r="RYP11" s="7" t="s">
        <v>89</v>
      </c>
      <c r="RYQ11" s="8" t="s">
        <v>95</v>
      </c>
      <c r="RYR11" s="6">
        <v>42796</v>
      </c>
      <c r="RYS11" s="7" t="s">
        <v>93</v>
      </c>
      <c r="RYT11" s="7" t="s">
        <v>89</v>
      </c>
      <c r="RYU11" s="8" t="s">
        <v>95</v>
      </c>
      <c r="RYV11" s="6">
        <v>42796</v>
      </c>
      <c r="RYW11" s="7" t="s">
        <v>93</v>
      </c>
      <c r="RYX11" s="7" t="s">
        <v>89</v>
      </c>
      <c r="RYY11" s="8" t="s">
        <v>95</v>
      </c>
      <c r="RYZ11" s="6">
        <v>42796</v>
      </c>
      <c r="RZA11" s="7" t="s">
        <v>93</v>
      </c>
      <c r="RZB11" s="7" t="s">
        <v>89</v>
      </c>
      <c r="RZC11" s="8" t="s">
        <v>95</v>
      </c>
      <c r="RZD11" s="6">
        <v>42796</v>
      </c>
      <c r="RZE11" s="7" t="s">
        <v>93</v>
      </c>
      <c r="RZF11" s="7" t="s">
        <v>89</v>
      </c>
      <c r="RZG11" s="8" t="s">
        <v>95</v>
      </c>
      <c r="RZH11" s="6">
        <v>42796</v>
      </c>
      <c r="RZI11" s="7" t="s">
        <v>93</v>
      </c>
      <c r="RZJ11" s="7" t="s">
        <v>89</v>
      </c>
      <c r="RZK11" s="8" t="s">
        <v>95</v>
      </c>
      <c r="RZL11" s="6">
        <v>42796</v>
      </c>
      <c r="RZM11" s="7" t="s">
        <v>93</v>
      </c>
      <c r="RZN11" s="7" t="s">
        <v>89</v>
      </c>
      <c r="RZO11" s="8" t="s">
        <v>95</v>
      </c>
      <c r="RZP11" s="6">
        <v>42796</v>
      </c>
      <c r="RZQ11" s="7" t="s">
        <v>93</v>
      </c>
      <c r="RZR11" s="7" t="s">
        <v>89</v>
      </c>
      <c r="RZS11" s="8" t="s">
        <v>95</v>
      </c>
      <c r="RZT11" s="6">
        <v>42796</v>
      </c>
      <c r="RZU11" s="7" t="s">
        <v>93</v>
      </c>
      <c r="RZV11" s="7" t="s">
        <v>89</v>
      </c>
      <c r="RZW11" s="8" t="s">
        <v>95</v>
      </c>
      <c r="RZX11" s="6">
        <v>42796</v>
      </c>
      <c r="RZY11" s="7" t="s">
        <v>93</v>
      </c>
      <c r="RZZ11" s="7" t="s">
        <v>89</v>
      </c>
      <c r="SAA11" s="8" t="s">
        <v>95</v>
      </c>
      <c r="SAB11" s="6">
        <v>42796</v>
      </c>
      <c r="SAC11" s="7" t="s">
        <v>93</v>
      </c>
      <c r="SAD11" s="7" t="s">
        <v>89</v>
      </c>
      <c r="SAE11" s="8" t="s">
        <v>95</v>
      </c>
      <c r="SAF11" s="6">
        <v>42796</v>
      </c>
      <c r="SAG11" s="7" t="s">
        <v>93</v>
      </c>
      <c r="SAH11" s="7" t="s">
        <v>89</v>
      </c>
      <c r="SAI11" s="8" t="s">
        <v>95</v>
      </c>
      <c r="SAJ11" s="6">
        <v>42796</v>
      </c>
      <c r="SAK11" s="7" t="s">
        <v>93</v>
      </c>
      <c r="SAL11" s="7" t="s">
        <v>89</v>
      </c>
      <c r="SAM11" s="8" t="s">
        <v>95</v>
      </c>
      <c r="SAN11" s="6">
        <v>42796</v>
      </c>
      <c r="SAO11" s="7" t="s">
        <v>93</v>
      </c>
      <c r="SAP11" s="7" t="s">
        <v>89</v>
      </c>
      <c r="SAQ11" s="8" t="s">
        <v>95</v>
      </c>
      <c r="SAR11" s="6">
        <v>42796</v>
      </c>
      <c r="SAS11" s="7" t="s">
        <v>93</v>
      </c>
      <c r="SAT11" s="7" t="s">
        <v>89</v>
      </c>
      <c r="SAU11" s="8" t="s">
        <v>95</v>
      </c>
      <c r="SAV11" s="6">
        <v>42796</v>
      </c>
      <c r="SAW11" s="7" t="s">
        <v>93</v>
      </c>
      <c r="SAX11" s="7" t="s">
        <v>89</v>
      </c>
      <c r="SAY11" s="8" t="s">
        <v>95</v>
      </c>
      <c r="SAZ11" s="6">
        <v>42796</v>
      </c>
      <c r="SBA11" s="7" t="s">
        <v>93</v>
      </c>
      <c r="SBB11" s="7" t="s">
        <v>89</v>
      </c>
      <c r="SBC11" s="8" t="s">
        <v>95</v>
      </c>
      <c r="SBD11" s="6">
        <v>42796</v>
      </c>
      <c r="SBE11" s="7" t="s">
        <v>93</v>
      </c>
      <c r="SBF11" s="7" t="s">
        <v>89</v>
      </c>
      <c r="SBG11" s="8" t="s">
        <v>95</v>
      </c>
      <c r="SBH11" s="6">
        <v>42796</v>
      </c>
      <c r="SBI11" s="7" t="s">
        <v>93</v>
      </c>
      <c r="SBJ11" s="7" t="s">
        <v>89</v>
      </c>
      <c r="SBK11" s="8" t="s">
        <v>95</v>
      </c>
      <c r="SBL11" s="6">
        <v>42796</v>
      </c>
      <c r="SBM11" s="7" t="s">
        <v>93</v>
      </c>
      <c r="SBN11" s="7" t="s">
        <v>89</v>
      </c>
      <c r="SBO11" s="8" t="s">
        <v>95</v>
      </c>
      <c r="SBP11" s="6">
        <v>42796</v>
      </c>
      <c r="SBQ11" s="7" t="s">
        <v>93</v>
      </c>
      <c r="SBR11" s="7" t="s">
        <v>89</v>
      </c>
      <c r="SBS11" s="8" t="s">
        <v>95</v>
      </c>
      <c r="SBT11" s="6">
        <v>42796</v>
      </c>
      <c r="SBU11" s="7" t="s">
        <v>93</v>
      </c>
      <c r="SBV11" s="7" t="s">
        <v>89</v>
      </c>
      <c r="SBW11" s="8" t="s">
        <v>95</v>
      </c>
      <c r="SBX11" s="6">
        <v>42796</v>
      </c>
      <c r="SBY11" s="7" t="s">
        <v>93</v>
      </c>
      <c r="SBZ11" s="7" t="s">
        <v>89</v>
      </c>
      <c r="SCA11" s="8" t="s">
        <v>95</v>
      </c>
      <c r="SCB11" s="6">
        <v>42796</v>
      </c>
      <c r="SCC11" s="7" t="s">
        <v>93</v>
      </c>
      <c r="SCD11" s="7" t="s">
        <v>89</v>
      </c>
      <c r="SCE11" s="8" t="s">
        <v>95</v>
      </c>
      <c r="SCF11" s="6">
        <v>42796</v>
      </c>
      <c r="SCG11" s="7" t="s">
        <v>93</v>
      </c>
      <c r="SCH11" s="7" t="s">
        <v>89</v>
      </c>
      <c r="SCI11" s="8" t="s">
        <v>95</v>
      </c>
      <c r="SCJ11" s="6">
        <v>42796</v>
      </c>
      <c r="SCK11" s="7" t="s">
        <v>93</v>
      </c>
      <c r="SCL11" s="7" t="s">
        <v>89</v>
      </c>
      <c r="SCM11" s="8" t="s">
        <v>95</v>
      </c>
      <c r="SCN11" s="6">
        <v>42796</v>
      </c>
      <c r="SCO11" s="7" t="s">
        <v>93</v>
      </c>
      <c r="SCP11" s="7" t="s">
        <v>89</v>
      </c>
      <c r="SCQ11" s="8" t="s">
        <v>95</v>
      </c>
      <c r="SCR11" s="6">
        <v>42796</v>
      </c>
      <c r="SCS11" s="7" t="s">
        <v>93</v>
      </c>
      <c r="SCT11" s="7" t="s">
        <v>89</v>
      </c>
      <c r="SCU11" s="8" t="s">
        <v>95</v>
      </c>
      <c r="SCV11" s="6">
        <v>42796</v>
      </c>
      <c r="SCW11" s="7" t="s">
        <v>93</v>
      </c>
      <c r="SCX11" s="7" t="s">
        <v>89</v>
      </c>
      <c r="SCY11" s="8" t="s">
        <v>95</v>
      </c>
      <c r="SCZ11" s="6">
        <v>42796</v>
      </c>
      <c r="SDA11" s="7" t="s">
        <v>93</v>
      </c>
      <c r="SDB11" s="7" t="s">
        <v>89</v>
      </c>
      <c r="SDC11" s="8" t="s">
        <v>95</v>
      </c>
      <c r="SDD11" s="6">
        <v>42796</v>
      </c>
      <c r="SDE11" s="7" t="s">
        <v>93</v>
      </c>
      <c r="SDF11" s="7" t="s">
        <v>89</v>
      </c>
      <c r="SDG11" s="8" t="s">
        <v>95</v>
      </c>
      <c r="SDH11" s="6">
        <v>42796</v>
      </c>
      <c r="SDI11" s="7" t="s">
        <v>93</v>
      </c>
      <c r="SDJ11" s="7" t="s">
        <v>89</v>
      </c>
      <c r="SDK11" s="8" t="s">
        <v>95</v>
      </c>
      <c r="SDL11" s="6">
        <v>42796</v>
      </c>
      <c r="SDM11" s="7" t="s">
        <v>93</v>
      </c>
      <c r="SDN11" s="7" t="s">
        <v>89</v>
      </c>
      <c r="SDO11" s="8" t="s">
        <v>95</v>
      </c>
      <c r="SDP11" s="6">
        <v>42796</v>
      </c>
      <c r="SDQ11" s="7" t="s">
        <v>93</v>
      </c>
      <c r="SDR11" s="7" t="s">
        <v>89</v>
      </c>
      <c r="SDS11" s="8" t="s">
        <v>95</v>
      </c>
      <c r="SDT11" s="6">
        <v>42796</v>
      </c>
      <c r="SDU11" s="7" t="s">
        <v>93</v>
      </c>
      <c r="SDV11" s="7" t="s">
        <v>89</v>
      </c>
      <c r="SDW11" s="8" t="s">
        <v>95</v>
      </c>
      <c r="SDX11" s="6">
        <v>42796</v>
      </c>
      <c r="SDY11" s="7" t="s">
        <v>93</v>
      </c>
      <c r="SDZ11" s="7" t="s">
        <v>89</v>
      </c>
      <c r="SEA11" s="8" t="s">
        <v>95</v>
      </c>
      <c r="SEB11" s="6">
        <v>42796</v>
      </c>
      <c r="SEC11" s="7" t="s">
        <v>93</v>
      </c>
      <c r="SED11" s="7" t="s">
        <v>89</v>
      </c>
      <c r="SEE11" s="8" t="s">
        <v>95</v>
      </c>
      <c r="SEF11" s="6">
        <v>42796</v>
      </c>
      <c r="SEG11" s="7" t="s">
        <v>93</v>
      </c>
      <c r="SEH11" s="7" t="s">
        <v>89</v>
      </c>
      <c r="SEI11" s="8" t="s">
        <v>95</v>
      </c>
      <c r="SEJ11" s="6">
        <v>42796</v>
      </c>
      <c r="SEK11" s="7" t="s">
        <v>93</v>
      </c>
      <c r="SEL11" s="7" t="s">
        <v>89</v>
      </c>
      <c r="SEM11" s="8" t="s">
        <v>95</v>
      </c>
      <c r="SEN11" s="6">
        <v>42796</v>
      </c>
      <c r="SEO11" s="7" t="s">
        <v>93</v>
      </c>
      <c r="SEP11" s="7" t="s">
        <v>89</v>
      </c>
      <c r="SEQ11" s="8" t="s">
        <v>95</v>
      </c>
      <c r="SER11" s="6">
        <v>42796</v>
      </c>
      <c r="SES11" s="7" t="s">
        <v>93</v>
      </c>
      <c r="SET11" s="7" t="s">
        <v>89</v>
      </c>
      <c r="SEU11" s="8" t="s">
        <v>95</v>
      </c>
      <c r="SEV11" s="6">
        <v>42796</v>
      </c>
      <c r="SEW11" s="7" t="s">
        <v>93</v>
      </c>
      <c r="SEX11" s="7" t="s">
        <v>89</v>
      </c>
      <c r="SEY11" s="8" t="s">
        <v>95</v>
      </c>
      <c r="SEZ11" s="6">
        <v>42796</v>
      </c>
      <c r="SFA11" s="7" t="s">
        <v>93</v>
      </c>
      <c r="SFB11" s="7" t="s">
        <v>89</v>
      </c>
      <c r="SFC11" s="8" t="s">
        <v>95</v>
      </c>
      <c r="SFD11" s="6">
        <v>42796</v>
      </c>
      <c r="SFE11" s="7" t="s">
        <v>93</v>
      </c>
      <c r="SFF11" s="7" t="s">
        <v>89</v>
      </c>
      <c r="SFG11" s="8" t="s">
        <v>95</v>
      </c>
      <c r="SFH11" s="6">
        <v>42796</v>
      </c>
      <c r="SFI11" s="7" t="s">
        <v>93</v>
      </c>
      <c r="SFJ11" s="7" t="s">
        <v>89</v>
      </c>
      <c r="SFK11" s="8" t="s">
        <v>95</v>
      </c>
      <c r="SFL11" s="6">
        <v>42796</v>
      </c>
      <c r="SFM11" s="7" t="s">
        <v>93</v>
      </c>
      <c r="SFN11" s="7" t="s">
        <v>89</v>
      </c>
      <c r="SFO11" s="8" t="s">
        <v>95</v>
      </c>
      <c r="SFP11" s="6">
        <v>42796</v>
      </c>
      <c r="SFQ11" s="7" t="s">
        <v>93</v>
      </c>
      <c r="SFR11" s="7" t="s">
        <v>89</v>
      </c>
      <c r="SFS11" s="8" t="s">
        <v>95</v>
      </c>
      <c r="SFT11" s="6">
        <v>42796</v>
      </c>
      <c r="SFU11" s="7" t="s">
        <v>93</v>
      </c>
      <c r="SFV11" s="7" t="s">
        <v>89</v>
      </c>
      <c r="SFW11" s="8" t="s">
        <v>95</v>
      </c>
      <c r="SFX11" s="6">
        <v>42796</v>
      </c>
      <c r="SFY11" s="7" t="s">
        <v>93</v>
      </c>
      <c r="SFZ11" s="7" t="s">
        <v>89</v>
      </c>
      <c r="SGA11" s="8" t="s">
        <v>95</v>
      </c>
      <c r="SGB11" s="6">
        <v>42796</v>
      </c>
      <c r="SGC11" s="7" t="s">
        <v>93</v>
      </c>
      <c r="SGD11" s="7" t="s">
        <v>89</v>
      </c>
      <c r="SGE11" s="8" t="s">
        <v>95</v>
      </c>
      <c r="SGF11" s="6">
        <v>42796</v>
      </c>
      <c r="SGG11" s="7" t="s">
        <v>93</v>
      </c>
      <c r="SGH11" s="7" t="s">
        <v>89</v>
      </c>
      <c r="SGI11" s="8" t="s">
        <v>95</v>
      </c>
      <c r="SGJ11" s="6">
        <v>42796</v>
      </c>
      <c r="SGK11" s="7" t="s">
        <v>93</v>
      </c>
      <c r="SGL11" s="7" t="s">
        <v>89</v>
      </c>
      <c r="SGM11" s="8" t="s">
        <v>95</v>
      </c>
      <c r="SGN11" s="6">
        <v>42796</v>
      </c>
      <c r="SGO11" s="7" t="s">
        <v>93</v>
      </c>
      <c r="SGP11" s="7" t="s">
        <v>89</v>
      </c>
      <c r="SGQ11" s="8" t="s">
        <v>95</v>
      </c>
      <c r="SGR11" s="6">
        <v>42796</v>
      </c>
      <c r="SGS11" s="7" t="s">
        <v>93</v>
      </c>
      <c r="SGT11" s="7" t="s">
        <v>89</v>
      </c>
      <c r="SGU11" s="8" t="s">
        <v>95</v>
      </c>
      <c r="SGV11" s="6">
        <v>42796</v>
      </c>
      <c r="SGW11" s="7" t="s">
        <v>93</v>
      </c>
      <c r="SGX11" s="7" t="s">
        <v>89</v>
      </c>
      <c r="SGY11" s="8" t="s">
        <v>95</v>
      </c>
      <c r="SGZ11" s="6">
        <v>42796</v>
      </c>
      <c r="SHA11" s="7" t="s">
        <v>93</v>
      </c>
      <c r="SHB11" s="7" t="s">
        <v>89</v>
      </c>
      <c r="SHC11" s="8" t="s">
        <v>95</v>
      </c>
      <c r="SHD11" s="6">
        <v>42796</v>
      </c>
      <c r="SHE11" s="7" t="s">
        <v>93</v>
      </c>
      <c r="SHF11" s="7" t="s">
        <v>89</v>
      </c>
      <c r="SHG11" s="8" t="s">
        <v>95</v>
      </c>
      <c r="SHH11" s="6">
        <v>42796</v>
      </c>
      <c r="SHI11" s="7" t="s">
        <v>93</v>
      </c>
      <c r="SHJ11" s="7" t="s">
        <v>89</v>
      </c>
      <c r="SHK11" s="8" t="s">
        <v>95</v>
      </c>
      <c r="SHL11" s="6">
        <v>42796</v>
      </c>
      <c r="SHM11" s="7" t="s">
        <v>93</v>
      </c>
      <c r="SHN11" s="7" t="s">
        <v>89</v>
      </c>
      <c r="SHO11" s="8" t="s">
        <v>95</v>
      </c>
      <c r="SHP11" s="6">
        <v>42796</v>
      </c>
      <c r="SHQ11" s="7" t="s">
        <v>93</v>
      </c>
      <c r="SHR11" s="7" t="s">
        <v>89</v>
      </c>
      <c r="SHS11" s="8" t="s">
        <v>95</v>
      </c>
      <c r="SHT11" s="6">
        <v>42796</v>
      </c>
      <c r="SHU11" s="7" t="s">
        <v>93</v>
      </c>
      <c r="SHV11" s="7" t="s">
        <v>89</v>
      </c>
      <c r="SHW11" s="8" t="s">
        <v>95</v>
      </c>
      <c r="SHX11" s="6">
        <v>42796</v>
      </c>
      <c r="SHY11" s="7" t="s">
        <v>93</v>
      </c>
      <c r="SHZ11" s="7" t="s">
        <v>89</v>
      </c>
      <c r="SIA11" s="8" t="s">
        <v>95</v>
      </c>
      <c r="SIB11" s="6">
        <v>42796</v>
      </c>
      <c r="SIC11" s="7" t="s">
        <v>93</v>
      </c>
      <c r="SID11" s="7" t="s">
        <v>89</v>
      </c>
      <c r="SIE11" s="8" t="s">
        <v>95</v>
      </c>
      <c r="SIF11" s="6">
        <v>42796</v>
      </c>
      <c r="SIG11" s="7" t="s">
        <v>93</v>
      </c>
      <c r="SIH11" s="7" t="s">
        <v>89</v>
      </c>
      <c r="SII11" s="8" t="s">
        <v>95</v>
      </c>
      <c r="SIJ11" s="6">
        <v>42796</v>
      </c>
      <c r="SIK11" s="7" t="s">
        <v>93</v>
      </c>
      <c r="SIL11" s="7" t="s">
        <v>89</v>
      </c>
      <c r="SIM11" s="8" t="s">
        <v>95</v>
      </c>
      <c r="SIN11" s="6">
        <v>42796</v>
      </c>
      <c r="SIO11" s="7" t="s">
        <v>93</v>
      </c>
      <c r="SIP11" s="7" t="s">
        <v>89</v>
      </c>
      <c r="SIQ11" s="8" t="s">
        <v>95</v>
      </c>
      <c r="SIR11" s="6">
        <v>42796</v>
      </c>
      <c r="SIS11" s="7" t="s">
        <v>93</v>
      </c>
      <c r="SIT11" s="7" t="s">
        <v>89</v>
      </c>
      <c r="SIU11" s="8" t="s">
        <v>95</v>
      </c>
      <c r="SIV11" s="6">
        <v>42796</v>
      </c>
      <c r="SIW11" s="7" t="s">
        <v>93</v>
      </c>
      <c r="SIX11" s="7" t="s">
        <v>89</v>
      </c>
      <c r="SIY11" s="8" t="s">
        <v>95</v>
      </c>
      <c r="SIZ11" s="6">
        <v>42796</v>
      </c>
      <c r="SJA11" s="7" t="s">
        <v>93</v>
      </c>
      <c r="SJB11" s="7" t="s">
        <v>89</v>
      </c>
      <c r="SJC11" s="8" t="s">
        <v>95</v>
      </c>
      <c r="SJD11" s="6">
        <v>42796</v>
      </c>
      <c r="SJE11" s="7" t="s">
        <v>93</v>
      </c>
      <c r="SJF11" s="7" t="s">
        <v>89</v>
      </c>
      <c r="SJG11" s="8" t="s">
        <v>95</v>
      </c>
      <c r="SJH11" s="6">
        <v>42796</v>
      </c>
      <c r="SJI11" s="7" t="s">
        <v>93</v>
      </c>
      <c r="SJJ11" s="7" t="s">
        <v>89</v>
      </c>
      <c r="SJK11" s="8" t="s">
        <v>95</v>
      </c>
      <c r="SJL11" s="6">
        <v>42796</v>
      </c>
      <c r="SJM11" s="7" t="s">
        <v>93</v>
      </c>
      <c r="SJN11" s="7" t="s">
        <v>89</v>
      </c>
      <c r="SJO11" s="8" t="s">
        <v>95</v>
      </c>
      <c r="SJP11" s="6">
        <v>42796</v>
      </c>
      <c r="SJQ11" s="7" t="s">
        <v>93</v>
      </c>
      <c r="SJR11" s="7" t="s">
        <v>89</v>
      </c>
      <c r="SJS11" s="8" t="s">
        <v>95</v>
      </c>
      <c r="SJT11" s="6">
        <v>42796</v>
      </c>
      <c r="SJU11" s="7" t="s">
        <v>93</v>
      </c>
      <c r="SJV11" s="7" t="s">
        <v>89</v>
      </c>
      <c r="SJW11" s="8" t="s">
        <v>95</v>
      </c>
      <c r="SJX11" s="6">
        <v>42796</v>
      </c>
      <c r="SJY11" s="7" t="s">
        <v>93</v>
      </c>
      <c r="SJZ11" s="7" t="s">
        <v>89</v>
      </c>
      <c r="SKA11" s="8" t="s">
        <v>95</v>
      </c>
      <c r="SKB11" s="6">
        <v>42796</v>
      </c>
      <c r="SKC11" s="7" t="s">
        <v>93</v>
      </c>
      <c r="SKD11" s="7" t="s">
        <v>89</v>
      </c>
      <c r="SKE11" s="8" t="s">
        <v>95</v>
      </c>
      <c r="SKF11" s="6">
        <v>42796</v>
      </c>
      <c r="SKG11" s="7" t="s">
        <v>93</v>
      </c>
      <c r="SKH11" s="7" t="s">
        <v>89</v>
      </c>
      <c r="SKI11" s="8" t="s">
        <v>95</v>
      </c>
      <c r="SKJ11" s="6">
        <v>42796</v>
      </c>
      <c r="SKK11" s="7" t="s">
        <v>93</v>
      </c>
      <c r="SKL11" s="7" t="s">
        <v>89</v>
      </c>
      <c r="SKM11" s="8" t="s">
        <v>95</v>
      </c>
      <c r="SKN11" s="6">
        <v>42796</v>
      </c>
      <c r="SKO11" s="7" t="s">
        <v>93</v>
      </c>
      <c r="SKP11" s="7" t="s">
        <v>89</v>
      </c>
      <c r="SKQ11" s="8" t="s">
        <v>95</v>
      </c>
      <c r="SKR11" s="6">
        <v>42796</v>
      </c>
      <c r="SKS11" s="7" t="s">
        <v>93</v>
      </c>
      <c r="SKT11" s="7" t="s">
        <v>89</v>
      </c>
      <c r="SKU11" s="8" t="s">
        <v>95</v>
      </c>
      <c r="SKV11" s="6">
        <v>42796</v>
      </c>
      <c r="SKW11" s="7" t="s">
        <v>93</v>
      </c>
      <c r="SKX11" s="7" t="s">
        <v>89</v>
      </c>
      <c r="SKY11" s="8" t="s">
        <v>95</v>
      </c>
      <c r="SKZ11" s="6">
        <v>42796</v>
      </c>
      <c r="SLA11" s="7" t="s">
        <v>93</v>
      </c>
      <c r="SLB11" s="7" t="s">
        <v>89</v>
      </c>
      <c r="SLC11" s="8" t="s">
        <v>95</v>
      </c>
      <c r="SLD11" s="6">
        <v>42796</v>
      </c>
      <c r="SLE11" s="7" t="s">
        <v>93</v>
      </c>
      <c r="SLF11" s="7" t="s">
        <v>89</v>
      </c>
      <c r="SLG11" s="8" t="s">
        <v>95</v>
      </c>
      <c r="SLH11" s="6">
        <v>42796</v>
      </c>
      <c r="SLI11" s="7" t="s">
        <v>93</v>
      </c>
      <c r="SLJ11" s="7" t="s">
        <v>89</v>
      </c>
      <c r="SLK11" s="8" t="s">
        <v>95</v>
      </c>
      <c r="SLL11" s="6">
        <v>42796</v>
      </c>
      <c r="SLM11" s="7" t="s">
        <v>93</v>
      </c>
      <c r="SLN11" s="7" t="s">
        <v>89</v>
      </c>
      <c r="SLO11" s="8" t="s">
        <v>95</v>
      </c>
      <c r="SLP11" s="6">
        <v>42796</v>
      </c>
      <c r="SLQ11" s="7" t="s">
        <v>93</v>
      </c>
      <c r="SLR11" s="7" t="s">
        <v>89</v>
      </c>
      <c r="SLS11" s="8" t="s">
        <v>95</v>
      </c>
      <c r="SLT11" s="6">
        <v>42796</v>
      </c>
      <c r="SLU11" s="7" t="s">
        <v>93</v>
      </c>
      <c r="SLV11" s="7" t="s">
        <v>89</v>
      </c>
      <c r="SLW11" s="8" t="s">
        <v>95</v>
      </c>
      <c r="SLX11" s="6">
        <v>42796</v>
      </c>
      <c r="SLY11" s="7" t="s">
        <v>93</v>
      </c>
      <c r="SLZ11" s="7" t="s">
        <v>89</v>
      </c>
      <c r="SMA11" s="8" t="s">
        <v>95</v>
      </c>
      <c r="SMB11" s="6">
        <v>42796</v>
      </c>
      <c r="SMC11" s="7" t="s">
        <v>93</v>
      </c>
      <c r="SMD11" s="7" t="s">
        <v>89</v>
      </c>
      <c r="SME11" s="8" t="s">
        <v>95</v>
      </c>
      <c r="SMF11" s="6">
        <v>42796</v>
      </c>
      <c r="SMG11" s="7" t="s">
        <v>93</v>
      </c>
      <c r="SMH11" s="7" t="s">
        <v>89</v>
      </c>
      <c r="SMI11" s="8" t="s">
        <v>95</v>
      </c>
      <c r="SMJ11" s="6">
        <v>42796</v>
      </c>
      <c r="SMK11" s="7" t="s">
        <v>93</v>
      </c>
      <c r="SML11" s="7" t="s">
        <v>89</v>
      </c>
      <c r="SMM11" s="8" t="s">
        <v>95</v>
      </c>
      <c r="SMN11" s="6">
        <v>42796</v>
      </c>
      <c r="SMO11" s="7" t="s">
        <v>93</v>
      </c>
      <c r="SMP11" s="7" t="s">
        <v>89</v>
      </c>
      <c r="SMQ11" s="8" t="s">
        <v>95</v>
      </c>
      <c r="SMR11" s="6">
        <v>42796</v>
      </c>
      <c r="SMS11" s="7" t="s">
        <v>93</v>
      </c>
      <c r="SMT11" s="7" t="s">
        <v>89</v>
      </c>
      <c r="SMU11" s="8" t="s">
        <v>95</v>
      </c>
      <c r="SMV11" s="6">
        <v>42796</v>
      </c>
      <c r="SMW11" s="7" t="s">
        <v>93</v>
      </c>
      <c r="SMX11" s="7" t="s">
        <v>89</v>
      </c>
      <c r="SMY11" s="8" t="s">
        <v>95</v>
      </c>
      <c r="SMZ11" s="6">
        <v>42796</v>
      </c>
      <c r="SNA11" s="7" t="s">
        <v>93</v>
      </c>
      <c r="SNB11" s="7" t="s">
        <v>89</v>
      </c>
      <c r="SNC11" s="8" t="s">
        <v>95</v>
      </c>
      <c r="SND11" s="6">
        <v>42796</v>
      </c>
      <c r="SNE11" s="7" t="s">
        <v>93</v>
      </c>
      <c r="SNF11" s="7" t="s">
        <v>89</v>
      </c>
      <c r="SNG11" s="8" t="s">
        <v>95</v>
      </c>
      <c r="SNH11" s="6">
        <v>42796</v>
      </c>
      <c r="SNI11" s="7" t="s">
        <v>93</v>
      </c>
      <c r="SNJ11" s="7" t="s">
        <v>89</v>
      </c>
      <c r="SNK11" s="8" t="s">
        <v>95</v>
      </c>
      <c r="SNL11" s="6">
        <v>42796</v>
      </c>
      <c r="SNM11" s="7" t="s">
        <v>93</v>
      </c>
      <c r="SNN11" s="7" t="s">
        <v>89</v>
      </c>
      <c r="SNO11" s="8" t="s">
        <v>95</v>
      </c>
      <c r="SNP11" s="6">
        <v>42796</v>
      </c>
      <c r="SNQ11" s="7" t="s">
        <v>93</v>
      </c>
      <c r="SNR11" s="7" t="s">
        <v>89</v>
      </c>
      <c r="SNS11" s="8" t="s">
        <v>95</v>
      </c>
      <c r="SNT11" s="6">
        <v>42796</v>
      </c>
      <c r="SNU11" s="7" t="s">
        <v>93</v>
      </c>
      <c r="SNV11" s="7" t="s">
        <v>89</v>
      </c>
      <c r="SNW11" s="8" t="s">
        <v>95</v>
      </c>
      <c r="SNX11" s="6">
        <v>42796</v>
      </c>
      <c r="SNY11" s="7" t="s">
        <v>93</v>
      </c>
      <c r="SNZ11" s="7" t="s">
        <v>89</v>
      </c>
      <c r="SOA11" s="8" t="s">
        <v>95</v>
      </c>
      <c r="SOB11" s="6">
        <v>42796</v>
      </c>
      <c r="SOC11" s="7" t="s">
        <v>93</v>
      </c>
      <c r="SOD11" s="7" t="s">
        <v>89</v>
      </c>
      <c r="SOE11" s="8" t="s">
        <v>95</v>
      </c>
      <c r="SOF11" s="6">
        <v>42796</v>
      </c>
      <c r="SOG11" s="7" t="s">
        <v>93</v>
      </c>
      <c r="SOH11" s="7" t="s">
        <v>89</v>
      </c>
      <c r="SOI11" s="8" t="s">
        <v>95</v>
      </c>
      <c r="SOJ11" s="6">
        <v>42796</v>
      </c>
      <c r="SOK11" s="7" t="s">
        <v>93</v>
      </c>
      <c r="SOL11" s="7" t="s">
        <v>89</v>
      </c>
      <c r="SOM11" s="8" t="s">
        <v>95</v>
      </c>
      <c r="SON11" s="6">
        <v>42796</v>
      </c>
      <c r="SOO11" s="7" t="s">
        <v>93</v>
      </c>
      <c r="SOP11" s="7" t="s">
        <v>89</v>
      </c>
      <c r="SOQ11" s="8" t="s">
        <v>95</v>
      </c>
      <c r="SOR11" s="6">
        <v>42796</v>
      </c>
      <c r="SOS11" s="7" t="s">
        <v>93</v>
      </c>
      <c r="SOT11" s="7" t="s">
        <v>89</v>
      </c>
      <c r="SOU11" s="8" t="s">
        <v>95</v>
      </c>
      <c r="SOV11" s="6">
        <v>42796</v>
      </c>
      <c r="SOW11" s="7" t="s">
        <v>93</v>
      </c>
      <c r="SOX11" s="7" t="s">
        <v>89</v>
      </c>
      <c r="SOY11" s="8" t="s">
        <v>95</v>
      </c>
      <c r="SOZ11" s="6">
        <v>42796</v>
      </c>
      <c r="SPA11" s="7" t="s">
        <v>93</v>
      </c>
      <c r="SPB11" s="7" t="s">
        <v>89</v>
      </c>
      <c r="SPC11" s="8" t="s">
        <v>95</v>
      </c>
      <c r="SPD11" s="6">
        <v>42796</v>
      </c>
      <c r="SPE11" s="7" t="s">
        <v>93</v>
      </c>
      <c r="SPF11" s="7" t="s">
        <v>89</v>
      </c>
      <c r="SPG11" s="8" t="s">
        <v>95</v>
      </c>
      <c r="SPH11" s="6">
        <v>42796</v>
      </c>
      <c r="SPI11" s="7" t="s">
        <v>93</v>
      </c>
      <c r="SPJ11" s="7" t="s">
        <v>89</v>
      </c>
      <c r="SPK11" s="8" t="s">
        <v>95</v>
      </c>
      <c r="SPL11" s="6">
        <v>42796</v>
      </c>
      <c r="SPM11" s="7" t="s">
        <v>93</v>
      </c>
      <c r="SPN11" s="7" t="s">
        <v>89</v>
      </c>
      <c r="SPO11" s="8" t="s">
        <v>95</v>
      </c>
      <c r="SPP11" s="6">
        <v>42796</v>
      </c>
      <c r="SPQ11" s="7" t="s">
        <v>93</v>
      </c>
      <c r="SPR11" s="7" t="s">
        <v>89</v>
      </c>
      <c r="SPS11" s="8" t="s">
        <v>95</v>
      </c>
      <c r="SPT11" s="6">
        <v>42796</v>
      </c>
      <c r="SPU11" s="7" t="s">
        <v>93</v>
      </c>
      <c r="SPV11" s="7" t="s">
        <v>89</v>
      </c>
      <c r="SPW11" s="8" t="s">
        <v>95</v>
      </c>
      <c r="SPX11" s="6">
        <v>42796</v>
      </c>
      <c r="SPY11" s="7" t="s">
        <v>93</v>
      </c>
      <c r="SPZ11" s="7" t="s">
        <v>89</v>
      </c>
      <c r="SQA11" s="8" t="s">
        <v>95</v>
      </c>
      <c r="SQB11" s="6">
        <v>42796</v>
      </c>
      <c r="SQC11" s="7" t="s">
        <v>93</v>
      </c>
      <c r="SQD11" s="7" t="s">
        <v>89</v>
      </c>
      <c r="SQE11" s="8" t="s">
        <v>95</v>
      </c>
      <c r="SQF11" s="6">
        <v>42796</v>
      </c>
      <c r="SQG11" s="7" t="s">
        <v>93</v>
      </c>
      <c r="SQH11" s="7" t="s">
        <v>89</v>
      </c>
      <c r="SQI11" s="8" t="s">
        <v>95</v>
      </c>
      <c r="SQJ11" s="6">
        <v>42796</v>
      </c>
      <c r="SQK11" s="7" t="s">
        <v>93</v>
      </c>
      <c r="SQL11" s="7" t="s">
        <v>89</v>
      </c>
      <c r="SQM11" s="8" t="s">
        <v>95</v>
      </c>
      <c r="SQN11" s="6">
        <v>42796</v>
      </c>
      <c r="SQO11" s="7" t="s">
        <v>93</v>
      </c>
      <c r="SQP11" s="7" t="s">
        <v>89</v>
      </c>
      <c r="SQQ11" s="8" t="s">
        <v>95</v>
      </c>
      <c r="SQR11" s="6">
        <v>42796</v>
      </c>
      <c r="SQS11" s="7" t="s">
        <v>93</v>
      </c>
      <c r="SQT11" s="7" t="s">
        <v>89</v>
      </c>
      <c r="SQU11" s="8" t="s">
        <v>95</v>
      </c>
      <c r="SQV11" s="6">
        <v>42796</v>
      </c>
      <c r="SQW11" s="7" t="s">
        <v>93</v>
      </c>
      <c r="SQX11" s="7" t="s">
        <v>89</v>
      </c>
      <c r="SQY11" s="8" t="s">
        <v>95</v>
      </c>
      <c r="SQZ11" s="6">
        <v>42796</v>
      </c>
      <c r="SRA11" s="7" t="s">
        <v>93</v>
      </c>
      <c r="SRB11" s="7" t="s">
        <v>89</v>
      </c>
      <c r="SRC11" s="8" t="s">
        <v>95</v>
      </c>
      <c r="SRD11" s="6">
        <v>42796</v>
      </c>
      <c r="SRE11" s="7" t="s">
        <v>93</v>
      </c>
      <c r="SRF11" s="7" t="s">
        <v>89</v>
      </c>
      <c r="SRG11" s="8" t="s">
        <v>95</v>
      </c>
      <c r="SRH11" s="6">
        <v>42796</v>
      </c>
      <c r="SRI11" s="7" t="s">
        <v>93</v>
      </c>
      <c r="SRJ11" s="7" t="s">
        <v>89</v>
      </c>
      <c r="SRK11" s="8" t="s">
        <v>95</v>
      </c>
      <c r="SRL11" s="6">
        <v>42796</v>
      </c>
      <c r="SRM11" s="7" t="s">
        <v>93</v>
      </c>
      <c r="SRN11" s="7" t="s">
        <v>89</v>
      </c>
      <c r="SRO11" s="8" t="s">
        <v>95</v>
      </c>
      <c r="SRP11" s="6">
        <v>42796</v>
      </c>
      <c r="SRQ11" s="7" t="s">
        <v>93</v>
      </c>
      <c r="SRR11" s="7" t="s">
        <v>89</v>
      </c>
      <c r="SRS11" s="8" t="s">
        <v>95</v>
      </c>
      <c r="SRT11" s="6">
        <v>42796</v>
      </c>
      <c r="SRU11" s="7" t="s">
        <v>93</v>
      </c>
      <c r="SRV11" s="7" t="s">
        <v>89</v>
      </c>
      <c r="SRW11" s="8" t="s">
        <v>95</v>
      </c>
      <c r="SRX11" s="6">
        <v>42796</v>
      </c>
      <c r="SRY11" s="7" t="s">
        <v>93</v>
      </c>
      <c r="SRZ11" s="7" t="s">
        <v>89</v>
      </c>
      <c r="SSA11" s="8" t="s">
        <v>95</v>
      </c>
      <c r="SSB11" s="6">
        <v>42796</v>
      </c>
      <c r="SSC11" s="7" t="s">
        <v>93</v>
      </c>
      <c r="SSD11" s="7" t="s">
        <v>89</v>
      </c>
      <c r="SSE11" s="8" t="s">
        <v>95</v>
      </c>
      <c r="SSF11" s="6">
        <v>42796</v>
      </c>
      <c r="SSG11" s="7" t="s">
        <v>93</v>
      </c>
      <c r="SSH11" s="7" t="s">
        <v>89</v>
      </c>
      <c r="SSI11" s="8" t="s">
        <v>95</v>
      </c>
      <c r="SSJ11" s="6">
        <v>42796</v>
      </c>
      <c r="SSK11" s="7" t="s">
        <v>93</v>
      </c>
      <c r="SSL11" s="7" t="s">
        <v>89</v>
      </c>
      <c r="SSM11" s="8" t="s">
        <v>95</v>
      </c>
      <c r="SSN11" s="6">
        <v>42796</v>
      </c>
      <c r="SSO11" s="7" t="s">
        <v>93</v>
      </c>
      <c r="SSP11" s="7" t="s">
        <v>89</v>
      </c>
      <c r="SSQ11" s="8" t="s">
        <v>95</v>
      </c>
      <c r="SSR11" s="6">
        <v>42796</v>
      </c>
      <c r="SSS11" s="7" t="s">
        <v>93</v>
      </c>
      <c r="SST11" s="7" t="s">
        <v>89</v>
      </c>
      <c r="SSU11" s="8" t="s">
        <v>95</v>
      </c>
      <c r="SSV11" s="6">
        <v>42796</v>
      </c>
      <c r="SSW11" s="7" t="s">
        <v>93</v>
      </c>
      <c r="SSX11" s="7" t="s">
        <v>89</v>
      </c>
      <c r="SSY11" s="8" t="s">
        <v>95</v>
      </c>
      <c r="SSZ11" s="6">
        <v>42796</v>
      </c>
      <c r="STA11" s="7" t="s">
        <v>93</v>
      </c>
      <c r="STB11" s="7" t="s">
        <v>89</v>
      </c>
      <c r="STC11" s="8" t="s">
        <v>95</v>
      </c>
      <c r="STD11" s="6">
        <v>42796</v>
      </c>
      <c r="STE11" s="7" t="s">
        <v>93</v>
      </c>
      <c r="STF11" s="7" t="s">
        <v>89</v>
      </c>
      <c r="STG11" s="8" t="s">
        <v>95</v>
      </c>
      <c r="STH11" s="6">
        <v>42796</v>
      </c>
      <c r="STI11" s="7" t="s">
        <v>93</v>
      </c>
      <c r="STJ11" s="7" t="s">
        <v>89</v>
      </c>
      <c r="STK11" s="8" t="s">
        <v>95</v>
      </c>
      <c r="STL11" s="6">
        <v>42796</v>
      </c>
      <c r="STM11" s="7" t="s">
        <v>93</v>
      </c>
      <c r="STN11" s="7" t="s">
        <v>89</v>
      </c>
      <c r="STO11" s="8" t="s">
        <v>95</v>
      </c>
      <c r="STP11" s="6">
        <v>42796</v>
      </c>
      <c r="STQ11" s="7" t="s">
        <v>93</v>
      </c>
      <c r="STR11" s="7" t="s">
        <v>89</v>
      </c>
      <c r="STS11" s="8" t="s">
        <v>95</v>
      </c>
      <c r="STT11" s="6">
        <v>42796</v>
      </c>
      <c r="STU11" s="7" t="s">
        <v>93</v>
      </c>
      <c r="STV11" s="7" t="s">
        <v>89</v>
      </c>
      <c r="STW11" s="8" t="s">
        <v>95</v>
      </c>
      <c r="STX11" s="6">
        <v>42796</v>
      </c>
      <c r="STY11" s="7" t="s">
        <v>93</v>
      </c>
      <c r="STZ11" s="7" t="s">
        <v>89</v>
      </c>
      <c r="SUA11" s="8" t="s">
        <v>95</v>
      </c>
      <c r="SUB11" s="6">
        <v>42796</v>
      </c>
      <c r="SUC11" s="7" t="s">
        <v>93</v>
      </c>
      <c r="SUD11" s="7" t="s">
        <v>89</v>
      </c>
      <c r="SUE11" s="8" t="s">
        <v>95</v>
      </c>
      <c r="SUF11" s="6">
        <v>42796</v>
      </c>
      <c r="SUG11" s="7" t="s">
        <v>93</v>
      </c>
      <c r="SUH11" s="7" t="s">
        <v>89</v>
      </c>
      <c r="SUI11" s="8" t="s">
        <v>95</v>
      </c>
      <c r="SUJ11" s="6">
        <v>42796</v>
      </c>
      <c r="SUK11" s="7" t="s">
        <v>93</v>
      </c>
      <c r="SUL11" s="7" t="s">
        <v>89</v>
      </c>
      <c r="SUM11" s="8" t="s">
        <v>95</v>
      </c>
      <c r="SUN11" s="6">
        <v>42796</v>
      </c>
      <c r="SUO11" s="7" t="s">
        <v>93</v>
      </c>
      <c r="SUP11" s="7" t="s">
        <v>89</v>
      </c>
      <c r="SUQ11" s="8" t="s">
        <v>95</v>
      </c>
      <c r="SUR11" s="6">
        <v>42796</v>
      </c>
      <c r="SUS11" s="7" t="s">
        <v>93</v>
      </c>
      <c r="SUT11" s="7" t="s">
        <v>89</v>
      </c>
      <c r="SUU11" s="8" t="s">
        <v>95</v>
      </c>
      <c r="SUV11" s="6">
        <v>42796</v>
      </c>
      <c r="SUW11" s="7" t="s">
        <v>93</v>
      </c>
      <c r="SUX11" s="7" t="s">
        <v>89</v>
      </c>
      <c r="SUY11" s="8" t="s">
        <v>95</v>
      </c>
      <c r="SUZ11" s="6">
        <v>42796</v>
      </c>
      <c r="SVA11" s="7" t="s">
        <v>93</v>
      </c>
      <c r="SVB11" s="7" t="s">
        <v>89</v>
      </c>
      <c r="SVC11" s="8" t="s">
        <v>95</v>
      </c>
      <c r="SVD11" s="6">
        <v>42796</v>
      </c>
      <c r="SVE11" s="7" t="s">
        <v>93</v>
      </c>
      <c r="SVF11" s="7" t="s">
        <v>89</v>
      </c>
      <c r="SVG11" s="8" t="s">
        <v>95</v>
      </c>
      <c r="SVH11" s="6">
        <v>42796</v>
      </c>
      <c r="SVI11" s="7" t="s">
        <v>93</v>
      </c>
      <c r="SVJ11" s="7" t="s">
        <v>89</v>
      </c>
      <c r="SVK11" s="8" t="s">
        <v>95</v>
      </c>
      <c r="SVL11" s="6">
        <v>42796</v>
      </c>
      <c r="SVM11" s="7" t="s">
        <v>93</v>
      </c>
      <c r="SVN11" s="7" t="s">
        <v>89</v>
      </c>
      <c r="SVO11" s="8" t="s">
        <v>95</v>
      </c>
      <c r="SVP11" s="6">
        <v>42796</v>
      </c>
      <c r="SVQ11" s="7" t="s">
        <v>93</v>
      </c>
      <c r="SVR11" s="7" t="s">
        <v>89</v>
      </c>
      <c r="SVS11" s="8" t="s">
        <v>95</v>
      </c>
      <c r="SVT11" s="6">
        <v>42796</v>
      </c>
      <c r="SVU11" s="7" t="s">
        <v>93</v>
      </c>
      <c r="SVV11" s="7" t="s">
        <v>89</v>
      </c>
      <c r="SVW11" s="8" t="s">
        <v>95</v>
      </c>
      <c r="SVX11" s="6">
        <v>42796</v>
      </c>
      <c r="SVY11" s="7" t="s">
        <v>93</v>
      </c>
      <c r="SVZ11" s="7" t="s">
        <v>89</v>
      </c>
      <c r="SWA11" s="8" t="s">
        <v>95</v>
      </c>
      <c r="SWB11" s="6">
        <v>42796</v>
      </c>
      <c r="SWC11" s="7" t="s">
        <v>93</v>
      </c>
      <c r="SWD11" s="7" t="s">
        <v>89</v>
      </c>
      <c r="SWE11" s="8" t="s">
        <v>95</v>
      </c>
      <c r="SWF11" s="6">
        <v>42796</v>
      </c>
      <c r="SWG11" s="7" t="s">
        <v>93</v>
      </c>
      <c r="SWH11" s="7" t="s">
        <v>89</v>
      </c>
      <c r="SWI11" s="8" t="s">
        <v>95</v>
      </c>
      <c r="SWJ11" s="6">
        <v>42796</v>
      </c>
      <c r="SWK11" s="7" t="s">
        <v>93</v>
      </c>
      <c r="SWL11" s="7" t="s">
        <v>89</v>
      </c>
      <c r="SWM11" s="8" t="s">
        <v>95</v>
      </c>
      <c r="SWN11" s="6">
        <v>42796</v>
      </c>
      <c r="SWO11" s="7" t="s">
        <v>93</v>
      </c>
      <c r="SWP11" s="7" t="s">
        <v>89</v>
      </c>
      <c r="SWQ11" s="8" t="s">
        <v>95</v>
      </c>
      <c r="SWR11" s="6">
        <v>42796</v>
      </c>
      <c r="SWS11" s="7" t="s">
        <v>93</v>
      </c>
      <c r="SWT11" s="7" t="s">
        <v>89</v>
      </c>
      <c r="SWU11" s="8" t="s">
        <v>95</v>
      </c>
      <c r="SWV11" s="6">
        <v>42796</v>
      </c>
      <c r="SWW11" s="7" t="s">
        <v>93</v>
      </c>
      <c r="SWX11" s="7" t="s">
        <v>89</v>
      </c>
      <c r="SWY11" s="8" t="s">
        <v>95</v>
      </c>
      <c r="SWZ11" s="6">
        <v>42796</v>
      </c>
      <c r="SXA11" s="7" t="s">
        <v>93</v>
      </c>
      <c r="SXB11" s="7" t="s">
        <v>89</v>
      </c>
      <c r="SXC11" s="8" t="s">
        <v>95</v>
      </c>
      <c r="SXD11" s="6">
        <v>42796</v>
      </c>
      <c r="SXE11" s="7" t="s">
        <v>93</v>
      </c>
      <c r="SXF11" s="7" t="s">
        <v>89</v>
      </c>
      <c r="SXG11" s="8" t="s">
        <v>95</v>
      </c>
      <c r="SXH11" s="6">
        <v>42796</v>
      </c>
      <c r="SXI11" s="7" t="s">
        <v>93</v>
      </c>
      <c r="SXJ11" s="7" t="s">
        <v>89</v>
      </c>
      <c r="SXK11" s="8" t="s">
        <v>95</v>
      </c>
      <c r="SXL11" s="6">
        <v>42796</v>
      </c>
      <c r="SXM11" s="7" t="s">
        <v>93</v>
      </c>
      <c r="SXN11" s="7" t="s">
        <v>89</v>
      </c>
      <c r="SXO11" s="8" t="s">
        <v>95</v>
      </c>
      <c r="SXP11" s="6">
        <v>42796</v>
      </c>
      <c r="SXQ11" s="7" t="s">
        <v>93</v>
      </c>
      <c r="SXR11" s="7" t="s">
        <v>89</v>
      </c>
      <c r="SXS11" s="8" t="s">
        <v>95</v>
      </c>
      <c r="SXT11" s="6">
        <v>42796</v>
      </c>
      <c r="SXU11" s="7" t="s">
        <v>93</v>
      </c>
      <c r="SXV11" s="7" t="s">
        <v>89</v>
      </c>
      <c r="SXW11" s="8" t="s">
        <v>95</v>
      </c>
      <c r="SXX11" s="6">
        <v>42796</v>
      </c>
      <c r="SXY11" s="7" t="s">
        <v>93</v>
      </c>
      <c r="SXZ11" s="7" t="s">
        <v>89</v>
      </c>
      <c r="SYA11" s="8" t="s">
        <v>95</v>
      </c>
      <c r="SYB11" s="6">
        <v>42796</v>
      </c>
      <c r="SYC11" s="7" t="s">
        <v>93</v>
      </c>
      <c r="SYD11" s="7" t="s">
        <v>89</v>
      </c>
      <c r="SYE11" s="8" t="s">
        <v>95</v>
      </c>
      <c r="SYF11" s="6">
        <v>42796</v>
      </c>
      <c r="SYG11" s="7" t="s">
        <v>93</v>
      </c>
      <c r="SYH11" s="7" t="s">
        <v>89</v>
      </c>
      <c r="SYI11" s="8" t="s">
        <v>95</v>
      </c>
      <c r="SYJ11" s="6">
        <v>42796</v>
      </c>
      <c r="SYK11" s="7" t="s">
        <v>93</v>
      </c>
      <c r="SYL11" s="7" t="s">
        <v>89</v>
      </c>
      <c r="SYM11" s="8" t="s">
        <v>95</v>
      </c>
      <c r="SYN11" s="6">
        <v>42796</v>
      </c>
      <c r="SYO11" s="7" t="s">
        <v>93</v>
      </c>
      <c r="SYP11" s="7" t="s">
        <v>89</v>
      </c>
      <c r="SYQ11" s="8" t="s">
        <v>95</v>
      </c>
      <c r="SYR11" s="6">
        <v>42796</v>
      </c>
      <c r="SYS11" s="7" t="s">
        <v>93</v>
      </c>
      <c r="SYT11" s="7" t="s">
        <v>89</v>
      </c>
      <c r="SYU11" s="8" t="s">
        <v>95</v>
      </c>
      <c r="SYV11" s="6">
        <v>42796</v>
      </c>
      <c r="SYW11" s="7" t="s">
        <v>93</v>
      </c>
      <c r="SYX11" s="7" t="s">
        <v>89</v>
      </c>
      <c r="SYY11" s="8" t="s">
        <v>95</v>
      </c>
      <c r="SYZ11" s="6">
        <v>42796</v>
      </c>
      <c r="SZA11" s="7" t="s">
        <v>93</v>
      </c>
      <c r="SZB11" s="7" t="s">
        <v>89</v>
      </c>
      <c r="SZC11" s="8" t="s">
        <v>95</v>
      </c>
      <c r="SZD11" s="6">
        <v>42796</v>
      </c>
      <c r="SZE11" s="7" t="s">
        <v>93</v>
      </c>
      <c r="SZF11" s="7" t="s">
        <v>89</v>
      </c>
      <c r="SZG11" s="8" t="s">
        <v>95</v>
      </c>
      <c r="SZH11" s="6">
        <v>42796</v>
      </c>
      <c r="SZI11" s="7" t="s">
        <v>93</v>
      </c>
      <c r="SZJ11" s="7" t="s">
        <v>89</v>
      </c>
      <c r="SZK11" s="8" t="s">
        <v>95</v>
      </c>
      <c r="SZL11" s="6">
        <v>42796</v>
      </c>
      <c r="SZM11" s="7" t="s">
        <v>93</v>
      </c>
      <c r="SZN11" s="7" t="s">
        <v>89</v>
      </c>
      <c r="SZO11" s="8" t="s">
        <v>95</v>
      </c>
      <c r="SZP11" s="6">
        <v>42796</v>
      </c>
      <c r="SZQ11" s="7" t="s">
        <v>93</v>
      </c>
      <c r="SZR11" s="7" t="s">
        <v>89</v>
      </c>
      <c r="SZS11" s="8" t="s">
        <v>95</v>
      </c>
      <c r="SZT11" s="6">
        <v>42796</v>
      </c>
      <c r="SZU11" s="7" t="s">
        <v>93</v>
      </c>
      <c r="SZV11" s="7" t="s">
        <v>89</v>
      </c>
      <c r="SZW11" s="8" t="s">
        <v>95</v>
      </c>
      <c r="SZX11" s="6">
        <v>42796</v>
      </c>
      <c r="SZY11" s="7" t="s">
        <v>93</v>
      </c>
      <c r="SZZ11" s="7" t="s">
        <v>89</v>
      </c>
      <c r="TAA11" s="8" t="s">
        <v>95</v>
      </c>
      <c r="TAB11" s="6">
        <v>42796</v>
      </c>
      <c r="TAC11" s="7" t="s">
        <v>93</v>
      </c>
      <c r="TAD11" s="7" t="s">
        <v>89</v>
      </c>
      <c r="TAE11" s="8" t="s">
        <v>95</v>
      </c>
      <c r="TAF11" s="6">
        <v>42796</v>
      </c>
      <c r="TAG11" s="7" t="s">
        <v>93</v>
      </c>
      <c r="TAH11" s="7" t="s">
        <v>89</v>
      </c>
      <c r="TAI11" s="8" t="s">
        <v>95</v>
      </c>
      <c r="TAJ11" s="6">
        <v>42796</v>
      </c>
      <c r="TAK11" s="7" t="s">
        <v>93</v>
      </c>
      <c r="TAL11" s="7" t="s">
        <v>89</v>
      </c>
      <c r="TAM11" s="8" t="s">
        <v>95</v>
      </c>
      <c r="TAN11" s="6">
        <v>42796</v>
      </c>
      <c r="TAO11" s="7" t="s">
        <v>93</v>
      </c>
      <c r="TAP11" s="7" t="s">
        <v>89</v>
      </c>
      <c r="TAQ11" s="8" t="s">
        <v>95</v>
      </c>
      <c r="TAR11" s="6">
        <v>42796</v>
      </c>
      <c r="TAS11" s="7" t="s">
        <v>93</v>
      </c>
      <c r="TAT11" s="7" t="s">
        <v>89</v>
      </c>
      <c r="TAU11" s="8" t="s">
        <v>95</v>
      </c>
      <c r="TAV11" s="6">
        <v>42796</v>
      </c>
      <c r="TAW11" s="7" t="s">
        <v>93</v>
      </c>
      <c r="TAX11" s="7" t="s">
        <v>89</v>
      </c>
      <c r="TAY11" s="8" t="s">
        <v>95</v>
      </c>
      <c r="TAZ11" s="6">
        <v>42796</v>
      </c>
      <c r="TBA11" s="7" t="s">
        <v>93</v>
      </c>
      <c r="TBB11" s="7" t="s">
        <v>89</v>
      </c>
      <c r="TBC11" s="8" t="s">
        <v>95</v>
      </c>
      <c r="TBD11" s="6">
        <v>42796</v>
      </c>
      <c r="TBE11" s="7" t="s">
        <v>93</v>
      </c>
      <c r="TBF11" s="7" t="s">
        <v>89</v>
      </c>
      <c r="TBG11" s="8" t="s">
        <v>95</v>
      </c>
      <c r="TBH11" s="6">
        <v>42796</v>
      </c>
      <c r="TBI11" s="7" t="s">
        <v>93</v>
      </c>
      <c r="TBJ11" s="7" t="s">
        <v>89</v>
      </c>
      <c r="TBK11" s="8" t="s">
        <v>95</v>
      </c>
      <c r="TBL11" s="6">
        <v>42796</v>
      </c>
      <c r="TBM11" s="7" t="s">
        <v>93</v>
      </c>
      <c r="TBN11" s="7" t="s">
        <v>89</v>
      </c>
      <c r="TBO11" s="8" t="s">
        <v>95</v>
      </c>
      <c r="TBP11" s="6">
        <v>42796</v>
      </c>
      <c r="TBQ11" s="7" t="s">
        <v>93</v>
      </c>
      <c r="TBR11" s="7" t="s">
        <v>89</v>
      </c>
      <c r="TBS11" s="8" t="s">
        <v>95</v>
      </c>
      <c r="TBT11" s="6">
        <v>42796</v>
      </c>
      <c r="TBU11" s="7" t="s">
        <v>93</v>
      </c>
      <c r="TBV11" s="7" t="s">
        <v>89</v>
      </c>
      <c r="TBW11" s="8" t="s">
        <v>95</v>
      </c>
      <c r="TBX11" s="6">
        <v>42796</v>
      </c>
      <c r="TBY11" s="7" t="s">
        <v>93</v>
      </c>
      <c r="TBZ11" s="7" t="s">
        <v>89</v>
      </c>
      <c r="TCA11" s="8" t="s">
        <v>95</v>
      </c>
      <c r="TCB11" s="6">
        <v>42796</v>
      </c>
      <c r="TCC11" s="7" t="s">
        <v>93</v>
      </c>
      <c r="TCD11" s="7" t="s">
        <v>89</v>
      </c>
      <c r="TCE11" s="8" t="s">
        <v>95</v>
      </c>
      <c r="TCF11" s="6">
        <v>42796</v>
      </c>
      <c r="TCG11" s="7" t="s">
        <v>93</v>
      </c>
      <c r="TCH11" s="7" t="s">
        <v>89</v>
      </c>
      <c r="TCI11" s="8" t="s">
        <v>95</v>
      </c>
      <c r="TCJ11" s="6">
        <v>42796</v>
      </c>
      <c r="TCK11" s="7" t="s">
        <v>93</v>
      </c>
      <c r="TCL11" s="7" t="s">
        <v>89</v>
      </c>
      <c r="TCM11" s="8" t="s">
        <v>95</v>
      </c>
      <c r="TCN11" s="6">
        <v>42796</v>
      </c>
      <c r="TCO11" s="7" t="s">
        <v>93</v>
      </c>
      <c r="TCP11" s="7" t="s">
        <v>89</v>
      </c>
      <c r="TCQ11" s="8" t="s">
        <v>95</v>
      </c>
      <c r="TCR11" s="6">
        <v>42796</v>
      </c>
      <c r="TCS11" s="7" t="s">
        <v>93</v>
      </c>
      <c r="TCT11" s="7" t="s">
        <v>89</v>
      </c>
      <c r="TCU11" s="8" t="s">
        <v>95</v>
      </c>
      <c r="TCV11" s="6">
        <v>42796</v>
      </c>
      <c r="TCW11" s="7" t="s">
        <v>93</v>
      </c>
      <c r="TCX11" s="7" t="s">
        <v>89</v>
      </c>
      <c r="TCY11" s="8" t="s">
        <v>95</v>
      </c>
      <c r="TCZ11" s="6">
        <v>42796</v>
      </c>
      <c r="TDA11" s="7" t="s">
        <v>93</v>
      </c>
      <c r="TDB11" s="7" t="s">
        <v>89</v>
      </c>
      <c r="TDC11" s="8" t="s">
        <v>95</v>
      </c>
      <c r="TDD11" s="6">
        <v>42796</v>
      </c>
      <c r="TDE11" s="7" t="s">
        <v>93</v>
      </c>
      <c r="TDF11" s="7" t="s">
        <v>89</v>
      </c>
      <c r="TDG11" s="8" t="s">
        <v>95</v>
      </c>
      <c r="TDH11" s="6">
        <v>42796</v>
      </c>
      <c r="TDI11" s="7" t="s">
        <v>93</v>
      </c>
      <c r="TDJ11" s="7" t="s">
        <v>89</v>
      </c>
      <c r="TDK11" s="8" t="s">
        <v>95</v>
      </c>
      <c r="TDL11" s="6">
        <v>42796</v>
      </c>
      <c r="TDM11" s="7" t="s">
        <v>93</v>
      </c>
      <c r="TDN11" s="7" t="s">
        <v>89</v>
      </c>
      <c r="TDO11" s="8" t="s">
        <v>95</v>
      </c>
      <c r="TDP11" s="6">
        <v>42796</v>
      </c>
      <c r="TDQ11" s="7" t="s">
        <v>93</v>
      </c>
      <c r="TDR11" s="7" t="s">
        <v>89</v>
      </c>
      <c r="TDS11" s="8" t="s">
        <v>95</v>
      </c>
      <c r="TDT11" s="6">
        <v>42796</v>
      </c>
      <c r="TDU11" s="7" t="s">
        <v>93</v>
      </c>
      <c r="TDV11" s="7" t="s">
        <v>89</v>
      </c>
      <c r="TDW11" s="8" t="s">
        <v>95</v>
      </c>
      <c r="TDX11" s="6">
        <v>42796</v>
      </c>
      <c r="TDY11" s="7" t="s">
        <v>93</v>
      </c>
      <c r="TDZ11" s="7" t="s">
        <v>89</v>
      </c>
      <c r="TEA11" s="8" t="s">
        <v>95</v>
      </c>
      <c r="TEB11" s="6">
        <v>42796</v>
      </c>
      <c r="TEC11" s="7" t="s">
        <v>93</v>
      </c>
      <c r="TED11" s="7" t="s">
        <v>89</v>
      </c>
      <c r="TEE11" s="8" t="s">
        <v>95</v>
      </c>
      <c r="TEF11" s="6">
        <v>42796</v>
      </c>
      <c r="TEG11" s="7" t="s">
        <v>93</v>
      </c>
      <c r="TEH11" s="7" t="s">
        <v>89</v>
      </c>
      <c r="TEI11" s="8" t="s">
        <v>95</v>
      </c>
      <c r="TEJ11" s="6">
        <v>42796</v>
      </c>
      <c r="TEK11" s="7" t="s">
        <v>93</v>
      </c>
      <c r="TEL11" s="7" t="s">
        <v>89</v>
      </c>
      <c r="TEM11" s="8" t="s">
        <v>95</v>
      </c>
      <c r="TEN11" s="6">
        <v>42796</v>
      </c>
      <c r="TEO11" s="7" t="s">
        <v>93</v>
      </c>
      <c r="TEP11" s="7" t="s">
        <v>89</v>
      </c>
      <c r="TEQ11" s="8" t="s">
        <v>95</v>
      </c>
      <c r="TER11" s="6">
        <v>42796</v>
      </c>
      <c r="TES11" s="7" t="s">
        <v>93</v>
      </c>
      <c r="TET11" s="7" t="s">
        <v>89</v>
      </c>
      <c r="TEU11" s="8" t="s">
        <v>95</v>
      </c>
      <c r="TEV11" s="6">
        <v>42796</v>
      </c>
      <c r="TEW11" s="7" t="s">
        <v>93</v>
      </c>
      <c r="TEX11" s="7" t="s">
        <v>89</v>
      </c>
      <c r="TEY11" s="8" t="s">
        <v>95</v>
      </c>
      <c r="TEZ11" s="6">
        <v>42796</v>
      </c>
      <c r="TFA11" s="7" t="s">
        <v>93</v>
      </c>
      <c r="TFB11" s="7" t="s">
        <v>89</v>
      </c>
      <c r="TFC11" s="8" t="s">
        <v>95</v>
      </c>
      <c r="TFD11" s="6">
        <v>42796</v>
      </c>
      <c r="TFE11" s="7" t="s">
        <v>93</v>
      </c>
      <c r="TFF11" s="7" t="s">
        <v>89</v>
      </c>
      <c r="TFG11" s="8" t="s">
        <v>95</v>
      </c>
      <c r="TFH11" s="6">
        <v>42796</v>
      </c>
      <c r="TFI11" s="7" t="s">
        <v>93</v>
      </c>
      <c r="TFJ11" s="7" t="s">
        <v>89</v>
      </c>
      <c r="TFK11" s="8" t="s">
        <v>95</v>
      </c>
      <c r="TFL11" s="6">
        <v>42796</v>
      </c>
      <c r="TFM11" s="7" t="s">
        <v>93</v>
      </c>
      <c r="TFN11" s="7" t="s">
        <v>89</v>
      </c>
      <c r="TFO11" s="8" t="s">
        <v>95</v>
      </c>
      <c r="TFP11" s="6">
        <v>42796</v>
      </c>
      <c r="TFQ11" s="7" t="s">
        <v>93</v>
      </c>
      <c r="TFR11" s="7" t="s">
        <v>89</v>
      </c>
      <c r="TFS11" s="8" t="s">
        <v>95</v>
      </c>
      <c r="TFT11" s="6">
        <v>42796</v>
      </c>
      <c r="TFU11" s="7" t="s">
        <v>93</v>
      </c>
      <c r="TFV11" s="7" t="s">
        <v>89</v>
      </c>
      <c r="TFW11" s="8" t="s">
        <v>95</v>
      </c>
      <c r="TFX11" s="6">
        <v>42796</v>
      </c>
      <c r="TFY11" s="7" t="s">
        <v>93</v>
      </c>
      <c r="TFZ11" s="7" t="s">
        <v>89</v>
      </c>
      <c r="TGA11" s="8" t="s">
        <v>95</v>
      </c>
      <c r="TGB11" s="6">
        <v>42796</v>
      </c>
      <c r="TGC11" s="7" t="s">
        <v>93</v>
      </c>
      <c r="TGD11" s="7" t="s">
        <v>89</v>
      </c>
      <c r="TGE11" s="8" t="s">
        <v>95</v>
      </c>
      <c r="TGF11" s="6">
        <v>42796</v>
      </c>
      <c r="TGG11" s="7" t="s">
        <v>93</v>
      </c>
      <c r="TGH11" s="7" t="s">
        <v>89</v>
      </c>
      <c r="TGI11" s="8" t="s">
        <v>95</v>
      </c>
      <c r="TGJ11" s="6">
        <v>42796</v>
      </c>
      <c r="TGK11" s="7" t="s">
        <v>93</v>
      </c>
      <c r="TGL11" s="7" t="s">
        <v>89</v>
      </c>
      <c r="TGM11" s="8" t="s">
        <v>95</v>
      </c>
      <c r="TGN11" s="6">
        <v>42796</v>
      </c>
      <c r="TGO11" s="7" t="s">
        <v>93</v>
      </c>
      <c r="TGP11" s="7" t="s">
        <v>89</v>
      </c>
      <c r="TGQ11" s="8" t="s">
        <v>95</v>
      </c>
      <c r="TGR11" s="6">
        <v>42796</v>
      </c>
      <c r="TGS11" s="7" t="s">
        <v>93</v>
      </c>
      <c r="TGT11" s="7" t="s">
        <v>89</v>
      </c>
      <c r="TGU11" s="8" t="s">
        <v>95</v>
      </c>
      <c r="TGV11" s="6">
        <v>42796</v>
      </c>
      <c r="TGW11" s="7" t="s">
        <v>93</v>
      </c>
      <c r="TGX11" s="7" t="s">
        <v>89</v>
      </c>
      <c r="TGY11" s="8" t="s">
        <v>95</v>
      </c>
      <c r="TGZ11" s="6">
        <v>42796</v>
      </c>
      <c r="THA11" s="7" t="s">
        <v>93</v>
      </c>
      <c r="THB11" s="7" t="s">
        <v>89</v>
      </c>
      <c r="THC11" s="8" t="s">
        <v>95</v>
      </c>
      <c r="THD11" s="6">
        <v>42796</v>
      </c>
      <c r="THE11" s="7" t="s">
        <v>93</v>
      </c>
      <c r="THF11" s="7" t="s">
        <v>89</v>
      </c>
      <c r="THG11" s="8" t="s">
        <v>95</v>
      </c>
      <c r="THH11" s="6">
        <v>42796</v>
      </c>
      <c r="THI11" s="7" t="s">
        <v>93</v>
      </c>
      <c r="THJ11" s="7" t="s">
        <v>89</v>
      </c>
      <c r="THK11" s="8" t="s">
        <v>95</v>
      </c>
      <c r="THL11" s="6">
        <v>42796</v>
      </c>
      <c r="THM11" s="7" t="s">
        <v>93</v>
      </c>
      <c r="THN11" s="7" t="s">
        <v>89</v>
      </c>
      <c r="THO11" s="8" t="s">
        <v>95</v>
      </c>
      <c r="THP11" s="6">
        <v>42796</v>
      </c>
      <c r="THQ11" s="7" t="s">
        <v>93</v>
      </c>
      <c r="THR11" s="7" t="s">
        <v>89</v>
      </c>
      <c r="THS11" s="8" t="s">
        <v>95</v>
      </c>
      <c r="THT11" s="6">
        <v>42796</v>
      </c>
      <c r="THU11" s="7" t="s">
        <v>93</v>
      </c>
      <c r="THV11" s="7" t="s">
        <v>89</v>
      </c>
      <c r="THW11" s="8" t="s">
        <v>95</v>
      </c>
      <c r="THX11" s="6">
        <v>42796</v>
      </c>
      <c r="THY11" s="7" t="s">
        <v>93</v>
      </c>
      <c r="THZ11" s="7" t="s">
        <v>89</v>
      </c>
      <c r="TIA11" s="8" t="s">
        <v>95</v>
      </c>
      <c r="TIB11" s="6">
        <v>42796</v>
      </c>
      <c r="TIC11" s="7" t="s">
        <v>93</v>
      </c>
      <c r="TID11" s="7" t="s">
        <v>89</v>
      </c>
      <c r="TIE11" s="8" t="s">
        <v>95</v>
      </c>
      <c r="TIF11" s="6">
        <v>42796</v>
      </c>
      <c r="TIG11" s="7" t="s">
        <v>93</v>
      </c>
      <c r="TIH11" s="7" t="s">
        <v>89</v>
      </c>
      <c r="TII11" s="8" t="s">
        <v>95</v>
      </c>
      <c r="TIJ11" s="6">
        <v>42796</v>
      </c>
      <c r="TIK11" s="7" t="s">
        <v>93</v>
      </c>
      <c r="TIL11" s="7" t="s">
        <v>89</v>
      </c>
      <c r="TIM11" s="8" t="s">
        <v>95</v>
      </c>
      <c r="TIN11" s="6">
        <v>42796</v>
      </c>
      <c r="TIO11" s="7" t="s">
        <v>93</v>
      </c>
      <c r="TIP11" s="7" t="s">
        <v>89</v>
      </c>
      <c r="TIQ11" s="8" t="s">
        <v>95</v>
      </c>
      <c r="TIR11" s="6">
        <v>42796</v>
      </c>
      <c r="TIS11" s="7" t="s">
        <v>93</v>
      </c>
      <c r="TIT11" s="7" t="s">
        <v>89</v>
      </c>
      <c r="TIU11" s="8" t="s">
        <v>95</v>
      </c>
      <c r="TIV11" s="6">
        <v>42796</v>
      </c>
      <c r="TIW11" s="7" t="s">
        <v>93</v>
      </c>
      <c r="TIX11" s="7" t="s">
        <v>89</v>
      </c>
      <c r="TIY11" s="8" t="s">
        <v>95</v>
      </c>
      <c r="TIZ11" s="6">
        <v>42796</v>
      </c>
      <c r="TJA11" s="7" t="s">
        <v>93</v>
      </c>
      <c r="TJB11" s="7" t="s">
        <v>89</v>
      </c>
      <c r="TJC11" s="8" t="s">
        <v>95</v>
      </c>
      <c r="TJD11" s="6">
        <v>42796</v>
      </c>
      <c r="TJE11" s="7" t="s">
        <v>93</v>
      </c>
      <c r="TJF11" s="7" t="s">
        <v>89</v>
      </c>
      <c r="TJG11" s="8" t="s">
        <v>95</v>
      </c>
      <c r="TJH11" s="6">
        <v>42796</v>
      </c>
      <c r="TJI11" s="7" t="s">
        <v>93</v>
      </c>
      <c r="TJJ11" s="7" t="s">
        <v>89</v>
      </c>
      <c r="TJK11" s="8" t="s">
        <v>95</v>
      </c>
      <c r="TJL11" s="6">
        <v>42796</v>
      </c>
      <c r="TJM11" s="7" t="s">
        <v>93</v>
      </c>
      <c r="TJN11" s="7" t="s">
        <v>89</v>
      </c>
      <c r="TJO11" s="8" t="s">
        <v>95</v>
      </c>
      <c r="TJP11" s="6">
        <v>42796</v>
      </c>
      <c r="TJQ11" s="7" t="s">
        <v>93</v>
      </c>
      <c r="TJR11" s="7" t="s">
        <v>89</v>
      </c>
      <c r="TJS11" s="8" t="s">
        <v>95</v>
      </c>
      <c r="TJT11" s="6">
        <v>42796</v>
      </c>
      <c r="TJU11" s="7" t="s">
        <v>93</v>
      </c>
      <c r="TJV11" s="7" t="s">
        <v>89</v>
      </c>
      <c r="TJW11" s="8" t="s">
        <v>95</v>
      </c>
      <c r="TJX11" s="6">
        <v>42796</v>
      </c>
      <c r="TJY11" s="7" t="s">
        <v>93</v>
      </c>
      <c r="TJZ11" s="7" t="s">
        <v>89</v>
      </c>
      <c r="TKA11" s="8" t="s">
        <v>95</v>
      </c>
      <c r="TKB11" s="6">
        <v>42796</v>
      </c>
      <c r="TKC11" s="7" t="s">
        <v>93</v>
      </c>
      <c r="TKD11" s="7" t="s">
        <v>89</v>
      </c>
      <c r="TKE11" s="8" t="s">
        <v>95</v>
      </c>
      <c r="TKF11" s="6">
        <v>42796</v>
      </c>
      <c r="TKG11" s="7" t="s">
        <v>93</v>
      </c>
      <c r="TKH11" s="7" t="s">
        <v>89</v>
      </c>
      <c r="TKI11" s="8" t="s">
        <v>95</v>
      </c>
      <c r="TKJ11" s="6">
        <v>42796</v>
      </c>
      <c r="TKK11" s="7" t="s">
        <v>93</v>
      </c>
      <c r="TKL11" s="7" t="s">
        <v>89</v>
      </c>
      <c r="TKM11" s="8" t="s">
        <v>95</v>
      </c>
      <c r="TKN11" s="6">
        <v>42796</v>
      </c>
      <c r="TKO11" s="7" t="s">
        <v>93</v>
      </c>
      <c r="TKP11" s="7" t="s">
        <v>89</v>
      </c>
      <c r="TKQ11" s="8" t="s">
        <v>95</v>
      </c>
      <c r="TKR11" s="6">
        <v>42796</v>
      </c>
      <c r="TKS11" s="7" t="s">
        <v>93</v>
      </c>
      <c r="TKT11" s="7" t="s">
        <v>89</v>
      </c>
      <c r="TKU11" s="8" t="s">
        <v>95</v>
      </c>
      <c r="TKV11" s="6">
        <v>42796</v>
      </c>
      <c r="TKW11" s="7" t="s">
        <v>93</v>
      </c>
      <c r="TKX11" s="7" t="s">
        <v>89</v>
      </c>
      <c r="TKY11" s="8" t="s">
        <v>95</v>
      </c>
      <c r="TKZ11" s="6">
        <v>42796</v>
      </c>
      <c r="TLA11" s="7" t="s">
        <v>93</v>
      </c>
      <c r="TLB11" s="7" t="s">
        <v>89</v>
      </c>
      <c r="TLC11" s="8" t="s">
        <v>95</v>
      </c>
      <c r="TLD11" s="6">
        <v>42796</v>
      </c>
      <c r="TLE11" s="7" t="s">
        <v>93</v>
      </c>
      <c r="TLF11" s="7" t="s">
        <v>89</v>
      </c>
      <c r="TLG11" s="8" t="s">
        <v>95</v>
      </c>
      <c r="TLH11" s="6">
        <v>42796</v>
      </c>
      <c r="TLI11" s="7" t="s">
        <v>93</v>
      </c>
      <c r="TLJ11" s="7" t="s">
        <v>89</v>
      </c>
      <c r="TLK11" s="8" t="s">
        <v>95</v>
      </c>
      <c r="TLL11" s="6">
        <v>42796</v>
      </c>
      <c r="TLM11" s="7" t="s">
        <v>93</v>
      </c>
      <c r="TLN11" s="7" t="s">
        <v>89</v>
      </c>
      <c r="TLO11" s="8" t="s">
        <v>95</v>
      </c>
      <c r="TLP11" s="6">
        <v>42796</v>
      </c>
      <c r="TLQ11" s="7" t="s">
        <v>93</v>
      </c>
      <c r="TLR11" s="7" t="s">
        <v>89</v>
      </c>
      <c r="TLS11" s="8" t="s">
        <v>95</v>
      </c>
      <c r="TLT11" s="6">
        <v>42796</v>
      </c>
      <c r="TLU11" s="7" t="s">
        <v>93</v>
      </c>
      <c r="TLV11" s="7" t="s">
        <v>89</v>
      </c>
      <c r="TLW11" s="8" t="s">
        <v>95</v>
      </c>
      <c r="TLX11" s="6">
        <v>42796</v>
      </c>
      <c r="TLY11" s="7" t="s">
        <v>93</v>
      </c>
      <c r="TLZ11" s="7" t="s">
        <v>89</v>
      </c>
      <c r="TMA11" s="8" t="s">
        <v>95</v>
      </c>
      <c r="TMB11" s="6">
        <v>42796</v>
      </c>
      <c r="TMC11" s="7" t="s">
        <v>93</v>
      </c>
      <c r="TMD11" s="7" t="s">
        <v>89</v>
      </c>
      <c r="TME11" s="8" t="s">
        <v>95</v>
      </c>
      <c r="TMF11" s="6">
        <v>42796</v>
      </c>
      <c r="TMG11" s="7" t="s">
        <v>93</v>
      </c>
      <c r="TMH11" s="7" t="s">
        <v>89</v>
      </c>
      <c r="TMI11" s="8" t="s">
        <v>95</v>
      </c>
      <c r="TMJ11" s="6">
        <v>42796</v>
      </c>
      <c r="TMK11" s="7" t="s">
        <v>93</v>
      </c>
      <c r="TML11" s="7" t="s">
        <v>89</v>
      </c>
      <c r="TMM11" s="8" t="s">
        <v>95</v>
      </c>
      <c r="TMN11" s="6">
        <v>42796</v>
      </c>
      <c r="TMO11" s="7" t="s">
        <v>93</v>
      </c>
      <c r="TMP11" s="7" t="s">
        <v>89</v>
      </c>
      <c r="TMQ11" s="8" t="s">
        <v>95</v>
      </c>
      <c r="TMR11" s="6">
        <v>42796</v>
      </c>
      <c r="TMS11" s="7" t="s">
        <v>93</v>
      </c>
      <c r="TMT11" s="7" t="s">
        <v>89</v>
      </c>
      <c r="TMU11" s="8" t="s">
        <v>95</v>
      </c>
      <c r="TMV11" s="6">
        <v>42796</v>
      </c>
      <c r="TMW11" s="7" t="s">
        <v>93</v>
      </c>
      <c r="TMX11" s="7" t="s">
        <v>89</v>
      </c>
      <c r="TMY11" s="8" t="s">
        <v>95</v>
      </c>
      <c r="TMZ11" s="6">
        <v>42796</v>
      </c>
      <c r="TNA11" s="7" t="s">
        <v>93</v>
      </c>
      <c r="TNB11" s="7" t="s">
        <v>89</v>
      </c>
      <c r="TNC11" s="8" t="s">
        <v>95</v>
      </c>
      <c r="TND11" s="6">
        <v>42796</v>
      </c>
      <c r="TNE11" s="7" t="s">
        <v>93</v>
      </c>
      <c r="TNF11" s="7" t="s">
        <v>89</v>
      </c>
      <c r="TNG11" s="8" t="s">
        <v>95</v>
      </c>
      <c r="TNH11" s="6">
        <v>42796</v>
      </c>
      <c r="TNI11" s="7" t="s">
        <v>93</v>
      </c>
      <c r="TNJ11" s="7" t="s">
        <v>89</v>
      </c>
      <c r="TNK11" s="8" t="s">
        <v>95</v>
      </c>
      <c r="TNL11" s="6">
        <v>42796</v>
      </c>
      <c r="TNM11" s="7" t="s">
        <v>93</v>
      </c>
      <c r="TNN11" s="7" t="s">
        <v>89</v>
      </c>
      <c r="TNO11" s="8" t="s">
        <v>95</v>
      </c>
      <c r="TNP11" s="6">
        <v>42796</v>
      </c>
      <c r="TNQ11" s="7" t="s">
        <v>93</v>
      </c>
      <c r="TNR11" s="7" t="s">
        <v>89</v>
      </c>
      <c r="TNS11" s="8" t="s">
        <v>95</v>
      </c>
      <c r="TNT11" s="6">
        <v>42796</v>
      </c>
      <c r="TNU11" s="7" t="s">
        <v>93</v>
      </c>
      <c r="TNV11" s="7" t="s">
        <v>89</v>
      </c>
      <c r="TNW11" s="8" t="s">
        <v>95</v>
      </c>
      <c r="TNX11" s="6">
        <v>42796</v>
      </c>
      <c r="TNY11" s="7" t="s">
        <v>93</v>
      </c>
      <c r="TNZ11" s="7" t="s">
        <v>89</v>
      </c>
      <c r="TOA11" s="8" t="s">
        <v>95</v>
      </c>
      <c r="TOB11" s="6">
        <v>42796</v>
      </c>
      <c r="TOC11" s="7" t="s">
        <v>93</v>
      </c>
      <c r="TOD11" s="7" t="s">
        <v>89</v>
      </c>
      <c r="TOE11" s="8" t="s">
        <v>95</v>
      </c>
      <c r="TOF11" s="6">
        <v>42796</v>
      </c>
      <c r="TOG11" s="7" t="s">
        <v>93</v>
      </c>
      <c r="TOH11" s="7" t="s">
        <v>89</v>
      </c>
      <c r="TOI11" s="8" t="s">
        <v>95</v>
      </c>
      <c r="TOJ11" s="6">
        <v>42796</v>
      </c>
      <c r="TOK11" s="7" t="s">
        <v>93</v>
      </c>
      <c r="TOL11" s="7" t="s">
        <v>89</v>
      </c>
      <c r="TOM11" s="8" t="s">
        <v>95</v>
      </c>
      <c r="TON11" s="6">
        <v>42796</v>
      </c>
      <c r="TOO11" s="7" t="s">
        <v>93</v>
      </c>
      <c r="TOP11" s="7" t="s">
        <v>89</v>
      </c>
      <c r="TOQ11" s="8" t="s">
        <v>95</v>
      </c>
      <c r="TOR11" s="6">
        <v>42796</v>
      </c>
      <c r="TOS11" s="7" t="s">
        <v>93</v>
      </c>
      <c r="TOT11" s="7" t="s">
        <v>89</v>
      </c>
      <c r="TOU11" s="8" t="s">
        <v>95</v>
      </c>
      <c r="TOV11" s="6">
        <v>42796</v>
      </c>
      <c r="TOW11" s="7" t="s">
        <v>93</v>
      </c>
      <c r="TOX11" s="7" t="s">
        <v>89</v>
      </c>
      <c r="TOY11" s="8" t="s">
        <v>95</v>
      </c>
      <c r="TOZ11" s="6">
        <v>42796</v>
      </c>
      <c r="TPA11" s="7" t="s">
        <v>93</v>
      </c>
      <c r="TPB11" s="7" t="s">
        <v>89</v>
      </c>
      <c r="TPC11" s="8" t="s">
        <v>95</v>
      </c>
      <c r="TPD11" s="6">
        <v>42796</v>
      </c>
      <c r="TPE11" s="7" t="s">
        <v>93</v>
      </c>
      <c r="TPF11" s="7" t="s">
        <v>89</v>
      </c>
      <c r="TPG11" s="8" t="s">
        <v>95</v>
      </c>
      <c r="TPH11" s="6">
        <v>42796</v>
      </c>
      <c r="TPI11" s="7" t="s">
        <v>93</v>
      </c>
      <c r="TPJ11" s="7" t="s">
        <v>89</v>
      </c>
      <c r="TPK11" s="8" t="s">
        <v>95</v>
      </c>
      <c r="TPL11" s="6">
        <v>42796</v>
      </c>
      <c r="TPM11" s="7" t="s">
        <v>93</v>
      </c>
      <c r="TPN11" s="7" t="s">
        <v>89</v>
      </c>
      <c r="TPO11" s="8" t="s">
        <v>95</v>
      </c>
      <c r="TPP11" s="6">
        <v>42796</v>
      </c>
      <c r="TPQ11" s="7" t="s">
        <v>93</v>
      </c>
      <c r="TPR11" s="7" t="s">
        <v>89</v>
      </c>
      <c r="TPS11" s="8" t="s">
        <v>95</v>
      </c>
      <c r="TPT11" s="6">
        <v>42796</v>
      </c>
      <c r="TPU11" s="7" t="s">
        <v>93</v>
      </c>
      <c r="TPV11" s="7" t="s">
        <v>89</v>
      </c>
      <c r="TPW11" s="8" t="s">
        <v>95</v>
      </c>
      <c r="TPX11" s="6">
        <v>42796</v>
      </c>
      <c r="TPY11" s="7" t="s">
        <v>93</v>
      </c>
      <c r="TPZ11" s="7" t="s">
        <v>89</v>
      </c>
      <c r="TQA11" s="8" t="s">
        <v>95</v>
      </c>
      <c r="TQB11" s="6">
        <v>42796</v>
      </c>
      <c r="TQC11" s="7" t="s">
        <v>93</v>
      </c>
      <c r="TQD11" s="7" t="s">
        <v>89</v>
      </c>
      <c r="TQE11" s="8" t="s">
        <v>95</v>
      </c>
      <c r="TQF11" s="6">
        <v>42796</v>
      </c>
      <c r="TQG11" s="7" t="s">
        <v>93</v>
      </c>
      <c r="TQH11" s="7" t="s">
        <v>89</v>
      </c>
      <c r="TQI11" s="8" t="s">
        <v>95</v>
      </c>
      <c r="TQJ11" s="6">
        <v>42796</v>
      </c>
      <c r="TQK11" s="7" t="s">
        <v>93</v>
      </c>
      <c r="TQL11" s="7" t="s">
        <v>89</v>
      </c>
      <c r="TQM11" s="8" t="s">
        <v>95</v>
      </c>
      <c r="TQN11" s="6">
        <v>42796</v>
      </c>
      <c r="TQO11" s="7" t="s">
        <v>93</v>
      </c>
      <c r="TQP11" s="7" t="s">
        <v>89</v>
      </c>
      <c r="TQQ11" s="8" t="s">
        <v>95</v>
      </c>
      <c r="TQR11" s="6">
        <v>42796</v>
      </c>
      <c r="TQS11" s="7" t="s">
        <v>93</v>
      </c>
      <c r="TQT11" s="7" t="s">
        <v>89</v>
      </c>
      <c r="TQU11" s="8" t="s">
        <v>95</v>
      </c>
      <c r="TQV11" s="6">
        <v>42796</v>
      </c>
      <c r="TQW11" s="7" t="s">
        <v>93</v>
      </c>
      <c r="TQX11" s="7" t="s">
        <v>89</v>
      </c>
      <c r="TQY11" s="8" t="s">
        <v>95</v>
      </c>
      <c r="TQZ11" s="6">
        <v>42796</v>
      </c>
      <c r="TRA11" s="7" t="s">
        <v>93</v>
      </c>
      <c r="TRB11" s="7" t="s">
        <v>89</v>
      </c>
      <c r="TRC11" s="8" t="s">
        <v>95</v>
      </c>
      <c r="TRD11" s="6">
        <v>42796</v>
      </c>
      <c r="TRE11" s="7" t="s">
        <v>93</v>
      </c>
      <c r="TRF11" s="7" t="s">
        <v>89</v>
      </c>
      <c r="TRG11" s="8" t="s">
        <v>95</v>
      </c>
      <c r="TRH11" s="6">
        <v>42796</v>
      </c>
      <c r="TRI11" s="7" t="s">
        <v>93</v>
      </c>
      <c r="TRJ11" s="7" t="s">
        <v>89</v>
      </c>
      <c r="TRK11" s="8" t="s">
        <v>95</v>
      </c>
      <c r="TRL11" s="6">
        <v>42796</v>
      </c>
      <c r="TRM11" s="7" t="s">
        <v>93</v>
      </c>
      <c r="TRN11" s="7" t="s">
        <v>89</v>
      </c>
      <c r="TRO11" s="8" t="s">
        <v>95</v>
      </c>
      <c r="TRP11" s="6">
        <v>42796</v>
      </c>
      <c r="TRQ11" s="7" t="s">
        <v>93</v>
      </c>
      <c r="TRR11" s="7" t="s">
        <v>89</v>
      </c>
      <c r="TRS11" s="8" t="s">
        <v>95</v>
      </c>
      <c r="TRT11" s="6">
        <v>42796</v>
      </c>
      <c r="TRU11" s="7" t="s">
        <v>93</v>
      </c>
      <c r="TRV11" s="7" t="s">
        <v>89</v>
      </c>
      <c r="TRW11" s="8" t="s">
        <v>95</v>
      </c>
      <c r="TRX11" s="6">
        <v>42796</v>
      </c>
      <c r="TRY11" s="7" t="s">
        <v>93</v>
      </c>
      <c r="TRZ11" s="7" t="s">
        <v>89</v>
      </c>
      <c r="TSA11" s="8" t="s">
        <v>95</v>
      </c>
      <c r="TSB11" s="6">
        <v>42796</v>
      </c>
      <c r="TSC11" s="7" t="s">
        <v>93</v>
      </c>
      <c r="TSD11" s="7" t="s">
        <v>89</v>
      </c>
      <c r="TSE11" s="8" t="s">
        <v>95</v>
      </c>
      <c r="TSF11" s="6">
        <v>42796</v>
      </c>
      <c r="TSG11" s="7" t="s">
        <v>93</v>
      </c>
      <c r="TSH11" s="7" t="s">
        <v>89</v>
      </c>
      <c r="TSI11" s="8" t="s">
        <v>95</v>
      </c>
      <c r="TSJ11" s="6">
        <v>42796</v>
      </c>
      <c r="TSK11" s="7" t="s">
        <v>93</v>
      </c>
      <c r="TSL11" s="7" t="s">
        <v>89</v>
      </c>
      <c r="TSM11" s="8" t="s">
        <v>95</v>
      </c>
      <c r="TSN11" s="6">
        <v>42796</v>
      </c>
      <c r="TSO11" s="7" t="s">
        <v>93</v>
      </c>
      <c r="TSP11" s="7" t="s">
        <v>89</v>
      </c>
      <c r="TSQ11" s="8" t="s">
        <v>95</v>
      </c>
      <c r="TSR11" s="6">
        <v>42796</v>
      </c>
      <c r="TSS11" s="7" t="s">
        <v>93</v>
      </c>
      <c r="TST11" s="7" t="s">
        <v>89</v>
      </c>
      <c r="TSU11" s="8" t="s">
        <v>95</v>
      </c>
      <c r="TSV11" s="6">
        <v>42796</v>
      </c>
      <c r="TSW11" s="7" t="s">
        <v>93</v>
      </c>
      <c r="TSX11" s="7" t="s">
        <v>89</v>
      </c>
      <c r="TSY11" s="8" t="s">
        <v>95</v>
      </c>
      <c r="TSZ11" s="6">
        <v>42796</v>
      </c>
      <c r="TTA11" s="7" t="s">
        <v>93</v>
      </c>
      <c r="TTB11" s="7" t="s">
        <v>89</v>
      </c>
      <c r="TTC11" s="8" t="s">
        <v>95</v>
      </c>
      <c r="TTD11" s="6">
        <v>42796</v>
      </c>
      <c r="TTE11" s="7" t="s">
        <v>93</v>
      </c>
      <c r="TTF11" s="7" t="s">
        <v>89</v>
      </c>
      <c r="TTG11" s="8" t="s">
        <v>95</v>
      </c>
      <c r="TTH11" s="6">
        <v>42796</v>
      </c>
      <c r="TTI11" s="7" t="s">
        <v>93</v>
      </c>
      <c r="TTJ11" s="7" t="s">
        <v>89</v>
      </c>
      <c r="TTK11" s="8" t="s">
        <v>95</v>
      </c>
      <c r="TTL11" s="6">
        <v>42796</v>
      </c>
      <c r="TTM11" s="7" t="s">
        <v>93</v>
      </c>
      <c r="TTN11" s="7" t="s">
        <v>89</v>
      </c>
      <c r="TTO11" s="8" t="s">
        <v>95</v>
      </c>
      <c r="TTP11" s="6">
        <v>42796</v>
      </c>
      <c r="TTQ11" s="7" t="s">
        <v>93</v>
      </c>
      <c r="TTR11" s="7" t="s">
        <v>89</v>
      </c>
      <c r="TTS11" s="8" t="s">
        <v>95</v>
      </c>
      <c r="TTT11" s="6">
        <v>42796</v>
      </c>
      <c r="TTU11" s="7" t="s">
        <v>93</v>
      </c>
      <c r="TTV11" s="7" t="s">
        <v>89</v>
      </c>
      <c r="TTW11" s="8" t="s">
        <v>95</v>
      </c>
      <c r="TTX11" s="6">
        <v>42796</v>
      </c>
      <c r="TTY11" s="7" t="s">
        <v>93</v>
      </c>
      <c r="TTZ11" s="7" t="s">
        <v>89</v>
      </c>
      <c r="TUA11" s="8" t="s">
        <v>95</v>
      </c>
      <c r="TUB11" s="6">
        <v>42796</v>
      </c>
      <c r="TUC11" s="7" t="s">
        <v>93</v>
      </c>
      <c r="TUD11" s="7" t="s">
        <v>89</v>
      </c>
      <c r="TUE11" s="8" t="s">
        <v>95</v>
      </c>
      <c r="TUF11" s="6">
        <v>42796</v>
      </c>
      <c r="TUG11" s="7" t="s">
        <v>93</v>
      </c>
      <c r="TUH11" s="7" t="s">
        <v>89</v>
      </c>
      <c r="TUI11" s="8" t="s">
        <v>95</v>
      </c>
      <c r="TUJ11" s="6">
        <v>42796</v>
      </c>
      <c r="TUK11" s="7" t="s">
        <v>93</v>
      </c>
      <c r="TUL11" s="7" t="s">
        <v>89</v>
      </c>
      <c r="TUM11" s="8" t="s">
        <v>95</v>
      </c>
      <c r="TUN11" s="6">
        <v>42796</v>
      </c>
      <c r="TUO11" s="7" t="s">
        <v>93</v>
      </c>
      <c r="TUP11" s="7" t="s">
        <v>89</v>
      </c>
      <c r="TUQ11" s="8" t="s">
        <v>95</v>
      </c>
      <c r="TUR11" s="6">
        <v>42796</v>
      </c>
      <c r="TUS11" s="7" t="s">
        <v>93</v>
      </c>
      <c r="TUT11" s="7" t="s">
        <v>89</v>
      </c>
      <c r="TUU11" s="8" t="s">
        <v>95</v>
      </c>
      <c r="TUV11" s="6">
        <v>42796</v>
      </c>
      <c r="TUW11" s="7" t="s">
        <v>93</v>
      </c>
      <c r="TUX11" s="7" t="s">
        <v>89</v>
      </c>
      <c r="TUY11" s="8" t="s">
        <v>95</v>
      </c>
      <c r="TUZ11" s="6">
        <v>42796</v>
      </c>
      <c r="TVA11" s="7" t="s">
        <v>93</v>
      </c>
      <c r="TVB11" s="7" t="s">
        <v>89</v>
      </c>
      <c r="TVC11" s="8" t="s">
        <v>95</v>
      </c>
      <c r="TVD11" s="6">
        <v>42796</v>
      </c>
      <c r="TVE11" s="7" t="s">
        <v>93</v>
      </c>
      <c r="TVF11" s="7" t="s">
        <v>89</v>
      </c>
      <c r="TVG11" s="8" t="s">
        <v>95</v>
      </c>
      <c r="TVH11" s="6">
        <v>42796</v>
      </c>
      <c r="TVI11" s="7" t="s">
        <v>93</v>
      </c>
      <c r="TVJ11" s="7" t="s">
        <v>89</v>
      </c>
      <c r="TVK11" s="8" t="s">
        <v>95</v>
      </c>
      <c r="TVL11" s="6">
        <v>42796</v>
      </c>
      <c r="TVM11" s="7" t="s">
        <v>93</v>
      </c>
      <c r="TVN11" s="7" t="s">
        <v>89</v>
      </c>
      <c r="TVO11" s="8" t="s">
        <v>95</v>
      </c>
      <c r="TVP11" s="6">
        <v>42796</v>
      </c>
      <c r="TVQ11" s="7" t="s">
        <v>93</v>
      </c>
      <c r="TVR11" s="7" t="s">
        <v>89</v>
      </c>
      <c r="TVS11" s="8" t="s">
        <v>95</v>
      </c>
      <c r="TVT11" s="6">
        <v>42796</v>
      </c>
      <c r="TVU11" s="7" t="s">
        <v>93</v>
      </c>
      <c r="TVV11" s="7" t="s">
        <v>89</v>
      </c>
      <c r="TVW11" s="8" t="s">
        <v>95</v>
      </c>
      <c r="TVX11" s="6">
        <v>42796</v>
      </c>
      <c r="TVY11" s="7" t="s">
        <v>93</v>
      </c>
      <c r="TVZ11" s="7" t="s">
        <v>89</v>
      </c>
      <c r="TWA11" s="8" t="s">
        <v>95</v>
      </c>
      <c r="TWB11" s="6">
        <v>42796</v>
      </c>
      <c r="TWC11" s="7" t="s">
        <v>93</v>
      </c>
      <c r="TWD11" s="7" t="s">
        <v>89</v>
      </c>
      <c r="TWE11" s="8" t="s">
        <v>95</v>
      </c>
      <c r="TWF11" s="6">
        <v>42796</v>
      </c>
      <c r="TWG11" s="7" t="s">
        <v>93</v>
      </c>
      <c r="TWH11" s="7" t="s">
        <v>89</v>
      </c>
      <c r="TWI11" s="8" t="s">
        <v>95</v>
      </c>
      <c r="TWJ11" s="6">
        <v>42796</v>
      </c>
      <c r="TWK11" s="7" t="s">
        <v>93</v>
      </c>
      <c r="TWL11" s="7" t="s">
        <v>89</v>
      </c>
      <c r="TWM11" s="8" t="s">
        <v>95</v>
      </c>
      <c r="TWN11" s="6">
        <v>42796</v>
      </c>
      <c r="TWO11" s="7" t="s">
        <v>93</v>
      </c>
      <c r="TWP11" s="7" t="s">
        <v>89</v>
      </c>
      <c r="TWQ11" s="8" t="s">
        <v>95</v>
      </c>
      <c r="TWR11" s="6">
        <v>42796</v>
      </c>
      <c r="TWS11" s="7" t="s">
        <v>93</v>
      </c>
      <c r="TWT11" s="7" t="s">
        <v>89</v>
      </c>
      <c r="TWU11" s="8" t="s">
        <v>95</v>
      </c>
      <c r="TWV11" s="6">
        <v>42796</v>
      </c>
      <c r="TWW11" s="7" t="s">
        <v>93</v>
      </c>
      <c r="TWX11" s="7" t="s">
        <v>89</v>
      </c>
      <c r="TWY11" s="8" t="s">
        <v>95</v>
      </c>
      <c r="TWZ11" s="6">
        <v>42796</v>
      </c>
      <c r="TXA11" s="7" t="s">
        <v>93</v>
      </c>
      <c r="TXB11" s="7" t="s">
        <v>89</v>
      </c>
      <c r="TXC11" s="8" t="s">
        <v>95</v>
      </c>
      <c r="TXD11" s="6">
        <v>42796</v>
      </c>
      <c r="TXE11" s="7" t="s">
        <v>93</v>
      </c>
      <c r="TXF11" s="7" t="s">
        <v>89</v>
      </c>
      <c r="TXG11" s="8" t="s">
        <v>95</v>
      </c>
      <c r="TXH11" s="6">
        <v>42796</v>
      </c>
      <c r="TXI11" s="7" t="s">
        <v>93</v>
      </c>
      <c r="TXJ11" s="7" t="s">
        <v>89</v>
      </c>
      <c r="TXK11" s="8" t="s">
        <v>95</v>
      </c>
      <c r="TXL11" s="6">
        <v>42796</v>
      </c>
      <c r="TXM11" s="7" t="s">
        <v>93</v>
      </c>
      <c r="TXN11" s="7" t="s">
        <v>89</v>
      </c>
      <c r="TXO11" s="8" t="s">
        <v>95</v>
      </c>
      <c r="TXP11" s="6">
        <v>42796</v>
      </c>
      <c r="TXQ11" s="7" t="s">
        <v>93</v>
      </c>
      <c r="TXR11" s="7" t="s">
        <v>89</v>
      </c>
      <c r="TXS11" s="8" t="s">
        <v>95</v>
      </c>
      <c r="TXT11" s="6">
        <v>42796</v>
      </c>
      <c r="TXU11" s="7" t="s">
        <v>93</v>
      </c>
      <c r="TXV11" s="7" t="s">
        <v>89</v>
      </c>
      <c r="TXW11" s="8" t="s">
        <v>95</v>
      </c>
      <c r="TXX11" s="6">
        <v>42796</v>
      </c>
      <c r="TXY11" s="7" t="s">
        <v>93</v>
      </c>
      <c r="TXZ11" s="7" t="s">
        <v>89</v>
      </c>
      <c r="TYA11" s="8" t="s">
        <v>95</v>
      </c>
      <c r="TYB11" s="6">
        <v>42796</v>
      </c>
      <c r="TYC11" s="7" t="s">
        <v>93</v>
      </c>
      <c r="TYD11" s="7" t="s">
        <v>89</v>
      </c>
      <c r="TYE11" s="8" t="s">
        <v>95</v>
      </c>
      <c r="TYF11" s="6">
        <v>42796</v>
      </c>
      <c r="TYG11" s="7" t="s">
        <v>93</v>
      </c>
      <c r="TYH11" s="7" t="s">
        <v>89</v>
      </c>
      <c r="TYI11" s="8" t="s">
        <v>95</v>
      </c>
      <c r="TYJ11" s="6">
        <v>42796</v>
      </c>
      <c r="TYK11" s="7" t="s">
        <v>93</v>
      </c>
      <c r="TYL11" s="7" t="s">
        <v>89</v>
      </c>
      <c r="TYM11" s="8" t="s">
        <v>95</v>
      </c>
      <c r="TYN11" s="6">
        <v>42796</v>
      </c>
      <c r="TYO11" s="7" t="s">
        <v>93</v>
      </c>
      <c r="TYP11" s="7" t="s">
        <v>89</v>
      </c>
      <c r="TYQ11" s="8" t="s">
        <v>95</v>
      </c>
      <c r="TYR11" s="6">
        <v>42796</v>
      </c>
      <c r="TYS11" s="7" t="s">
        <v>93</v>
      </c>
      <c r="TYT11" s="7" t="s">
        <v>89</v>
      </c>
      <c r="TYU11" s="8" t="s">
        <v>95</v>
      </c>
      <c r="TYV11" s="6">
        <v>42796</v>
      </c>
      <c r="TYW11" s="7" t="s">
        <v>93</v>
      </c>
      <c r="TYX11" s="7" t="s">
        <v>89</v>
      </c>
      <c r="TYY11" s="8" t="s">
        <v>95</v>
      </c>
      <c r="TYZ11" s="6">
        <v>42796</v>
      </c>
      <c r="TZA11" s="7" t="s">
        <v>93</v>
      </c>
      <c r="TZB11" s="7" t="s">
        <v>89</v>
      </c>
      <c r="TZC11" s="8" t="s">
        <v>95</v>
      </c>
      <c r="TZD11" s="6">
        <v>42796</v>
      </c>
      <c r="TZE11" s="7" t="s">
        <v>93</v>
      </c>
      <c r="TZF11" s="7" t="s">
        <v>89</v>
      </c>
      <c r="TZG11" s="8" t="s">
        <v>95</v>
      </c>
      <c r="TZH11" s="6">
        <v>42796</v>
      </c>
      <c r="TZI11" s="7" t="s">
        <v>93</v>
      </c>
      <c r="TZJ11" s="7" t="s">
        <v>89</v>
      </c>
      <c r="TZK11" s="8" t="s">
        <v>95</v>
      </c>
      <c r="TZL11" s="6">
        <v>42796</v>
      </c>
      <c r="TZM11" s="7" t="s">
        <v>93</v>
      </c>
      <c r="TZN11" s="7" t="s">
        <v>89</v>
      </c>
      <c r="TZO11" s="8" t="s">
        <v>95</v>
      </c>
      <c r="TZP11" s="6">
        <v>42796</v>
      </c>
      <c r="TZQ11" s="7" t="s">
        <v>93</v>
      </c>
      <c r="TZR11" s="7" t="s">
        <v>89</v>
      </c>
      <c r="TZS11" s="8" t="s">
        <v>95</v>
      </c>
      <c r="TZT11" s="6">
        <v>42796</v>
      </c>
      <c r="TZU11" s="7" t="s">
        <v>93</v>
      </c>
      <c r="TZV11" s="7" t="s">
        <v>89</v>
      </c>
      <c r="TZW11" s="8" t="s">
        <v>95</v>
      </c>
      <c r="TZX11" s="6">
        <v>42796</v>
      </c>
      <c r="TZY11" s="7" t="s">
        <v>93</v>
      </c>
      <c r="TZZ11" s="7" t="s">
        <v>89</v>
      </c>
      <c r="UAA11" s="8" t="s">
        <v>95</v>
      </c>
      <c r="UAB11" s="6">
        <v>42796</v>
      </c>
      <c r="UAC11" s="7" t="s">
        <v>93</v>
      </c>
      <c r="UAD11" s="7" t="s">
        <v>89</v>
      </c>
      <c r="UAE11" s="8" t="s">
        <v>95</v>
      </c>
      <c r="UAF11" s="6">
        <v>42796</v>
      </c>
      <c r="UAG11" s="7" t="s">
        <v>93</v>
      </c>
      <c r="UAH11" s="7" t="s">
        <v>89</v>
      </c>
      <c r="UAI11" s="8" t="s">
        <v>95</v>
      </c>
      <c r="UAJ11" s="6">
        <v>42796</v>
      </c>
      <c r="UAK11" s="7" t="s">
        <v>93</v>
      </c>
      <c r="UAL11" s="7" t="s">
        <v>89</v>
      </c>
      <c r="UAM11" s="8" t="s">
        <v>95</v>
      </c>
      <c r="UAN11" s="6">
        <v>42796</v>
      </c>
      <c r="UAO11" s="7" t="s">
        <v>93</v>
      </c>
      <c r="UAP11" s="7" t="s">
        <v>89</v>
      </c>
      <c r="UAQ11" s="8" t="s">
        <v>95</v>
      </c>
      <c r="UAR11" s="6">
        <v>42796</v>
      </c>
      <c r="UAS11" s="7" t="s">
        <v>93</v>
      </c>
      <c r="UAT11" s="7" t="s">
        <v>89</v>
      </c>
      <c r="UAU11" s="8" t="s">
        <v>95</v>
      </c>
      <c r="UAV11" s="6">
        <v>42796</v>
      </c>
      <c r="UAW11" s="7" t="s">
        <v>93</v>
      </c>
      <c r="UAX11" s="7" t="s">
        <v>89</v>
      </c>
      <c r="UAY11" s="8" t="s">
        <v>95</v>
      </c>
      <c r="UAZ11" s="6">
        <v>42796</v>
      </c>
      <c r="UBA11" s="7" t="s">
        <v>93</v>
      </c>
      <c r="UBB11" s="7" t="s">
        <v>89</v>
      </c>
      <c r="UBC11" s="8" t="s">
        <v>95</v>
      </c>
      <c r="UBD11" s="6">
        <v>42796</v>
      </c>
      <c r="UBE11" s="7" t="s">
        <v>93</v>
      </c>
      <c r="UBF11" s="7" t="s">
        <v>89</v>
      </c>
      <c r="UBG11" s="8" t="s">
        <v>95</v>
      </c>
      <c r="UBH11" s="6">
        <v>42796</v>
      </c>
      <c r="UBI11" s="7" t="s">
        <v>93</v>
      </c>
      <c r="UBJ11" s="7" t="s">
        <v>89</v>
      </c>
      <c r="UBK11" s="8" t="s">
        <v>95</v>
      </c>
      <c r="UBL11" s="6">
        <v>42796</v>
      </c>
      <c r="UBM11" s="7" t="s">
        <v>93</v>
      </c>
      <c r="UBN11" s="7" t="s">
        <v>89</v>
      </c>
      <c r="UBO11" s="8" t="s">
        <v>95</v>
      </c>
      <c r="UBP11" s="6">
        <v>42796</v>
      </c>
      <c r="UBQ11" s="7" t="s">
        <v>93</v>
      </c>
      <c r="UBR11" s="7" t="s">
        <v>89</v>
      </c>
      <c r="UBS11" s="8" t="s">
        <v>95</v>
      </c>
      <c r="UBT11" s="6">
        <v>42796</v>
      </c>
      <c r="UBU11" s="7" t="s">
        <v>93</v>
      </c>
      <c r="UBV11" s="7" t="s">
        <v>89</v>
      </c>
      <c r="UBW11" s="8" t="s">
        <v>95</v>
      </c>
      <c r="UBX11" s="6">
        <v>42796</v>
      </c>
      <c r="UBY11" s="7" t="s">
        <v>93</v>
      </c>
      <c r="UBZ11" s="7" t="s">
        <v>89</v>
      </c>
      <c r="UCA11" s="8" t="s">
        <v>95</v>
      </c>
      <c r="UCB11" s="6">
        <v>42796</v>
      </c>
      <c r="UCC11" s="7" t="s">
        <v>93</v>
      </c>
      <c r="UCD11" s="7" t="s">
        <v>89</v>
      </c>
      <c r="UCE11" s="8" t="s">
        <v>95</v>
      </c>
      <c r="UCF11" s="6">
        <v>42796</v>
      </c>
      <c r="UCG11" s="7" t="s">
        <v>93</v>
      </c>
      <c r="UCH11" s="7" t="s">
        <v>89</v>
      </c>
      <c r="UCI11" s="8" t="s">
        <v>95</v>
      </c>
      <c r="UCJ11" s="6">
        <v>42796</v>
      </c>
      <c r="UCK11" s="7" t="s">
        <v>93</v>
      </c>
      <c r="UCL11" s="7" t="s">
        <v>89</v>
      </c>
      <c r="UCM11" s="8" t="s">
        <v>95</v>
      </c>
      <c r="UCN11" s="6">
        <v>42796</v>
      </c>
      <c r="UCO11" s="7" t="s">
        <v>93</v>
      </c>
      <c r="UCP11" s="7" t="s">
        <v>89</v>
      </c>
      <c r="UCQ11" s="8" t="s">
        <v>95</v>
      </c>
      <c r="UCR11" s="6">
        <v>42796</v>
      </c>
      <c r="UCS11" s="7" t="s">
        <v>93</v>
      </c>
      <c r="UCT11" s="7" t="s">
        <v>89</v>
      </c>
      <c r="UCU11" s="8" t="s">
        <v>95</v>
      </c>
      <c r="UCV11" s="6">
        <v>42796</v>
      </c>
      <c r="UCW11" s="7" t="s">
        <v>93</v>
      </c>
      <c r="UCX11" s="7" t="s">
        <v>89</v>
      </c>
      <c r="UCY11" s="8" t="s">
        <v>95</v>
      </c>
      <c r="UCZ11" s="6">
        <v>42796</v>
      </c>
      <c r="UDA11" s="7" t="s">
        <v>93</v>
      </c>
      <c r="UDB11" s="7" t="s">
        <v>89</v>
      </c>
      <c r="UDC11" s="8" t="s">
        <v>95</v>
      </c>
      <c r="UDD11" s="6">
        <v>42796</v>
      </c>
      <c r="UDE11" s="7" t="s">
        <v>93</v>
      </c>
      <c r="UDF11" s="7" t="s">
        <v>89</v>
      </c>
      <c r="UDG11" s="8" t="s">
        <v>95</v>
      </c>
      <c r="UDH11" s="6">
        <v>42796</v>
      </c>
      <c r="UDI11" s="7" t="s">
        <v>93</v>
      </c>
      <c r="UDJ11" s="7" t="s">
        <v>89</v>
      </c>
      <c r="UDK11" s="8" t="s">
        <v>95</v>
      </c>
      <c r="UDL11" s="6">
        <v>42796</v>
      </c>
      <c r="UDM11" s="7" t="s">
        <v>93</v>
      </c>
      <c r="UDN11" s="7" t="s">
        <v>89</v>
      </c>
      <c r="UDO11" s="8" t="s">
        <v>95</v>
      </c>
      <c r="UDP11" s="6">
        <v>42796</v>
      </c>
      <c r="UDQ11" s="7" t="s">
        <v>93</v>
      </c>
      <c r="UDR11" s="7" t="s">
        <v>89</v>
      </c>
      <c r="UDS11" s="8" t="s">
        <v>95</v>
      </c>
      <c r="UDT11" s="6">
        <v>42796</v>
      </c>
      <c r="UDU11" s="7" t="s">
        <v>93</v>
      </c>
      <c r="UDV11" s="7" t="s">
        <v>89</v>
      </c>
      <c r="UDW11" s="8" t="s">
        <v>95</v>
      </c>
      <c r="UDX11" s="6">
        <v>42796</v>
      </c>
      <c r="UDY11" s="7" t="s">
        <v>93</v>
      </c>
      <c r="UDZ11" s="7" t="s">
        <v>89</v>
      </c>
      <c r="UEA11" s="8" t="s">
        <v>95</v>
      </c>
      <c r="UEB11" s="6">
        <v>42796</v>
      </c>
      <c r="UEC11" s="7" t="s">
        <v>93</v>
      </c>
      <c r="UED11" s="7" t="s">
        <v>89</v>
      </c>
      <c r="UEE11" s="8" t="s">
        <v>95</v>
      </c>
      <c r="UEF11" s="6">
        <v>42796</v>
      </c>
      <c r="UEG11" s="7" t="s">
        <v>93</v>
      </c>
      <c r="UEH11" s="7" t="s">
        <v>89</v>
      </c>
      <c r="UEI11" s="8" t="s">
        <v>95</v>
      </c>
      <c r="UEJ11" s="6">
        <v>42796</v>
      </c>
      <c r="UEK11" s="7" t="s">
        <v>93</v>
      </c>
      <c r="UEL11" s="7" t="s">
        <v>89</v>
      </c>
      <c r="UEM11" s="8" t="s">
        <v>95</v>
      </c>
      <c r="UEN11" s="6">
        <v>42796</v>
      </c>
      <c r="UEO11" s="7" t="s">
        <v>93</v>
      </c>
      <c r="UEP11" s="7" t="s">
        <v>89</v>
      </c>
      <c r="UEQ11" s="8" t="s">
        <v>95</v>
      </c>
      <c r="UER11" s="6">
        <v>42796</v>
      </c>
      <c r="UES11" s="7" t="s">
        <v>93</v>
      </c>
      <c r="UET11" s="7" t="s">
        <v>89</v>
      </c>
      <c r="UEU11" s="8" t="s">
        <v>95</v>
      </c>
      <c r="UEV11" s="6">
        <v>42796</v>
      </c>
      <c r="UEW11" s="7" t="s">
        <v>93</v>
      </c>
      <c r="UEX11" s="7" t="s">
        <v>89</v>
      </c>
      <c r="UEY11" s="8" t="s">
        <v>95</v>
      </c>
      <c r="UEZ11" s="6">
        <v>42796</v>
      </c>
      <c r="UFA11" s="7" t="s">
        <v>93</v>
      </c>
      <c r="UFB11" s="7" t="s">
        <v>89</v>
      </c>
      <c r="UFC11" s="8" t="s">
        <v>95</v>
      </c>
      <c r="UFD11" s="6">
        <v>42796</v>
      </c>
      <c r="UFE11" s="7" t="s">
        <v>93</v>
      </c>
      <c r="UFF11" s="7" t="s">
        <v>89</v>
      </c>
      <c r="UFG11" s="8" t="s">
        <v>95</v>
      </c>
      <c r="UFH11" s="6">
        <v>42796</v>
      </c>
      <c r="UFI11" s="7" t="s">
        <v>93</v>
      </c>
      <c r="UFJ11" s="7" t="s">
        <v>89</v>
      </c>
      <c r="UFK11" s="8" t="s">
        <v>95</v>
      </c>
      <c r="UFL11" s="6">
        <v>42796</v>
      </c>
      <c r="UFM11" s="7" t="s">
        <v>93</v>
      </c>
      <c r="UFN11" s="7" t="s">
        <v>89</v>
      </c>
      <c r="UFO11" s="8" t="s">
        <v>95</v>
      </c>
      <c r="UFP11" s="6">
        <v>42796</v>
      </c>
      <c r="UFQ11" s="7" t="s">
        <v>93</v>
      </c>
      <c r="UFR11" s="7" t="s">
        <v>89</v>
      </c>
      <c r="UFS11" s="8" t="s">
        <v>95</v>
      </c>
      <c r="UFT11" s="6">
        <v>42796</v>
      </c>
      <c r="UFU11" s="7" t="s">
        <v>93</v>
      </c>
      <c r="UFV11" s="7" t="s">
        <v>89</v>
      </c>
      <c r="UFW11" s="8" t="s">
        <v>95</v>
      </c>
      <c r="UFX11" s="6">
        <v>42796</v>
      </c>
      <c r="UFY11" s="7" t="s">
        <v>93</v>
      </c>
      <c r="UFZ11" s="7" t="s">
        <v>89</v>
      </c>
      <c r="UGA11" s="8" t="s">
        <v>95</v>
      </c>
      <c r="UGB11" s="6">
        <v>42796</v>
      </c>
      <c r="UGC11" s="7" t="s">
        <v>93</v>
      </c>
      <c r="UGD11" s="7" t="s">
        <v>89</v>
      </c>
      <c r="UGE11" s="8" t="s">
        <v>95</v>
      </c>
      <c r="UGF11" s="6">
        <v>42796</v>
      </c>
      <c r="UGG11" s="7" t="s">
        <v>93</v>
      </c>
      <c r="UGH11" s="7" t="s">
        <v>89</v>
      </c>
      <c r="UGI11" s="8" t="s">
        <v>95</v>
      </c>
      <c r="UGJ11" s="6">
        <v>42796</v>
      </c>
      <c r="UGK11" s="7" t="s">
        <v>93</v>
      </c>
      <c r="UGL11" s="7" t="s">
        <v>89</v>
      </c>
      <c r="UGM11" s="8" t="s">
        <v>95</v>
      </c>
      <c r="UGN11" s="6">
        <v>42796</v>
      </c>
      <c r="UGO11" s="7" t="s">
        <v>93</v>
      </c>
      <c r="UGP11" s="7" t="s">
        <v>89</v>
      </c>
      <c r="UGQ11" s="8" t="s">
        <v>95</v>
      </c>
      <c r="UGR11" s="6">
        <v>42796</v>
      </c>
      <c r="UGS11" s="7" t="s">
        <v>93</v>
      </c>
      <c r="UGT11" s="7" t="s">
        <v>89</v>
      </c>
      <c r="UGU11" s="8" t="s">
        <v>95</v>
      </c>
      <c r="UGV11" s="6">
        <v>42796</v>
      </c>
      <c r="UGW11" s="7" t="s">
        <v>93</v>
      </c>
      <c r="UGX11" s="7" t="s">
        <v>89</v>
      </c>
      <c r="UGY11" s="8" t="s">
        <v>95</v>
      </c>
      <c r="UGZ11" s="6">
        <v>42796</v>
      </c>
      <c r="UHA11" s="7" t="s">
        <v>93</v>
      </c>
      <c r="UHB11" s="7" t="s">
        <v>89</v>
      </c>
      <c r="UHC11" s="8" t="s">
        <v>95</v>
      </c>
      <c r="UHD11" s="6">
        <v>42796</v>
      </c>
      <c r="UHE11" s="7" t="s">
        <v>93</v>
      </c>
      <c r="UHF11" s="7" t="s">
        <v>89</v>
      </c>
      <c r="UHG11" s="8" t="s">
        <v>95</v>
      </c>
      <c r="UHH11" s="6">
        <v>42796</v>
      </c>
      <c r="UHI11" s="7" t="s">
        <v>93</v>
      </c>
      <c r="UHJ11" s="7" t="s">
        <v>89</v>
      </c>
      <c r="UHK11" s="8" t="s">
        <v>95</v>
      </c>
      <c r="UHL11" s="6">
        <v>42796</v>
      </c>
      <c r="UHM11" s="7" t="s">
        <v>93</v>
      </c>
      <c r="UHN11" s="7" t="s">
        <v>89</v>
      </c>
      <c r="UHO11" s="8" t="s">
        <v>95</v>
      </c>
      <c r="UHP11" s="6">
        <v>42796</v>
      </c>
      <c r="UHQ11" s="7" t="s">
        <v>93</v>
      </c>
      <c r="UHR11" s="7" t="s">
        <v>89</v>
      </c>
      <c r="UHS11" s="8" t="s">
        <v>95</v>
      </c>
      <c r="UHT11" s="6">
        <v>42796</v>
      </c>
      <c r="UHU11" s="7" t="s">
        <v>93</v>
      </c>
      <c r="UHV11" s="7" t="s">
        <v>89</v>
      </c>
      <c r="UHW11" s="8" t="s">
        <v>95</v>
      </c>
      <c r="UHX11" s="6">
        <v>42796</v>
      </c>
      <c r="UHY11" s="7" t="s">
        <v>93</v>
      </c>
      <c r="UHZ11" s="7" t="s">
        <v>89</v>
      </c>
      <c r="UIA11" s="8" t="s">
        <v>95</v>
      </c>
      <c r="UIB11" s="6">
        <v>42796</v>
      </c>
      <c r="UIC11" s="7" t="s">
        <v>93</v>
      </c>
      <c r="UID11" s="7" t="s">
        <v>89</v>
      </c>
      <c r="UIE11" s="8" t="s">
        <v>95</v>
      </c>
      <c r="UIF11" s="6">
        <v>42796</v>
      </c>
      <c r="UIG11" s="7" t="s">
        <v>93</v>
      </c>
      <c r="UIH11" s="7" t="s">
        <v>89</v>
      </c>
      <c r="UII11" s="8" t="s">
        <v>95</v>
      </c>
      <c r="UIJ11" s="6">
        <v>42796</v>
      </c>
      <c r="UIK11" s="7" t="s">
        <v>93</v>
      </c>
      <c r="UIL11" s="7" t="s">
        <v>89</v>
      </c>
      <c r="UIM11" s="8" t="s">
        <v>95</v>
      </c>
      <c r="UIN11" s="6">
        <v>42796</v>
      </c>
      <c r="UIO11" s="7" t="s">
        <v>93</v>
      </c>
      <c r="UIP11" s="7" t="s">
        <v>89</v>
      </c>
      <c r="UIQ11" s="8" t="s">
        <v>95</v>
      </c>
      <c r="UIR11" s="6">
        <v>42796</v>
      </c>
      <c r="UIS11" s="7" t="s">
        <v>93</v>
      </c>
      <c r="UIT11" s="7" t="s">
        <v>89</v>
      </c>
      <c r="UIU11" s="8" t="s">
        <v>95</v>
      </c>
      <c r="UIV11" s="6">
        <v>42796</v>
      </c>
      <c r="UIW11" s="7" t="s">
        <v>93</v>
      </c>
      <c r="UIX11" s="7" t="s">
        <v>89</v>
      </c>
      <c r="UIY11" s="8" t="s">
        <v>95</v>
      </c>
      <c r="UIZ11" s="6">
        <v>42796</v>
      </c>
      <c r="UJA11" s="7" t="s">
        <v>93</v>
      </c>
      <c r="UJB11" s="7" t="s">
        <v>89</v>
      </c>
      <c r="UJC11" s="8" t="s">
        <v>95</v>
      </c>
      <c r="UJD11" s="6">
        <v>42796</v>
      </c>
      <c r="UJE11" s="7" t="s">
        <v>93</v>
      </c>
      <c r="UJF11" s="7" t="s">
        <v>89</v>
      </c>
      <c r="UJG11" s="8" t="s">
        <v>95</v>
      </c>
      <c r="UJH11" s="6">
        <v>42796</v>
      </c>
      <c r="UJI11" s="7" t="s">
        <v>93</v>
      </c>
      <c r="UJJ11" s="7" t="s">
        <v>89</v>
      </c>
      <c r="UJK11" s="8" t="s">
        <v>95</v>
      </c>
      <c r="UJL11" s="6">
        <v>42796</v>
      </c>
      <c r="UJM11" s="7" t="s">
        <v>93</v>
      </c>
      <c r="UJN11" s="7" t="s">
        <v>89</v>
      </c>
      <c r="UJO11" s="8" t="s">
        <v>95</v>
      </c>
      <c r="UJP11" s="6">
        <v>42796</v>
      </c>
      <c r="UJQ11" s="7" t="s">
        <v>93</v>
      </c>
      <c r="UJR11" s="7" t="s">
        <v>89</v>
      </c>
      <c r="UJS11" s="8" t="s">
        <v>95</v>
      </c>
      <c r="UJT11" s="6">
        <v>42796</v>
      </c>
      <c r="UJU11" s="7" t="s">
        <v>93</v>
      </c>
      <c r="UJV11" s="7" t="s">
        <v>89</v>
      </c>
      <c r="UJW11" s="8" t="s">
        <v>95</v>
      </c>
      <c r="UJX11" s="6">
        <v>42796</v>
      </c>
      <c r="UJY11" s="7" t="s">
        <v>93</v>
      </c>
      <c r="UJZ11" s="7" t="s">
        <v>89</v>
      </c>
      <c r="UKA11" s="8" t="s">
        <v>95</v>
      </c>
      <c r="UKB11" s="6">
        <v>42796</v>
      </c>
      <c r="UKC11" s="7" t="s">
        <v>93</v>
      </c>
      <c r="UKD11" s="7" t="s">
        <v>89</v>
      </c>
      <c r="UKE11" s="8" t="s">
        <v>95</v>
      </c>
      <c r="UKF11" s="6">
        <v>42796</v>
      </c>
      <c r="UKG11" s="7" t="s">
        <v>93</v>
      </c>
      <c r="UKH11" s="7" t="s">
        <v>89</v>
      </c>
      <c r="UKI11" s="8" t="s">
        <v>95</v>
      </c>
      <c r="UKJ11" s="6">
        <v>42796</v>
      </c>
      <c r="UKK11" s="7" t="s">
        <v>93</v>
      </c>
      <c r="UKL11" s="7" t="s">
        <v>89</v>
      </c>
      <c r="UKM11" s="8" t="s">
        <v>95</v>
      </c>
      <c r="UKN11" s="6">
        <v>42796</v>
      </c>
      <c r="UKO11" s="7" t="s">
        <v>93</v>
      </c>
      <c r="UKP11" s="7" t="s">
        <v>89</v>
      </c>
      <c r="UKQ11" s="8" t="s">
        <v>95</v>
      </c>
      <c r="UKR11" s="6">
        <v>42796</v>
      </c>
      <c r="UKS11" s="7" t="s">
        <v>93</v>
      </c>
      <c r="UKT11" s="7" t="s">
        <v>89</v>
      </c>
      <c r="UKU11" s="8" t="s">
        <v>95</v>
      </c>
      <c r="UKV11" s="6">
        <v>42796</v>
      </c>
      <c r="UKW11" s="7" t="s">
        <v>93</v>
      </c>
      <c r="UKX11" s="7" t="s">
        <v>89</v>
      </c>
      <c r="UKY11" s="8" t="s">
        <v>95</v>
      </c>
      <c r="UKZ11" s="6">
        <v>42796</v>
      </c>
      <c r="ULA11" s="7" t="s">
        <v>93</v>
      </c>
      <c r="ULB11" s="7" t="s">
        <v>89</v>
      </c>
      <c r="ULC11" s="8" t="s">
        <v>95</v>
      </c>
      <c r="ULD11" s="6">
        <v>42796</v>
      </c>
      <c r="ULE11" s="7" t="s">
        <v>93</v>
      </c>
      <c r="ULF11" s="7" t="s">
        <v>89</v>
      </c>
      <c r="ULG11" s="8" t="s">
        <v>95</v>
      </c>
      <c r="ULH11" s="6">
        <v>42796</v>
      </c>
      <c r="ULI11" s="7" t="s">
        <v>93</v>
      </c>
      <c r="ULJ11" s="7" t="s">
        <v>89</v>
      </c>
      <c r="ULK11" s="8" t="s">
        <v>95</v>
      </c>
      <c r="ULL11" s="6">
        <v>42796</v>
      </c>
      <c r="ULM11" s="7" t="s">
        <v>93</v>
      </c>
      <c r="ULN11" s="7" t="s">
        <v>89</v>
      </c>
      <c r="ULO11" s="8" t="s">
        <v>95</v>
      </c>
      <c r="ULP11" s="6">
        <v>42796</v>
      </c>
      <c r="ULQ11" s="7" t="s">
        <v>93</v>
      </c>
      <c r="ULR11" s="7" t="s">
        <v>89</v>
      </c>
      <c r="ULS11" s="8" t="s">
        <v>95</v>
      </c>
      <c r="ULT11" s="6">
        <v>42796</v>
      </c>
      <c r="ULU11" s="7" t="s">
        <v>93</v>
      </c>
      <c r="ULV11" s="7" t="s">
        <v>89</v>
      </c>
      <c r="ULW11" s="8" t="s">
        <v>95</v>
      </c>
      <c r="ULX11" s="6">
        <v>42796</v>
      </c>
      <c r="ULY11" s="7" t="s">
        <v>93</v>
      </c>
      <c r="ULZ11" s="7" t="s">
        <v>89</v>
      </c>
      <c r="UMA11" s="8" t="s">
        <v>95</v>
      </c>
      <c r="UMB11" s="6">
        <v>42796</v>
      </c>
      <c r="UMC11" s="7" t="s">
        <v>93</v>
      </c>
      <c r="UMD11" s="7" t="s">
        <v>89</v>
      </c>
      <c r="UME11" s="8" t="s">
        <v>95</v>
      </c>
      <c r="UMF11" s="6">
        <v>42796</v>
      </c>
      <c r="UMG11" s="7" t="s">
        <v>93</v>
      </c>
      <c r="UMH11" s="7" t="s">
        <v>89</v>
      </c>
      <c r="UMI11" s="8" t="s">
        <v>95</v>
      </c>
      <c r="UMJ11" s="6">
        <v>42796</v>
      </c>
      <c r="UMK11" s="7" t="s">
        <v>93</v>
      </c>
      <c r="UML11" s="7" t="s">
        <v>89</v>
      </c>
      <c r="UMM11" s="8" t="s">
        <v>95</v>
      </c>
      <c r="UMN11" s="6">
        <v>42796</v>
      </c>
      <c r="UMO11" s="7" t="s">
        <v>93</v>
      </c>
      <c r="UMP11" s="7" t="s">
        <v>89</v>
      </c>
      <c r="UMQ11" s="8" t="s">
        <v>95</v>
      </c>
      <c r="UMR11" s="6">
        <v>42796</v>
      </c>
      <c r="UMS11" s="7" t="s">
        <v>93</v>
      </c>
      <c r="UMT11" s="7" t="s">
        <v>89</v>
      </c>
      <c r="UMU11" s="8" t="s">
        <v>95</v>
      </c>
      <c r="UMV11" s="6">
        <v>42796</v>
      </c>
      <c r="UMW11" s="7" t="s">
        <v>93</v>
      </c>
      <c r="UMX11" s="7" t="s">
        <v>89</v>
      </c>
      <c r="UMY11" s="8" t="s">
        <v>95</v>
      </c>
      <c r="UMZ11" s="6">
        <v>42796</v>
      </c>
      <c r="UNA11" s="7" t="s">
        <v>93</v>
      </c>
      <c r="UNB11" s="7" t="s">
        <v>89</v>
      </c>
      <c r="UNC11" s="8" t="s">
        <v>95</v>
      </c>
      <c r="UND11" s="6">
        <v>42796</v>
      </c>
      <c r="UNE11" s="7" t="s">
        <v>93</v>
      </c>
      <c r="UNF11" s="7" t="s">
        <v>89</v>
      </c>
      <c r="UNG11" s="8" t="s">
        <v>95</v>
      </c>
      <c r="UNH11" s="6">
        <v>42796</v>
      </c>
      <c r="UNI11" s="7" t="s">
        <v>93</v>
      </c>
      <c r="UNJ11" s="7" t="s">
        <v>89</v>
      </c>
      <c r="UNK11" s="8" t="s">
        <v>95</v>
      </c>
      <c r="UNL11" s="6">
        <v>42796</v>
      </c>
      <c r="UNM11" s="7" t="s">
        <v>93</v>
      </c>
      <c r="UNN11" s="7" t="s">
        <v>89</v>
      </c>
      <c r="UNO11" s="8" t="s">
        <v>95</v>
      </c>
      <c r="UNP11" s="6">
        <v>42796</v>
      </c>
      <c r="UNQ11" s="7" t="s">
        <v>93</v>
      </c>
      <c r="UNR11" s="7" t="s">
        <v>89</v>
      </c>
      <c r="UNS11" s="8" t="s">
        <v>95</v>
      </c>
      <c r="UNT11" s="6">
        <v>42796</v>
      </c>
      <c r="UNU11" s="7" t="s">
        <v>93</v>
      </c>
      <c r="UNV11" s="7" t="s">
        <v>89</v>
      </c>
      <c r="UNW11" s="8" t="s">
        <v>95</v>
      </c>
      <c r="UNX11" s="6">
        <v>42796</v>
      </c>
      <c r="UNY11" s="7" t="s">
        <v>93</v>
      </c>
      <c r="UNZ11" s="7" t="s">
        <v>89</v>
      </c>
      <c r="UOA11" s="8" t="s">
        <v>95</v>
      </c>
      <c r="UOB11" s="6">
        <v>42796</v>
      </c>
      <c r="UOC11" s="7" t="s">
        <v>93</v>
      </c>
      <c r="UOD11" s="7" t="s">
        <v>89</v>
      </c>
      <c r="UOE11" s="8" t="s">
        <v>95</v>
      </c>
      <c r="UOF11" s="6">
        <v>42796</v>
      </c>
      <c r="UOG11" s="7" t="s">
        <v>93</v>
      </c>
      <c r="UOH11" s="7" t="s">
        <v>89</v>
      </c>
      <c r="UOI11" s="8" t="s">
        <v>95</v>
      </c>
      <c r="UOJ11" s="6">
        <v>42796</v>
      </c>
      <c r="UOK11" s="7" t="s">
        <v>93</v>
      </c>
      <c r="UOL11" s="7" t="s">
        <v>89</v>
      </c>
      <c r="UOM11" s="8" t="s">
        <v>95</v>
      </c>
      <c r="UON11" s="6">
        <v>42796</v>
      </c>
      <c r="UOO11" s="7" t="s">
        <v>93</v>
      </c>
      <c r="UOP11" s="7" t="s">
        <v>89</v>
      </c>
      <c r="UOQ11" s="8" t="s">
        <v>95</v>
      </c>
      <c r="UOR11" s="6">
        <v>42796</v>
      </c>
      <c r="UOS11" s="7" t="s">
        <v>93</v>
      </c>
      <c r="UOT11" s="7" t="s">
        <v>89</v>
      </c>
      <c r="UOU11" s="8" t="s">
        <v>95</v>
      </c>
      <c r="UOV11" s="6">
        <v>42796</v>
      </c>
      <c r="UOW11" s="7" t="s">
        <v>93</v>
      </c>
      <c r="UOX11" s="7" t="s">
        <v>89</v>
      </c>
      <c r="UOY11" s="8" t="s">
        <v>95</v>
      </c>
      <c r="UOZ11" s="6">
        <v>42796</v>
      </c>
      <c r="UPA11" s="7" t="s">
        <v>93</v>
      </c>
      <c r="UPB11" s="7" t="s">
        <v>89</v>
      </c>
      <c r="UPC11" s="8" t="s">
        <v>95</v>
      </c>
      <c r="UPD11" s="6">
        <v>42796</v>
      </c>
      <c r="UPE11" s="7" t="s">
        <v>93</v>
      </c>
      <c r="UPF11" s="7" t="s">
        <v>89</v>
      </c>
      <c r="UPG11" s="8" t="s">
        <v>95</v>
      </c>
      <c r="UPH11" s="6">
        <v>42796</v>
      </c>
      <c r="UPI11" s="7" t="s">
        <v>93</v>
      </c>
      <c r="UPJ11" s="7" t="s">
        <v>89</v>
      </c>
      <c r="UPK11" s="8" t="s">
        <v>95</v>
      </c>
      <c r="UPL11" s="6">
        <v>42796</v>
      </c>
      <c r="UPM11" s="7" t="s">
        <v>93</v>
      </c>
      <c r="UPN11" s="7" t="s">
        <v>89</v>
      </c>
      <c r="UPO11" s="8" t="s">
        <v>95</v>
      </c>
      <c r="UPP11" s="6">
        <v>42796</v>
      </c>
      <c r="UPQ11" s="7" t="s">
        <v>93</v>
      </c>
      <c r="UPR11" s="7" t="s">
        <v>89</v>
      </c>
      <c r="UPS11" s="8" t="s">
        <v>95</v>
      </c>
      <c r="UPT11" s="6">
        <v>42796</v>
      </c>
      <c r="UPU11" s="7" t="s">
        <v>93</v>
      </c>
      <c r="UPV11" s="7" t="s">
        <v>89</v>
      </c>
      <c r="UPW11" s="8" t="s">
        <v>95</v>
      </c>
      <c r="UPX11" s="6">
        <v>42796</v>
      </c>
      <c r="UPY11" s="7" t="s">
        <v>93</v>
      </c>
      <c r="UPZ11" s="7" t="s">
        <v>89</v>
      </c>
      <c r="UQA11" s="8" t="s">
        <v>95</v>
      </c>
      <c r="UQB11" s="6">
        <v>42796</v>
      </c>
      <c r="UQC11" s="7" t="s">
        <v>93</v>
      </c>
      <c r="UQD11" s="7" t="s">
        <v>89</v>
      </c>
      <c r="UQE11" s="8" t="s">
        <v>95</v>
      </c>
      <c r="UQF11" s="6">
        <v>42796</v>
      </c>
      <c r="UQG11" s="7" t="s">
        <v>93</v>
      </c>
      <c r="UQH11" s="7" t="s">
        <v>89</v>
      </c>
      <c r="UQI11" s="8" t="s">
        <v>95</v>
      </c>
      <c r="UQJ11" s="6">
        <v>42796</v>
      </c>
      <c r="UQK11" s="7" t="s">
        <v>93</v>
      </c>
      <c r="UQL11" s="7" t="s">
        <v>89</v>
      </c>
      <c r="UQM11" s="8" t="s">
        <v>95</v>
      </c>
      <c r="UQN11" s="6">
        <v>42796</v>
      </c>
      <c r="UQO11" s="7" t="s">
        <v>93</v>
      </c>
      <c r="UQP11" s="7" t="s">
        <v>89</v>
      </c>
      <c r="UQQ11" s="8" t="s">
        <v>95</v>
      </c>
      <c r="UQR11" s="6">
        <v>42796</v>
      </c>
      <c r="UQS11" s="7" t="s">
        <v>93</v>
      </c>
      <c r="UQT11" s="7" t="s">
        <v>89</v>
      </c>
      <c r="UQU11" s="8" t="s">
        <v>95</v>
      </c>
      <c r="UQV11" s="6">
        <v>42796</v>
      </c>
      <c r="UQW11" s="7" t="s">
        <v>93</v>
      </c>
      <c r="UQX11" s="7" t="s">
        <v>89</v>
      </c>
      <c r="UQY11" s="8" t="s">
        <v>95</v>
      </c>
      <c r="UQZ11" s="6">
        <v>42796</v>
      </c>
      <c r="URA11" s="7" t="s">
        <v>93</v>
      </c>
      <c r="URB11" s="7" t="s">
        <v>89</v>
      </c>
      <c r="URC11" s="8" t="s">
        <v>95</v>
      </c>
      <c r="URD11" s="6">
        <v>42796</v>
      </c>
      <c r="URE11" s="7" t="s">
        <v>93</v>
      </c>
      <c r="URF11" s="7" t="s">
        <v>89</v>
      </c>
      <c r="URG11" s="8" t="s">
        <v>95</v>
      </c>
      <c r="URH11" s="6">
        <v>42796</v>
      </c>
      <c r="URI11" s="7" t="s">
        <v>93</v>
      </c>
      <c r="URJ11" s="7" t="s">
        <v>89</v>
      </c>
      <c r="URK11" s="8" t="s">
        <v>95</v>
      </c>
      <c r="URL11" s="6">
        <v>42796</v>
      </c>
      <c r="URM11" s="7" t="s">
        <v>93</v>
      </c>
      <c r="URN11" s="7" t="s">
        <v>89</v>
      </c>
      <c r="URO11" s="8" t="s">
        <v>95</v>
      </c>
      <c r="URP11" s="6">
        <v>42796</v>
      </c>
      <c r="URQ11" s="7" t="s">
        <v>93</v>
      </c>
      <c r="URR11" s="7" t="s">
        <v>89</v>
      </c>
      <c r="URS11" s="8" t="s">
        <v>95</v>
      </c>
      <c r="URT11" s="6">
        <v>42796</v>
      </c>
      <c r="URU11" s="7" t="s">
        <v>93</v>
      </c>
      <c r="URV11" s="7" t="s">
        <v>89</v>
      </c>
      <c r="URW11" s="8" t="s">
        <v>95</v>
      </c>
      <c r="URX11" s="6">
        <v>42796</v>
      </c>
      <c r="URY11" s="7" t="s">
        <v>93</v>
      </c>
      <c r="URZ11" s="7" t="s">
        <v>89</v>
      </c>
      <c r="USA11" s="8" t="s">
        <v>95</v>
      </c>
      <c r="USB11" s="6">
        <v>42796</v>
      </c>
      <c r="USC11" s="7" t="s">
        <v>93</v>
      </c>
      <c r="USD11" s="7" t="s">
        <v>89</v>
      </c>
      <c r="USE11" s="8" t="s">
        <v>95</v>
      </c>
      <c r="USF11" s="6">
        <v>42796</v>
      </c>
      <c r="USG11" s="7" t="s">
        <v>93</v>
      </c>
      <c r="USH11" s="7" t="s">
        <v>89</v>
      </c>
      <c r="USI11" s="8" t="s">
        <v>95</v>
      </c>
      <c r="USJ11" s="6">
        <v>42796</v>
      </c>
      <c r="USK11" s="7" t="s">
        <v>93</v>
      </c>
      <c r="USL11" s="7" t="s">
        <v>89</v>
      </c>
      <c r="USM11" s="8" t="s">
        <v>95</v>
      </c>
      <c r="USN11" s="6">
        <v>42796</v>
      </c>
      <c r="USO11" s="7" t="s">
        <v>93</v>
      </c>
      <c r="USP11" s="7" t="s">
        <v>89</v>
      </c>
      <c r="USQ11" s="8" t="s">
        <v>95</v>
      </c>
      <c r="USR11" s="6">
        <v>42796</v>
      </c>
      <c r="USS11" s="7" t="s">
        <v>93</v>
      </c>
      <c r="UST11" s="7" t="s">
        <v>89</v>
      </c>
      <c r="USU11" s="8" t="s">
        <v>95</v>
      </c>
      <c r="USV11" s="6">
        <v>42796</v>
      </c>
      <c r="USW11" s="7" t="s">
        <v>93</v>
      </c>
      <c r="USX11" s="7" t="s">
        <v>89</v>
      </c>
      <c r="USY11" s="8" t="s">
        <v>95</v>
      </c>
      <c r="USZ11" s="6">
        <v>42796</v>
      </c>
      <c r="UTA11" s="7" t="s">
        <v>93</v>
      </c>
      <c r="UTB11" s="7" t="s">
        <v>89</v>
      </c>
      <c r="UTC11" s="8" t="s">
        <v>95</v>
      </c>
      <c r="UTD11" s="6">
        <v>42796</v>
      </c>
      <c r="UTE11" s="7" t="s">
        <v>93</v>
      </c>
      <c r="UTF11" s="7" t="s">
        <v>89</v>
      </c>
      <c r="UTG11" s="8" t="s">
        <v>95</v>
      </c>
      <c r="UTH11" s="6">
        <v>42796</v>
      </c>
      <c r="UTI11" s="7" t="s">
        <v>93</v>
      </c>
      <c r="UTJ11" s="7" t="s">
        <v>89</v>
      </c>
      <c r="UTK11" s="8" t="s">
        <v>95</v>
      </c>
      <c r="UTL11" s="6">
        <v>42796</v>
      </c>
      <c r="UTM11" s="7" t="s">
        <v>93</v>
      </c>
      <c r="UTN11" s="7" t="s">
        <v>89</v>
      </c>
      <c r="UTO11" s="8" t="s">
        <v>95</v>
      </c>
      <c r="UTP11" s="6">
        <v>42796</v>
      </c>
      <c r="UTQ11" s="7" t="s">
        <v>93</v>
      </c>
      <c r="UTR11" s="7" t="s">
        <v>89</v>
      </c>
      <c r="UTS11" s="8" t="s">
        <v>95</v>
      </c>
      <c r="UTT11" s="6">
        <v>42796</v>
      </c>
      <c r="UTU11" s="7" t="s">
        <v>93</v>
      </c>
      <c r="UTV11" s="7" t="s">
        <v>89</v>
      </c>
      <c r="UTW11" s="8" t="s">
        <v>95</v>
      </c>
      <c r="UTX11" s="6">
        <v>42796</v>
      </c>
      <c r="UTY11" s="7" t="s">
        <v>93</v>
      </c>
      <c r="UTZ11" s="7" t="s">
        <v>89</v>
      </c>
      <c r="UUA11" s="8" t="s">
        <v>95</v>
      </c>
      <c r="UUB11" s="6">
        <v>42796</v>
      </c>
      <c r="UUC11" s="7" t="s">
        <v>93</v>
      </c>
      <c r="UUD11" s="7" t="s">
        <v>89</v>
      </c>
      <c r="UUE11" s="8" t="s">
        <v>95</v>
      </c>
      <c r="UUF11" s="6">
        <v>42796</v>
      </c>
      <c r="UUG11" s="7" t="s">
        <v>93</v>
      </c>
      <c r="UUH11" s="7" t="s">
        <v>89</v>
      </c>
      <c r="UUI11" s="8" t="s">
        <v>95</v>
      </c>
      <c r="UUJ11" s="6">
        <v>42796</v>
      </c>
      <c r="UUK11" s="7" t="s">
        <v>93</v>
      </c>
      <c r="UUL11" s="7" t="s">
        <v>89</v>
      </c>
      <c r="UUM11" s="8" t="s">
        <v>95</v>
      </c>
      <c r="UUN11" s="6">
        <v>42796</v>
      </c>
      <c r="UUO11" s="7" t="s">
        <v>93</v>
      </c>
      <c r="UUP11" s="7" t="s">
        <v>89</v>
      </c>
      <c r="UUQ11" s="8" t="s">
        <v>95</v>
      </c>
      <c r="UUR11" s="6">
        <v>42796</v>
      </c>
      <c r="UUS11" s="7" t="s">
        <v>93</v>
      </c>
      <c r="UUT11" s="7" t="s">
        <v>89</v>
      </c>
      <c r="UUU11" s="8" t="s">
        <v>95</v>
      </c>
      <c r="UUV11" s="6">
        <v>42796</v>
      </c>
      <c r="UUW11" s="7" t="s">
        <v>93</v>
      </c>
      <c r="UUX11" s="7" t="s">
        <v>89</v>
      </c>
      <c r="UUY11" s="8" t="s">
        <v>95</v>
      </c>
      <c r="UUZ11" s="6">
        <v>42796</v>
      </c>
      <c r="UVA11" s="7" t="s">
        <v>93</v>
      </c>
      <c r="UVB11" s="7" t="s">
        <v>89</v>
      </c>
      <c r="UVC11" s="8" t="s">
        <v>95</v>
      </c>
      <c r="UVD11" s="6">
        <v>42796</v>
      </c>
      <c r="UVE11" s="7" t="s">
        <v>93</v>
      </c>
      <c r="UVF11" s="7" t="s">
        <v>89</v>
      </c>
      <c r="UVG11" s="8" t="s">
        <v>95</v>
      </c>
      <c r="UVH11" s="6">
        <v>42796</v>
      </c>
      <c r="UVI11" s="7" t="s">
        <v>93</v>
      </c>
      <c r="UVJ11" s="7" t="s">
        <v>89</v>
      </c>
      <c r="UVK11" s="8" t="s">
        <v>95</v>
      </c>
      <c r="UVL11" s="6">
        <v>42796</v>
      </c>
      <c r="UVM11" s="7" t="s">
        <v>93</v>
      </c>
      <c r="UVN11" s="7" t="s">
        <v>89</v>
      </c>
      <c r="UVO11" s="8" t="s">
        <v>95</v>
      </c>
      <c r="UVP11" s="6">
        <v>42796</v>
      </c>
      <c r="UVQ11" s="7" t="s">
        <v>93</v>
      </c>
      <c r="UVR11" s="7" t="s">
        <v>89</v>
      </c>
      <c r="UVS11" s="8" t="s">
        <v>95</v>
      </c>
      <c r="UVT11" s="6">
        <v>42796</v>
      </c>
      <c r="UVU11" s="7" t="s">
        <v>93</v>
      </c>
      <c r="UVV11" s="7" t="s">
        <v>89</v>
      </c>
      <c r="UVW11" s="8" t="s">
        <v>95</v>
      </c>
      <c r="UVX11" s="6">
        <v>42796</v>
      </c>
      <c r="UVY11" s="7" t="s">
        <v>93</v>
      </c>
      <c r="UVZ11" s="7" t="s">
        <v>89</v>
      </c>
      <c r="UWA11" s="8" t="s">
        <v>95</v>
      </c>
      <c r="UWB11" s="6">
        <v>42796</v>
      </c>
      <c r="UWC11" s="7" t="s">
        <v>93</v>
      </c>
      <c r="UWD11" s="7" t="s">
        <v>89</v>
      </c>
      <c r="UWE11" s="8" t="s">
        <v>95</v>
      </c>
      <c r="UWF11" s="6">
        <v>42796</v>
      </c>
      <c r="UWG11" s="7" t="s">
        <v>93</v>
      </c>
      <c r="UWH11" s="7" t="s">
        <v>89</v>
      </c>
      <c r="UWI11" s="8" t="s">
        <v>95</v>
      </c>
      <c r="UWJ11" s="6">
        <v>42796</v>
      </c>
      <c r="UWK11" s="7" t="s">
        <v>93</v>
      </c>
      <c r="UWL11" s="7" t="s">
        <v>89</v>
      </c>
      <c r="UWM11" s="8" t="s">
        <v>95</v>
      </c>
      <c r="UWN11" s="6">
        <v>42796</v>
      </c>
      <c r="UWO11" s="7" t="s">
        <v>93</v>
      </c>
      <c r="UWP11" s="7" t="s">
        <v>89</v>
      </c>
      <c r="UWQ11" s="8" t="s">
        <v>95</v>
      </c>
      <c r="UWR11" s="6">
        <v>42796</v>
      </c>
      <c r="UWS11" s="7" t="s">
        <v>93</v>
      </c>
      <c r="UWT11" s="7" t="s">
        <v>89</v>
      </c>
      <c r="UWU11" s="8" t="s">
        <v>95</v>
      </c>
      <c r="UWV11" s="6">
        <v>42796</v>
      </c>
      <c r="UWW11" s="7" t="s">
        <v>93</v>
      </c>
      <c r="UWX11" s="7" t="s">
        <v>89</v>
      </c>
      <c r="UWY11" s="8" t="s">
        <v>95</v>
      </c>
      <c r="UWZ11" s="6">
        <v>42796</v>
      </c>
      <c r="UXA11" s="7" t="s">
        <v>93</v>
      </c>
      <c r="UXB11" s="7" t="s">
        <v>89</v>
      </c>
      <c r="UXC11" s="8" t="s">
        <v>95</v>
      </c>
      <c r="UXD11" s="6">
        <v>42796</v>
      </c>
      <c r="UXE11" s="7" t="s">
        <v>93</v>
      </c>
      <c r="UXF11" s="7" t="s">
        <v>89</v>
      </c>
      <c r="UXG11" s="8" t="s">
        <v>95</v>
      </c>
      <c r="UXH11" s="6">
        <v>42796</v>
      </c>
      <c r="UXI11" s="7" t="s">
        <v>93</v>
      </c>
      <c r="UXJ11" s="7" t="s">
        <v>89</v>
      </c>
      <c r="UXK11" s="8" t="s">
        <v>95</v>
      </c>
      <c r="UXL11" s="6">
        <v>42796</v>
      </c>
      <c r="UXM11" s="7" t="s">
        <v>93</v>
      </c>
      <c r="UXN11" s="7" t="s">
        <v>89</v>
      </c>
      <c r="UXO11" s="8" t="s">
        <v>95</v>
      </c>
      <c r="UXP11" s="6">
        <v>42796</v>
      </c>
      <c r="UXQ11" s="7" t="s">
        <v>93</v>
      </c>
      <c r="UXR11" s="7" t="s">
        <v>89</v>
      </c>
      <c r="UXS11" s="8" t="s">
        <v>95</v>
      </c>
      <c r="UXT11" s="6">
        <v>42796</v>
      </c>
      <c r="UXU11" s="7" t="s">
        <v>93</v>
      </c>
      <c r="UXV11" s="7" t="s">
        <v>89</v>
      </c>
      <c r="UXW11" s="8" t="s">
        <v>95</v>
      </c>
      <c r="UXX11" s="6">
        <v>42796</v>
      </c>
      <c r="UXY11" s="7" t="s">
        <v>93</v>
      </c>
      <c r="UXZ11" s="7" t="s">
        <v>89</v>
      </c>
      <c r="UYA11" s="8" t="s">
        <v>95</v>
      </c>
      <c r="UYB11" s="6">
        <v>42796</v>
      </c>
      <c r="UYC11" s="7" t="s">
        <v>93</v>
      </c>
      <c r="UYD11" s="7" t="s">
        <v>89</v>
      </c>
      <c r="UYE11" s="8" t="s">
        <v>95</v>
      </c>
      <c r="UYF11" s="6">
        <v>42796</v>
      </c>
      <c r="UYG11" s="7" t="s">
        <v>93</v>
      </c>
      <c r="UYH11" s="7" t="s">
        <v>89</v>
      </c>
      <c r="UYI11" s="8" t="s">
        <v>95</v>
      </c>
      <c r="UYJ11" s="6">
        <v>42796</v>
      </c>
      <c r="UYK11" s="7" t="s">
        <v>93</v>
      </c>
      <c r="UYL11" s="7" t="s">
        <v>89</v>
      </c>
      <c r="UYM11" s="8" t="s">
        <v>95</v>
      </c>
      <c r="UYN11" s="6">
        <v>42796</v>
      </c>
      <c r="UYO11" s="7" t="s">
        <v>93</v>
      </c>
      <c r="UYP11" s="7" t="s">
        <v>89</v>
      </c>
      <c r="UYQ11" s="8" t="s">
        <v>95</v>
      </c>
      <c r="UYR11" s="6">
        <v>42796</v>
      </c>
      <c r="UYS11" s="7" t="s">
        <v>93</v>
      </c>
      <c r="UYT11" s="7" t="s">
        <v>89</v>
      </c>
      <c r="UYU11" s="8" t="s">
        <v>95</v>
      </c>
      <c r="UYV11" s="6">
        <v>42796</v>
      </c>
      <c r="UYW11" s="7" t="s">
        <v>93</v>
      </c>
      <c r="UYX11" s="7" t="s">
        <v>89</v>
      </c>
      <c r="UYY11" s="8" t="s">
        <v>95</v>
      </c>
      <c r="UYZ11" s="6">
        <v>42796</v>
      </c>
      <c r="UZA11" s="7" t="s">
        <v>93</v>
      </c>
      <c r="UZB11" s="7" t="s">
        <v>89</v>
      </c>
      <c r="UZC11" s="8" t="s">
        <v>95</v>
      </c>
      <c r="UZD11" s="6">
        <v>42796</v>
      </c>
      <c r="UZE11" s="7" t="s">
        <v>93</v>
      </c>
      <c r="UZF11" s="7" t="s">
        <v>89</v>
      </c>
      <c r="UZG11" s="8" t="s">
        <v>95</v>
      </c>
      <c r="UZH11" s="6">
        <v>42796</v>
      </c>
      <c r="UZI11" s="7" t="s">
        <v>93</v>
      </c>
      <c r="UZJ11" s="7" t="s">
        <v>89</v>
      </c>
      <c r="UZK11" s="8" t="s">
        <v>95</v>
      </c>
      <c r="UZL11" s="6">
        <v>42796</v>
      </c>
      <c r="UZM11" s="7" t="s">
        <v>93</v>
      </c>
      <c r="UZN11" s="7" t="s">
        <v>89</v>
      </c>
      <c r="UZO11" s="8" t="s">
        <v>95</v>
      </c>
      <c r="UZP11" s="6">
        <v>42796</v>
      </c>
      <c r="UZQ11" s="7" t="s">
        <v>93</v>
      </c>
      <c r="UZR11" s="7" t="s">
        <v>89</v>
      </c>
      <c r="UZS11" s="8" t="s">
        <v>95</v>
      </c>
      <c r="UZT11" s="6">
        <v>42796</v>
      </c>
      <c r="UZU11" s="7" t="s">
        <v>93</v>
      </c>
      <c r="UZV11" s="7" t="s">
        <v>89</v>
      </c>
      <c r="UZW11" s="8" t="s">
        <v>95</v>
      </c>
      <c r="UZX11" s="6">
        <v>42796</v>
      </c>
      <c r="UZY11" s="7" t="s">
        <v>93</v>
      </c>
      <c r="UZZ11" s="7" t="s">
        <v>89</v>
      </c>
      <c r="VAA11" s="8" t="s">
        <v>95</v>
      </c>
      <c r="VAB11" s="6">
        <v>42796</v>
      </c>
      <c r="VAC11" s="7" t="s">
        <v>93</v>
      </c>
      <c r="VAD11" s="7" t="s">
        <v>89</v>
      </c>
      <c r="VAE11" s="8" t="s">
        <v>95</v>
      </c>
      <c r="VAF11" s="6">
        <v>42796</v>
      </c>
      <c r="VAG11" s="7" t="s">
        <v>93</v>
      </c>
      <c r="VAH11" s="7" t="s">
        <v>89</v>
      </c>
      <c r="VAI11" s="8" t="s">
        <v>95</v>
      </c>
      <c r="VAJ11" s="6">
        <v>42796</v>
      </c>
      <c r="VAK11" s="7" t="s">
        <v>93</v>
      </c>
      <c r="VAL11" s="7" t="s">
        <v>89</v>
      </c>
      <c r="VAM11" s="8" t="s">
        <v>95</v>
      </c>
      <c r="VAN11" s="6">
        <v>42796</v>
      </c>
      <c r="VAO11" s="7" t="s">
        <v>93</v>
      </c>
      <c r="VAP11" s="7" t="s">
        <v>89</v>
      </c>
      <c r="VAQ11" s="8" t="s">
        <v>95</v>
      </c>
      <c r="VAR11" s="6">
        <v>42796</v>
      </c>
      <c r="VAS11" s="7" t="s">
        <v>93</v>
      </c>
      <c r="VAT11" s="7" t="s">
        <v>89</v>
      </c>
      <c r="VAU11" s="8" t="s">
        <v>95</v>
      </c>
      <c r="VAV11" s="6">
        <v>42796</v>
      </c>
      <c r="VAW11" s="7" t="s">
        <v>93</v>
      </c>
      <c r="VAX11" s="7" t="s">
        <v>89</v>
      </c>
      <c r="VAY11" s="8" t="s">
        <v>95</v>
      </c>
      <c r="VAZ11" s="6">
        <v>42796</v>
      </c>
      <c r="VBA11" s="7" t="s">
        <v>93</v>
      </c>
      <c r="VBB11" s="7" t="s">
        <v>89</v>
      </c>
      <c r="VBC11" s="8" t="s">
        <v>95</v>
      </c>
      <c r="VBD11" s="6">
        <v>42796</v>
      </c>
      <c r="VBE11" s="7" t="s">
        <v>93</v>
      </c>
      <c r="VBF11" s="7" t="s">
        <v>89</v>
      </c>
      <c r="VBG11" s="8" t="s">
        <v>95</v>
      </c>
      <c r="VBH11" s="6">
        <v>42796</v>
      </c>
      <c r="VBI11" s="7" t="s">
        <v>93</v>
      </c>
      <c r="VBJ11" s="7" t="s">
        <v>89</v>
      </c>
      <c r="VBK11" s="8" t="s">
        <v>95</v>
      </c>
      <c r="VBL11" s="6">
        <v>42796</v>
      </c>
      <c r="VBM11" s="7" t="s">
        <v>93</v>
      </c>
      <c r="VBN11" s="7" t="s">
        <v>89</v>
      </c>
      <c r="VBO11" s="8" t="s">
        <v>95</v>
      </c>
      <c r="VBP11" s="6">
        <v>42796</v>
      </c>
      <c r="VBQ11" s="7" t="s">
        <v>93</v>
      </c>
      <c r="VBR11" s="7" t="s">
        <v>89</v>
      </c>
      <c r="VBS11" s="8" t="s">
        <v>95</v>
      </c>
      <c r="VBT11" s="6">
        <v>42796</v>
      </c>
      <c r="VBU11" s="7" t="s">
        <v>93</v>
      </c>
      <c r="VBV11" s="7" t="s">
        <v>89</v>
      </c>
      <c r="VBW11" s="8" t="s">
        <v>95</v>
      </c>
      <c r="VBX11" s="6">
        <v>42796</v>
      </c>
      <c r="VBY11" s="7" t="s">
        <v>93</v>
      </c>
      <c r="VBZ11" s="7" t="s">
        <v>89</v>
      </c>
      <c r="VCA11" s="8" t="s">
        <v>95</v>
      </c>
      <c r="VCB11" s="6">
        <v>42796</v>
      </c>
      <c r="VCC11" s="7" t="s">
        <v>93</v>
      </c>
      <c r="VCD11" s="7" t="s">
        <v>89</v>
      </c>
      <c r="VCE11" s="8" t="s">
        <v>95</v>
      </c>
      <c r="VCF11" s="6">
        <v>42796</v>
      </c>
      <c r="VCG11" s="7" t="s">
        <v>93</v>
      </c>
      <c r="VCH11" s="7" t="s">
        <v>89</v>
      </c>
      <c r="VCI11" s="8" t="s">
        <v>95</v>
      </c>
      <c r="VCJ11" s="6">
        <v>42796</v>
      </c>
      <c r="VCK11" s="7" t="s">
        <v>93</v>
      </c>
      <c r="VCL11" s="7" t="s">
        <v>89</v>
      </c>
      <c r="VCM11" s="8" t="s">
        <v>95</v>
      </c>
      <c r="VCN11" s="6">
        <v>42796</v>
      </c>
      <c r="VCO11" s="7" t="s">
        <v>93</v>
      </c>
      <c r="VCP11" s="7" t="s">
        <v>89</v>
      </c>
      <c r="VCQ11" s="8" t="s">
        <v>95</v>
      </c>
      <c r="VCR11" s="6">
        <v>42796</v>
      </c>
      <c r="VCS11" s="7" t="s">
        <v>93</v>
      </c>
      <c r="VCT11" s="7" t="s">
        <v>89</v>
      </c>
      <c r="VCU11" s="8" t="s">
        <v>95</v>
      </c>
      <c r="VCV11" s="6">
        <v>42796</v>
      </c>
      <c r="VCW11" s="7" t="s">
        <v>93</v>
      </c>
      <c r="VCX11" s="7" t="s">
        <v>89</v>
      </c>
      <c r="VCY11" s="8" t="s">
        <v>95</v>
      </c>
      <c r="VCZ11" s="6">
        <v>42796</v>
      </c>
      <c r="VDA11" s="7" t="s">
        <v>93</v>
      </c>
      <c r="VDB11" s="7" t="s">
        <v>89</v>
      </c>
      <c r="VDC11" s="8" t="s">
        <v>95</v>
      </c>
      <c r="VDD11" s="6">
        <v>42796</v>
      </c>
      <c r="VDE11" s="7" t="s">
        <v>93</v>
      </c>
      <c r="VDF11" s="7" t="s">
        <v>89</v>
      </c>
      <c r="VDG11" s="8" t="s">
        <v>95</v>
      </c>
      <c r="VDH11" s="6">
        <v>42796</v>
      </c>
      <c r="VDI11" s="7" t="s">
        <v>93</v>
      </c>
      <c r="VDJ11" s="7" t="s">
        <v>89</v>
      </c>
      <c r="VDK11" s="8" t="s">
        <v>95</v>
      </c>
      <c r="VDL11" s="6">
        <v>42796</v>
      </c>
      <c r="VDM11" s="7" t="s">
        <v>93</v>
      </c>
      <c r="VDN11" s="7" t="s">
        <v>89</v>
      </c>
      <c r="VDO11" s="8" t="s">
        <v>95</v>
      </c>
      <c r="VDP11" s="6">
        <v>42796</v>
      </c>
      <c r="VDQ11" s="7" t="s">
        <v>93</v>
      </c>
      <c r="VDR11" s="7" t="s">
        <v>89</v>
      </c>
      <c r="VDS11" s="8" t="s">
        <v>95</v>
      </c>
      <c r="VDT11" s="6">
        <v>42796</v>
      </c>
      <c r="VDU11" s="7" t="s">
        <v>93</v>
      </c>
      <c r="VDV11" s="7" t="s">
        <v>89</v>
      </c>
      <c r="VDW11" s="8" t="s">
        <v>95</v>
      </c>
      <c r="VDX11" s="6">
        <v>42796</v>
      </c>
      <c r="VDY11" s="7" t="s">
        <v>93</v>
      </c>
      <c r="VDZ11" s="7" t="s">
        <v>89</v>
      </c>
      <c r="VEA11" s="8" t="s">
        <v>95</v>
      </c>
      <c r="VEB11" s="6">
        <v>42796</v>
      </c>
      <c r="VEC11" s="7" t="s">
        <v>93</v>
      </c>
      <c r="VED11" s="7" t="s">
        <v>89</v>
      </c>
      <c r="VEE11" s="8" t="s">
        <v>95</v>
      </c>
      <c r="VEF11" s="6">
        <v>42796</v>
      </c>
      <c r="VEG11" s="7" t="s">
        <v>93</v>
      </c>
      <c r="VEH11" s="7" t="s">
        <v>89</v>
      </c>
      <c r="VEI11" s="8" t="s">
        <v>95</v>
      </c>
      <c r="VEJ11" s="6">
        <v>42796</v>
      </c>
      <c r="VEK11" s="7" t="s">
        <v>93</v>
      </c>
      <c r="VEL11" s="7" t="s">
        <v>89</v>
      </c>
      <c r="VEM11" s="8" t="s">
        <v>95</v>
      </c>
      <c r="VEN11" s="6">
        <v>42796</v>
      </c>
      <c r="VEO11" s="7" t="s">
        <v>93</v>
      </c>
      <c r="VEP11" s="7" t="s">
        <v>89</v>
      </c>
      <c r="VEQ11" s="8" t="s">
        <v>95</v>
      </c>
      <c r="VER11" s="6">
        <v>42796</v>
      </c>
      <c r="VES11" s="7" t="s">
        <v>93</v>
      </c>
      <c r="VET11" s="7" t="s">
        <v>89</v>
      </c>
      <c r="VEU11" s="8" t="s">
        <v>95</v>
      </c>
      <c r="VEV11" s="6">
        <v>42796</v>
      </c>
      <c r="VEW11" s="7" t="s">
        <v>93</v>
      </c>
      <c r="VEX11" s="7" t="s">
        <v>89</v>
      </c>
      <c r="VEY11" s="8" t="s">
        <v>95</v>
      </c>
      <c r="VEZ11" s="6">
        <v>42796</v>
      </c>
      <c r="VFA11" s="7" t="s">
        <v>93</v>
      </c>
      <c r="VFB11" s="7" t="s">
        <v>89</v>
      </c>
      <c r="VFC11" s="8" t="s">
        <v>95</v>
      </c>
      <c r="VFD11" s="6">
        <v>42796</v>
      </c>
      <c r="VFE11" s="7" t="s">
        <v>93</v>
      </c>
      <c r="VFF11" s="7" t="s">
        <v>89</v>
      </c>
      <c r="VFG11" s="8" t="s">
        <v>95</v>
      </c>
      <c r="VFH11" s="6">
        <v>42796</v>
      </c>
      <c r="VFI11" s="7" t="s">
        <v>93</v>
      </c>
      <c r="VFJ11" s="7" t="s">
        <v>89</v>
      </c>
      <c r="VFK11" s="8" t="s">
        <v>95</v>
      </c>
      <c r="VFL11" s="6">
        <v>42796</v>
      </c>
      <c r="VFM11" s="7" t="s">
        <v>93</v>
      </c>
      <c r="VFN11" s="7" t="s">
        <v>89</v>
      </c>
      <c r="VFO11" s="8" t="s">
        <v>95</v>
      </c>
      <c r="VFP11" s="6">
        <v>42796</v>
      </c>
      <c r="VFQ11" s="7" t="s">
        <v>93</v>
      </c>
      <c r="VFR11" s="7" t="s">
        <v>89</v>
      </c>
      <c r="VFS11" s="8" t="s">
        <v>95</v>
      </c>
      <c r="VFT11" s="6">
        <v>42796</v>
      </c>
      <c r="VFU11" s="7" t="s">
        <v>93</v>
      </c>
      <c r="VFV11" s="7" t="s">
        <v>89</v>
      </c>
      <c r="VFW11" s="8" t="s">
        <v>95</v>
      </c>
      <c r="VFX11" s="6">
        <v>42796</v>
      </c>
      <c r="VFY11" s="7" t="s">
        <v>93</v>
      </c>
      <c r="VFZ11" s="7" t="s">
        <v>89</v>
      </c>
      <c r="VGA11" s="8" t="s">
        <v>95</v>
      </c>
      <c r="VGB11" s="6">
        <v>42796</v>
      </c>
      <c r="VGC11" s="7" t="s">
        <v>93</v>
      </c>
      <c r="VGD11" s="7" t="s">
        <v>89</v>
      </c>
      <c r="VGE11" s="8" t="s">
        <v>95</v>
      </c>
      <c r="VGF11" s="6">
        <v>42796</v>
      </c>
      <c r="VGG11" s="7" t="s">
        <v>93</v>
      </c>
      <c r="VGH11" s="7" t="s">
        <v>89</v>
      </c>
      <c r="VGI11" s="8" t="s">
        <v>95</v>
      </c>
      <c r="VGJ11" s="6">
        <v>42796</v>
      </c>
      <c r="VGK11" s="7" t="s">
        <v>93</v>
      </c>
      <c r="VGL11" s="7" t="s">
        <v>89</v>
      </c>
      <c r="VGM11" s="8" t="s">
        <v>95</v>
      </c>
      <c r="VGN11" s="6">
        <v>42796</v>
      </c>
      <c r="VGO11" s="7" t="s">
        <v>93</v>
      </c>
      <c r="VGP11" s="7" t="s">
        <v>89</v>
      </c>
      <c r="VGQ11" s="8" t="s">
        <v>95</v>
      </c>
      <c r="VGR11" s="6">
        <v>42796</v>
      </c>
      <c r="VGS11" s="7" t="s">
        <v>93</v>
      </c>
      <c r="VGT11" s="7" t="s">
        <v>89</v>
      </c>
      <c r="VGU11" s="8" t="s">
        <v>95</v>
      </c>
      <c r="VGV11" s="6">
        <v>42796</v>
      </c>
      <c r="VGW11" s="7" t="s">
        <v>93</v>
      </c>
      <c r="VGX11" s="7" t="s">
        <v>89</v>
      </c>
      <c r="VGY11" s="8" t="s">
        <v>95</v>
      </c>
      <c r="VGZ11" s="6">
        <v>42796</v>
      </c>
      <c r="VHA11" s="7" t="s">
        <v>93</v>
      </c>
      <c r="VHB11" s="7" t="s">
        <v>89</v>
      </c>
      <c r="VHC11" s="8" t="s">
        <v>95</v>
      </c>
      <c r="VHD11" s="6">
        <v>42796</v>
      </c>
      <c r="VHE11" s="7" t="s">
        <v>93</v>
      </c>
      <c r="VHF11" s="7" t="s">
        <v>89</v>
      </c>
      <c r="VHG11" s="8" t="s">
        <v>95</v>
      </c>
      <c r="VHH11" s="6">
        <v>42796</v>
      </c>
      <c r="VHI11" s="7" t="s">
        <v>93</v>
      </c>
      <c r="VHJ11" s="7" t="s">
        <v>89</v>
      </c>
      <c r="VHK11" s="8" t="s">
        <v>95</v>
      </c>
      <c r="VHL11" s="6">
        <v>42796</v>
      </c>
      <c r="VHM11" s="7" t="s">
        <v>93</v>
      </c>
      <c r="VHN11" s="7" t="s">
        <v>89</v>
      </c>
      <c r="VHO11" s="8" t="s">
        <v>95</v>
      </c>
      <c r="VHP11" s="6">
        <v>42796</v>
      </c>
      <c r="VHQ11" s="7" t="s">
        <v>93</v>
      </c>
      <c r="VHR11" s="7" t="s">
        <v>89</v>
      </c>
      <c r="VHS11" s="8" t="s">
        <v>95</v>
      </c>
      <c r="VHT11" s="6">
        <v>42796</v>
      </c>
      <c r="VHU11" s="7" t="s">
        <v>93</v>
      </c>
      <c r="VHV11" s="7" t="s">
        <v>89</v>
      </c>
      <c r="VHW11" s="8" t="s">
        <v>95</v>
      </c>
      <c r="VHX11" s="6">
        <v>42796</v>
      </c>
      <c r="VHY11" s="7" t="s">
        <v>93</v>
      </c>
      <c r="VHZ11" s="7" t="s">
        <v>89</v>
      </c>
      <c r="VIA11" s="8" t="s">
        <v>95</v>
      </c>
      <c r="VIB11" s="6">
        <v>42796</v>
      </c>
      <c r="VIC11" s="7" t="s">
        <v>93</v>
      </c>
      <c r="VID11" s="7" t="s">
        <v>89</v>
      </c>
      <c r="VIE11" s="8" t="s">
        <v>95</v>
      </c>
      <c r="VIF11" s="6">
        <v>42796</v>
      </c>
      <c r="VIG11" s="7" t="s">
        <v>93</v>
      </c>
      <c r="VIH11" s="7" t="s">
        <v>89</v>
      </c>
      <c r="VII11" s="8" t="s">
        <v>95</v>
      </c>
      <c r="VIJ11" s="6">
        <v>42796</v>
      </c>
      <c r="VIK11" s="7" t="s">
        <v>93</v>
      </c>
      <c r="VIL11" s="7" t="s">
        <v>89</v>
      </c>
      <c r="VIM11" s="8" t="s">
        <v>95</v>
      </c>
      <c r="VIN11" s="6">
        <v>42796</v>
      </c>
      <c r="VIO11" s="7" t="s">
        <v>93</v>
      </c>
      <c r="VIP11" s="7" t="s">
        <v>89</v>
      </c>
      <c r="VIQ11" s="8" t="s">
        <v>95</v>
      </c>
      <c r="VIR11" s="6">
        <v>42796</v>
      </c>
      <c r="VIS11" s="7" t="s">
        <v>93</v>
      </c>
      <c r="VIT11" s="7" t="s">
        <v>89</v>
      </c>
      <c r="VIU11" s="8" t="s">
        <v>95</v>
      </c>
      <c r="VIV11" s="6">
        <v>42796</v>
      </c>
      <c r="VIW11" s="7" t="s">
        <v>93</v>
      </c>
      <c r="VIX11" s="7" t="s">
        <v>89</v>
      </c>
      <c r="VIY11" s="8" t="s">
        <v>95</v>
      </c>
      <c r="VIZ11" s="6">
        <v>42796</v>
      </c>
      <c r="VJA11" s="7" t="s">
        <v>93</v>
      </c>
      <c r="VJB11" s="7" t="s">
        <v>89</v>
      </c>
      <c r="VJC11" s="8" t="s">
        <v>95</v>
      </c>
      <c r="VJD11" s="6">
        <v>42796</v>
      </c>
      <c r="VJE11" s="7" t="s">
        <v>93</v>
      </c>
      <c r="VJF11" s="7" t="s">
        <v>89</v>
      </c>
      <c r="VJG11" s="8" t="s">
        <v>95</v>
      </c>
      <c r="VJH11" s="6">
        <v>42796</v>
      </c>
      <c r="VJI11" s="7" t="s">
        <v>93</v>
      </c>
      <c r="VJJ11" s="7" t="s">
        <v>89</v>
      </c>
      <c r="VJK11" s="8" t="s">
        <v>95</v>
      </c>
      <c r="VJL11" s="6">
        <v>42796</v>
      </c>
      <c r="VJM11" s="7" t="s">
        <v>93</v>
      </c>
      <c r="VJN11" s="7" t="s">
        <v>89</v>
      </c>
      <c r="VJO11" s="8" t="s">
        <v>95</v>
      </c>
      <c r="VJP11" s="6">
        <v>42796</v>
      </c>
      <c r="VJQ11" s="7" t="s">
        <v>93</v>
      </c>
      <c r="VJR11" s="7" t="s">
        <v>89</v>
      </c>
      <c r="VJS11" s="8" t="s">
        <v>95</v>
      </c>
      <c r="VJT11" s="6">
        <v>42796</v>
      </c>
      <c r="VJU11" s="7" t="s">
        <v>93</v>
      </c>
      <c r="VJV11" s="7" t="s">
        <v>89</v>
      </c>
      <c r="VJW11" s="8" t="s">
        <v>95</v>
      </c>
      <c r="VJX11" s="6">
        <v>42796</v>
      </c>
      <c r="VJY11" s="7" t="s">
        <v>93</v>
      </c>
      <c r="VJZ11" s="7" t="s">
        <v>89</v>
      </c>
      <c r="VKA11" s="8" t="s">
        <v>95</v>
      </c>
      <c r="VKB11" s="6">
        <v>42796</v>
      </c>
      <c r="VKC11" s="7" t="s">
        <v>93</v>
      </c>
      <c r="VKD11" s="7" t="s">
        <v>89</v>
      </c>
      <c r="VKE11" s="8" t="s">
        <v>95</v>
      </c>
      <c r="VKF11" s="6">
        <v>42796</v>
      </c>
      <c r="VKG11" s="7" t="s">
        <v>93</v>
      </c>
      <c r="VKH11" s="7" t="s">
        <v>89</v>
      </c>
      <c r="VKI11" s="8" t="s">
        <v>95</v>
      </c>
      <c r="VKJ11" s="6">
        <v>42796</v>
      </c>
      <c r="VKK11" s="7" t="s">
        <v>93</v>
      </c>
      <c r="VKL11" s="7" t="s">
        <v>89</v>
      </c>
      <c r="VKM11" s="8" t="s">
        <v>95</v>
      </c>
      <c r="VKN11" s="6">
        <v>42796</v>
      </c>
      <c r="VKO11" s="7" t="s">
        <v>93</v>
      </c>
      <c r="VKP11" s="7" t="s">
        <v>89</v>
      </c>
      <c r="VKQ11" s="8" t="s">
        <v>95</v>
      </c>
      <c r="VKR11" s="6">
        <v>42796</v>
      </c>
      <c r="VKS11" s="7" t="s">
        <v>93</v>
      </c>
      <c r="VKT11" s="7" t="s">
        <v>89</v>
      </c>
      <c r="VKU11" s="8" t="s">
        <v>95</v>
      </c>
      <c r="VKV11" s="6">
        <v>42796</v>
      </c>
      <c r="VKW11" s="7" t="s">
        <v>93</v>
      </c>
      <c r="VKX11" s="7" t="s">
        <v>89</v>
      </c>
      <c r="VKY11" s="8" t="s">
        <v>95</v>
      </c>
      <c r="VKZ11" s="6">
        <v>42796</v>
      </c>
      <c r="VLA11" s="7" t="s">
        <v>93</v>
      </c>
      <c r="VLB11" s="7" t="s">
        <v>89</v>
      </c>
      <c r="VLC11" s="8" t="s">
        <v>95</v>
      </c>
      <c r="VLD11" s="6">
        <v>42796</v>
      </c>
      <c r="VLE11" s="7" t="s">
        <v>93</v>
      </c>
      <c r="VLF11" s="7" t="s">
        <v>89</v>
      </c>
      <c r="VLG11" s="8" t="s">
        <v>95</v>
      </c>
      <c r="VLH11" s="6">
        <v>42796</v>
      </c>
      <c r="VLI11" s="7" t="s">
        <v>93</v>
      </c>
      <c r="VLJ11" s="7" t="s">
        <v>89</v>
      </c>
      <c r="VLK11" s="8" t="s">
        <v>95</v>
      </c>
      <c r="VLL11" s="6">
        <v>42796</v>
      </c>
      <c r="VLM11" s="7" t="s">
        <v>93</v>
      </c>
      <c r="VLN11" s="7" t="s">
        <v>89</v>
      </c>
      <c r="VLO11" s="8" t="s">
        <v>95</v>
      </c>
      <c r="VLP11" s="6">
        <v>42796</v>
      </c>
      <c r="VLQ11" s="7" t="s">
        <v>93</v>
      </c>
      <c r="VLR11" s="7" t="s">
        <v>89</v>
      </c>
      <c r="VLS11" s="8" t="s">
        <v>95</v>
      </c>
      <c r="VLT11" s="6">
        <v>42796</v>
      </c>
      <c r="VLU11" s="7" t="s">
        <v>93</v>
      </c>
      <c r="VLV11" s="7" t="s">
        <v>89</v>
      </c>
      <c r="VLW11" s="8" t="s">
        <v>95</v>
      </c>
      <c r="VLX11" s="6">
        <v>42796</v>
      </c>
      <c r="VLY11" s="7" t="s">
        <v>93</v>
      </c>
      <c r="VLZ11" s="7" t="s">
        <v>89</v>
      </c>
      <c r="VMA11" s="8" t="s">
        <v>95</v>
      </c>
      <c r="VMB11" s="6">
        <v>42796</v>
      </c>
      <c r="VMC11" s="7" t="s">
        <v>93</v>
      </c>
      <c r="VMD11" s="7" t="s">
        <v>89</v>
      </c>
      <c r="VME11" s="8" t="s">
        <v>95</v>
      </c>
      <c r="VMF11" s="6">
        <v>42796</v>
      </c>
      <c r="VMG11" s="7" t="s">
        <v>93</v>
      </c>
      <c r="VMH11" s="7" t="s">
        <v>89</v>
      </c>
      <c r="VMI11" s="8" t="s">
        <v>95</v>
      </c>
      <c r="VMJ11" s="6">
        <v>42796</v>
      </c>
      <c r="VMK11" s="7" t="s">
        <v>93</v>
      </c>
      <c r="VML11" s="7" t="s">
        <v>89</v>
      </c>
      <c r="VMM11" s="8" t="s">
        <v>95</v>
      </c>
      <c r="VMN11" s="6">
        <v>42796</v>
      </c>
      <c r="VMO11" s="7" t="s">
        <v>93</v>
      </c>
      <c r="VMP11" s="7" t="s">
        <v>89</v>
      </c>
      <c r="VMQ11" s="8" t="s">
        <v>95</v>
      </c>
      <c r="VMR11" s="6">
        <v>42796</v>
      </c>
      <c r="VMS11" s="7" t="s">
        <v>93</v>
      </c>
      <c r="VMT11" s="7" t="s">
        <v>89</v>
      </c>
      <c r="VMU11" s="8" t="s">
        <v>95</v>
      </c>
      <c r="VMV11" s="6">
        <v>42796</v>
      </c>
      <c r="VMW11" s="7" t="s">
        <v>93</v>
      </c>
      <c r="VMX11" s="7" t="s">
        <v>89</v>
      </c>
      <c r="VMY11" s="8" t="s">
        <v>95</v>
      </c>
      <c r="VMZ11" s="6">
        <v>42796</v>
      </c>
      <c r="VNA11" s="7" t="s">
        <v>93</v>
      </c>
      <c r="VNB11" s="7" t="s">
        <v>89</v>
      </c>
      <c r="VNC11" s="8" t="s">
        <v>95</v>
      </c>
      <c r="VND11" s="6">
        <v>42796</v>
      </c>
      <c r="VNE11" s="7" t="s">
        <v>93</v>
      </c>
      <c r="VNF11" s="7" t="s">
        <v>89</v>
      </c>
      <c r="VNG11" s="8" t="s">
        <v>95</v>
      </c>
      <c r="VNH11" s="6">
        <v>42796</v>
      </c>
      <c r="VNI11" s="7" t="s">
        <v>93</v>
      </c>
      <c r="VNJ11" s="7" t="s">
        <v>89</v>
      </c>
      <c r="VNK11" s="8" t="s">
        <v>95</v>
      </c>
      <c r="VNL11" s="6">
        <v>42796</v>
      </c>
      <c r="VNM11" s="7" t="s">
        <v>93</v>
      </c>
      <c r="VNN11" s="7" t="s">
        <v>89</v>
      </c>
      <c r="VNO11" s="8" t="s">
        <v>95</v>
      </c>
      <c r="VNP11" s="6">
        <v>42796</v>
      </c>
      <c r="VNQ11" s="7" t="s">
        <v>93</v>
      </c>
      <c r="VNR11" s="7" t="s">
        <v>89</v>
      </c>
      <c r="VNS11" s="8" t="s">
        <v>95</v>
      </c>
      <c r="VNT11" s="6">
        <v>42796</v>
      </c>
      <c r="VNU11" s="7" t="s">
        <v>93</v>
      </c>
      <c r="VNV11" s="7" t="s">
        <v>89</v>
      </c>
      <c r="VNW11" s="8" t="s">
        <v>95</v>
      </c>
      <c r="VNX11" s="6">
        <v>42796</v>
      </c>
      <c r="VNY11" s="7" t="s">
        <v>93</v>
      </c>
      <c r="VNZ11" s="7" t="s">
        <v>89</v>
      </c>
      <c r="VOA11" s="8" t="s">
        <v>95</v>
      </c>
      <c r="VOB11" s="6">
        <v>42796</v>
      </c>
      <c r="VOC11" s="7" t="s">
        <v>93</v>
      </c>
      <c r="VOD11" s="7" t="s">
        <v>89</v>
      </c>
      <c r="VOE11" s="8" t="s">
        <v>95</v>
      </c>
      <c r="VOF11" s="6">
        <v>42796</v>
      </c>
      <c r="VOG11" s="7" t="s">
        <v>93</v>
      </c>
      <c r="VOH11" s="7" t="s">
        <v>89</v>
      </c>
      <c r="VOI11" s="8" t="s">
        <v>95</v>
      </c>
      <c r="VOJ11" s="6">
        <v>42796</v>
      </c>
      <c r="VOK11" s="7" t="s">
        <v>93</v>
      </c>
      <c r="VOL11" s="7" t="s">
        <v>89</v>
      </c>
      <c r="VOM11" s="8" t="s">
        <v>95</v>
      </c>
      <c r="VON11" s="6">
        <v>42796</v>
      </c>
      <c r="VOO11" s="7" t="s">
        <v>93</v>
      </c>
      <c r="VOP11" s="7" t="s">
        <v>89</v>
      </c>
      <c r="VOQ11" s="8" t="s">
        <v>95</v>
      </c>
      <c r="VOR11" s="6">
        <v>42796</v>
      </c>
      <c r="VOS11" s="7" t="s">
        <v>93</v>
      </c>
      <c r="VOT11" s="7" t="s">
        <v>89</v>
      </c>
      <c r="VOU11" s="8" t="s">
        <v>95</v>
      </c>
      <c r="VOV11" s="6">
        <v>42796</v>
      </c>
      <c r="VOW11" s="7" t="s">
        <v>93</v>
      </c>
      <c r="VOX11" s="7" t="s">
        <v>89</v>
      </c>
      <c r="VOY11" s="8" t="s">
        <v>95</v>
      </c>
      <c r="VOZ11" s="6">
        <v>42796</v>
      </c>
      <c r="VPA11" s="7" t="s">
        <v>93</v>
      </c>
      <c r="VPB11" s="7" t="s">
        <v>89</v>
      </c>
      <c r="VPC11" s="8" t="s">
        <v>95</v>
      </c>
      <c r="VPD11" s="6">
        <v>42796</v>
      </c>
      <c r="VPE11" s="7" t="s">
        <v>93</v>
      </c>
      <c r="VPF11" s="7" t="s">
        <v>89</v>
      </c>
      <c r="VPG11" s="8" t="s">
        <v>95</v>
      </c>
      <c r="VPH11" s="6">
        <v>42796</v>
      </c>
      <c r="VPI11" s="7" t="s">
        <v>93</v>
      </c>
      <c r="VPJ11" s="7" t="s">
        <v>89</v>
      </c>
      <c r="VPK11" s="8" t="s">
        <v>95</v>
      </c>
      <c r="VPL11" s="6">
        <v>42796</v>
      </c>
      <c r="VPM11" s="7" t="s">
        <v>93</v>
      </c>
      <c r="VPN11" s="7" t="s">
        <v>89</v>
      </c>
      <c r="VPO11" s="8" t="s">
        <v>95</v>
      </c>
      <c r="VPP11" s="6">
        <v>42796</v>
      </c>
      <c r="VPQ11" s="7" t="s">
        <v>93</v>
      </c>
      <c r="VPR11" s="7" t="s">
        <v>89</v>
      </c>
      <c r="VPS11" s="8" t="s">
        <v>95</v>
      </c>
      <c r="VPT11" s="6">
        <v>42796</v>
      </c>
      <c r="VPU11" s="7" t="s">
        <v>93</v>
      </c>
      <c r="VPV11" s="7" t="s">
        <v>89</v>
      </c>
      <c r="VPW11" s="8" t="s">
        <v>95</v>
      </c>
      <c r="VPX11" s="6">
        <v>42796</v>
      </c>
      <c r="VPY11" s="7" t="s">
        <v>93</v>
      </c>
      <c r="VPZ11" s="7" t="s">
        <v>89</v>
      </c>
      <c r="VQA11" s="8" t="s">
        <v>95</v>
      </c>
      <c r="VQB11" s="6">
        <v>42796</v>
      </c>
      <c r="VQC11" s="7" t="s">
        <v>93</v>
      </c>
      <c r="VQD11" s="7" t="s">
        <v>89</v>
      </c>
      <c r="VQE11" s="8" t="s">
        <v>95</v>
      </c>
      <c r="VQF11" s="6">
        <v>42796</v>
      </c>
      <c r="VQG11" s="7" t="s">
        <v>93</v>
      </c>
      <c r="VQH11" s="7" t="s">
        <v>89</v>
      </c>
      <c r="VQI11" s="8" t="s">
        <v>95</v>
      </c>
      <c r="VQJ11" s="6">
        <v>42796</v>
      </c>
      <c r="VQK11" s="7" t="s">
        <v>93</v>
      </c>
      <c r="VQL11" s="7" t="s">
        <v>89</v>
      </c>
      <c r="VQM11" s="8" t="s">
        <v>95</v>
      </c>
      <c r="VQN11" s="6">
        <v>42796</v>
      </c>
      <c r="VQO11" s="7" t="s">
        <v>93</v>
      </c>
      <c r="VQP11" s="7" t="s">
        <v>89</v>
      </c>
      <c r="VQQ11" s="8" t="s">
        <v>95</v>
      </c>
      <c r="VQR11" s="6">
        <v>42796</v>
      </c>
      <c r="VQS11" s="7" t="s">
        <v>93</v>
      </c>
      <c r="VQT11" s="7" t="s">
        <v>89</v>
      </c>
      <c r="VQU11" s="8" t="s">
        <v>95</v>
      </c>
      <c r="VQV11" s="6">
        <v>42796</v>
      </c>
      <c r="VQW11" s="7" t="s">
        <v>93</v>
      </c>
      <c r="VQX11" s="7" t="s">
        <v>89</v>
      </c>
      <c r="VQY11" s="8" t="s">
        <v>95</v>
      </c>
      <c r="VQZ11" s="6">
        <v>42796</v>
      </c>
      <c r="VRA11" s="7" t="s">
        <v>93</v>
      </c>
      <c r="VRB11" s="7" t="s">
        <v>89</v>
      </c>
      <c r="VRC11" s="8" t="s">
        <v>95</v>
      </c>
      <c r="VRD11" s="6">
        <v>42796</v>
      </c>
      <c r="VRE11" s="7" t="s">
        <v>93</v>
      </c>
      <c r="VRF11" s="7" t="s">
        <v>89</v>
      </c>
      <c r="VRG11" s="8" t="s">
        <v>95</v>
      </c>
      <c r="VRH11" s="6">
        <v>42796</v>
      </c>
      <c r="VRI11" s="7" t="s">
        <v>93</v>
      </c>
      <c r="VRJ11" s="7" t="s">
        <v>89</v>
      </c>
      <c r="VRK11" s="8" t="s">
        <v>95</v>
      </c>
      <c r="VRL11" s="6">
        <v>42796</v>
      </c>
      <c r="VRM11" s="7" t="s">
        <v>93</v>
      </c>
      <c r="VRN11" s="7" t="s">
        <v>89</v>
      </c>
      <c r="VRO11" s="8" t="s">
        <v>95</v>
      </c>
      <c r="VRP11" s="6">
        <v>42796</v>
      </c>
      <c r="VRQ11" s="7" t="s">
        <v>93</v>
      </c>
      <c r="VRR11" s="7" t="s">
        <v>89</v>
      </c>
      <c r="VRS11" s="8" t="s">
        <v>95</v>
      </c>
      <c r="VRT11" s="6">
        <v>42796</v>
      </c>
      <c r="VRU11" s="7" t="s">
        <v>93</v>
      </c>
      <c r="VRV11" s="7" t="s">
        <v>89</v>
      </c>
      <c r="VRW11" s="8" t="s">
        <v>95</v>
      </c>
      <c r="VRX11" s="6">
        <v>42796</v>
      </c>
      <c r="VRY11" s="7" t="s">
        <v>93</v>
      </c>
      <c r="VRZ11" s="7" t="s">
        <v>89</v>
      </c>
      <c r="VSA11" s="8" t="s">
        <v>95</v>
      </c>
      <c r="VSB11" s="6">
        <v>42796</v>
      </c>
      <c r="VSC11" s="7" t="s">
        <v>93</v>
      </c>
      <c r="VSD11" s="7" t="s">
        <v>89</v>
      </c>
      <c r="VSE11" s="8" t="s">
        <v>95</v>
      </c>
      <c r="VSF11" s="6">
        <v>42796</v>
      </c>
      <c r="VSG11" s="7" t="s">
        <v>93</v>
      </c>
      <c r="VSH11" s="7" t="s">
        <v>89</v>
      </c>
      <c r="VSI11" s="8" t="s">
        <v>95</v>
      </c>
      <c r="VSJ11" s="6">
        <v>42796</v>
      </c>
      <c r="VSK11" s="7" t="s">
        <v>93</v>
      </c>
      <c r="VSL11" s="7" t="s">
        <v>89</v>
      </c>
      <c r="VSM11" s="8" t="s">
        <v>95</v>
      </c>
      <c r="VSN11" s="6">
        <v>42796</v>
      </c>
      <c r="VSO11" s="7" t="s">
        <v>93</v>
      </c>
      <c r="VSP11" s="7" t="s">
        <v>89</v>
      </c>
      <c r="VSQ11" s="8" t="s">
        <v>95</v>
      </c>
      <c r="VSR11" s="6">
        <v>42796</v>
      </c>
      <c r="VSS11" s="7" t="s">
        <v>93</v>
      </c>
      <c r="VST11" s="7" t="s">
        <v>89</v>
      </c>
      <c r="VSU11" s="8" t="s">
        <v>95</v>
      </c>
      <c r="VSV11" s="6">
        <v>42796</v>
      </c>
      <c r="VSW11" s="7" t="s">
        <v>93</v>
      </c>
      <c r="VSX11" s="7" t="s">
        <v>89</v>
      </c>
      <c r="VSY11" s="8" t="s">
        <v>95</v>
      </c>
      <c r="VSZ11" s="6">
        <v>42796</v>
      </c>
      <c r="VTA11" s="7" t="s">
        <v>93</v>
      </c>
      <c r="VTB11" s="7" t="s">
        <v>89</v>
      </c>
      <c r="VTC11" s="8" t="s">
        <v>95</v>
      </c>
      <c r="VTD11" s="6">
        <v>42796</v>
      </c>
      <c r="VTE11" s="7" t="s">
        <v>93</v>
      </c>
      <c r="VTF11" s="7" t="s">
        <v>89</v>
      </c>
      <c r="VTG11" s="8" t="s">
        <v>95</v>
      </c>
      <c r="VTH11" s="6">
        <v>42796</v>
      </c>
      <c r="VTI11" s="7" t="s">
        <v>93</v>
      </c>
      <c r="VTJ11" s="7" t="s">
        <v>89</v>
      </c>
      <c r="VTK11" s="8" t="s">
        <v>95</v>
      </c>
      <c r="VTL11" s="6">
        <v>42796</v>
      </c>
      <c r="VTM11" s="7" t="s">
        <v>93</v>
      </c>
      <c r="VTN11" s="7" t="s">
        <v>89</v>
      </c>
      <c r="VTO11" s="8" t="s">
        <v>95</v>
      </c>
      <c r="VTP11" s="6">
        <v>42796</v>
      </c>
      <c r="VTQ11" s="7" t="s">
        <v>93</v>
      </c>
      <c r="VTR11" s="7" t="s">
        <v>89</v>
      </c>
      <c r="VTS11" s="8" t="s">
        <v>95</v>
      </c>
      <c r="VTT11" s="6">
        <v>42796</v>
      </c>
      <c r="VTU11" s="7" t="s">
        <v>93</v>
      </c>
      <c r="VTV11" s="7" t="s">
        <v>89</v>
      </c>
      <c r="VTW11" s="8" t="s">
        <v>95</v>
      </c>
      <c r="VTX11" s="6">
        <v>42796</v>
      </c>
      <c r="VTY11" s="7" t="s">
        <v>93</v>
      </c>
      <c r="VTZ11" s="7" t="s">
        <v>89</v>
      </c>
      <c r="VUA11" s="8" t="s">
        <v>95</v>
      </c>
      <c r="VUB11" s="6">
        <v>42796</v>
      </c>
      <c r="VUC11" s="7" t="s">
        <v>93</v>
      </c>
      <c r="VUD11" s="7" t="s">
        <v>89</v>
      </c>
      <c r="VUE11" s="8" t="s">
        <v>95</v>
      </c>
      <c r="VUF11" s="6">
        <v>42796</v>
      </c>
      <c r="VUG11" s="7" t="s">
        <v>93</v>
      </c>
      <c r="VUH11" s="7" t="s">
        <v>89</v>
      </c>
      <c r="VUI11" s="8" t="s">
        <v>95</v>
      </c>
      <c r="VUJ11" s="6">
        <v>42796</v>
      </c>
      <c r="VUK11" s="7" t="s">
        <v>93</v>
      </c>
      <c r="VUL11" s="7" t="s">
        <v>89</v>
      </c>
      <c r="VUM11" s="8" t="s">
        <v>95</v>
      </c>
      <c r="VUN11" s="6">
        <v>42796</v>
      </c>
      <c r="VUO11" s="7" t="s">
        <v>93</v>
      </c>
      <c r="VUP11" s="7" t="s">
        <v>89</v>
      </c>
      <c r="VUQ11" s="8" t="s">
        <v>95</v>
      </c>
      <c r="VUR11" s="6">
        <v>42796</v>
      </c>
      <c r="VUS11" s="7" t="s">
        <v>93</v>
      </c>
      <c r="VUT11" s="7" t="s">
        <v>89</v>
      </c>
      <c r="VUU11" s="8" t="s">
        <v>95</v>
      </c>
      <c r="VUV11" s="6">
        <v>42796</v>
      </c>
      <c r="VUW11" s="7" t="s">
        <v>93</v>
      </c>
      <c r="VUX11" s="7" t="s">
        <v>89</v>
      </c>
      <c r="VUY11" s="8" t="s">
        <v>95</v>
      </c>
      <c r="VUZ11" s="6">
        <v>42796</v>
      </c>
      <c r="VVA11" s="7" t="s">
        <v>93</v>
      </c>
      <c r="VVB11" s="7" t="s">
        <v>89</v>
      </c>
      <c r="VVC11" s="8" t="s">
        <v>95</v>
      </c>
      <c r="VVD11" s="6">
        <v>42796</v>
      </c>
      <c r="VVE11" s="7" t="s">
        <v>93</v>
      </c>
      <c r="VVF11" s="7" t="s">
        <v>89</v>
      </c>
      <c r="VVG11" s="8" t="s">
        <v>95</v>
      </c>
      <c r="VVH11" s="6">
        <v>42796</v>
      </c>
      <c r="VVI11" s="7" t="s">
        <v>93</v>
      </c>
      <c r="VVJ11" s="7" t="s">
        <v>89</v>
      </c>
      <c r="VVK11" s="8" t="s">
        <v>95</v>
      </c>
      <c r="VVL11" s="6">
        <v>42796</v>
      </c>
      <c r="VVM11" s="7" t="s">
        <v>93</v>
      </c>
      <c r="VVN11" s="7" t="s">
        <v>89</v>
      </c>
      <c r="VVO11" s="8" t="s">
        <v>95</v>
      </c>
      <c r="VVP11" s="6">
        <v>42796</v>
      </c>
      <c r="VVQ11" s="7" t="s">
        <v>93</v>
      </c>
      <c r="VVR11" s="7" t="s">
        <v>89</v>
      </c>
      <c r="VVS11" s="8" t="s">
        <v>95</v>
      </c>
      <c r="VVT11" s="6">
        <v>42796</v>
      </c>
      <c r="VVU11" s="7" t="s">
        <v>93</v>
      </c>
      <c r="VVV11" s="7" t="s">
        <v>89</v>
      </c>
      <c r="VVW11" s="8" t="s">
        <v>95</v>
      </c>
      <c r="VVX11" s="6">
        <v>42796</v>
      </c>
      <c r="VVY11" s="7" t="s">
        <v>93</v>
      </c>
      <c r="VVZ11" s="7" t="s">
        <v>89</v>
      </c>
      <c r="VWA11" s="8" t="s">
        <v>95</v>
      </c>
      <c r="VWB11" s="6">
        <v>42796</v>
      </c>
      <c r="VWC11" s="7" t="s">
        <v>93</v>
      </c>
      <c r="VWD11" s="7" t="s">
        <v>89</v>
      </c>
      <c r="VWE11" s="8" t="s">
        <v>95</v>
      </c>
      <c r="VWF11" s="6">
        <v>42796</v>
      </c>
      <c r="VWG11" s="7" t="s">
        <v>93</v>
      </c>
      <c r="VWH11" s="7" t="s">
        <v>89</v>
      </c>
      <c r="VWI11" s="8" t="s">
        <v>95</v>
      </c>
      <c r="VWJ11" s="6">
        <v>42796</v>
      </c>
      <c r="VWK11" s="7" t="s">
        <v>93</v>
      </c>
      <c r="VWL11" s="7" t="s">
        <v>89</v>
      </c>
      <c r="VWM11" s="8" t="s">
        <v>95</v>
      </c>
      <c r="VWN11" s="6">
        <v>42796</v>
      </c>
      <c r="VWO11" s="7" t="s">
        <v>93</v>
      </c>
      <c r="VWP11" s="7" t="s">
        <v>89</v>
      </c>
      <c r="VWQ11" s="8" t="s">
        <v>95</v>
      </c>
      <c r="VWR11" s="6">
        <v>42796</v>
      </c>
      <c r="VWS11" s="7" t="s">
        <v>93</v>
      </c>
      <c r="VWT11" s="7" t="s">
        <v>89</v>
      </c>
      <c r="VWU11" s="8" t="s">
        <v>95</v>
      </c>
      <c r="VWV11" s="6">
        <v>42796</v>
      </c>
      <c r="VWW11" s="7" t="s">
        <v>93</v>
      </c>
      <c r="VWX11" s="7" t="s">
        <v>89</v>
      </c>
      <c r="VWY11" s="8" t="s">
        <v>95</v>
      </c>
      <c r="VWZ11" s="6">
        <v>42796</v>
      </c>
      <c r="VXA11" s="7" t="s">
        <v>93</v>
      </c>
      <c r="VXB11" s="7" t="s">
        <v>89</v>
      </c>
      <c r="VXC11" s="8" t="s">
        <v>95</v>
      </c>
      <c r="VXD11" s="6">
        <v>42796</v>
      </c>
      <c r="VXE11" s="7" t="s">
        <v>93</v>
      </c>
      <c r="VXF11" s="7" t="s">
        <v>89</v>
      </c>
      <c r="VXG11" s="8" t="s">
        <v>95</v>
      </c>
      <c r="VXH11" s="6">
        <v>42796</v>
      </c>
      <c r="VXI11" s="7" t="s">
        <v>93</v>
      </c>
      <c r="VXJ11" s="7" t="s">
        <v>89</v>
      </c>
      <c r="VXK11" s="8" t="s">
        <v>95</v>
      </c>
      <c r="VXL11" s="6">
        <v>42796</v>
      </c>
      <c r="VXM11" s="7" t="s">
        <v>93</v>
      </c>
      <c r="VXN11" s="7" t="s">
        <v>89</v>
      </c>
      <c r="VXO11" s="8" t="s">
        <v>95</v>
      </c>
      <c r="VXP11" s="6">
        <v>42796</v>
      </c>
      <c r="VXQ11" s="7" t="s">
        <v>93</v>
      </c>
      <c r="VXR11" s="7" t="s">
        <v>89</v>
      </c>
      <c r="VXS11" s="8" t="s">
        <v>95</v>
      </c>
      <c r="VXT11" s="6">
        <v>42796</v>
      </c>
      <c r="VXU11" s="7" t="s">
        <v>93</v>
      </c>
      <c r="VXV11" s="7" t="s">
        <v>89</v>
      </c>
      <c r="VXW11" s="8" t="s">
        <v>95</v>
      </c>
      <c r="VXX11" s="6">
        <v>42796</v>
      </c>
      <c r="VXY11" s="7" t="s">
        <v>93</v>
      </c>
      <c r="VXZ11" s="7" t="s">
        <v>89</v>
      </c>
      <c r="VYA11" s="8" t="s">
        <v>95</v>
      </c>
      <c r="VYB11" s="6">
        <v>42796</v>
      </c>
      <c r="VYC11" s="7" t="s">
        <v>93</v>
      </c>
      <c r="VYD11" s="7" t="s">
        <v>89</v>
      </c>
      <c r="VYE11" s="8" t="s">
        <v>95</v>
      </c>
      <c r="VYF11" s="6">
        <v>42796</v>
      </c>
      <c r="VYG11" s="7" t="s">
        <v>93</v>
      </c>
      <c r="VYH11" s="7" t="s">
        <v>89</v>
      </c>
      <c r="VYI11" s="8" t="s">
        <v>95</v>
      </c>
      <c r="VYJ11" s="6">
        <v>42796</v>
      </c>
      <c r="VYK11" s="7" t="s">
        <v>93</v>
      </c>
      <c r="VYL11" s="7" t="s">
        <v>89</v>
      </c>
      <c r="VYM11" s="8" t="s">
        <v>95</v>
      </c>
      <c r="VYN11" s="6">
        <v>42796</v>
      </c>
      <c r="VYO11" s="7" t="s">
        <v>93</v>
      </c>
      <c r="VYP11" s="7" t="s">
        <v>89</v>
      </c>
      <c r="VYQ11" s="8" t="s">
        <v>95</v>
      </c>
      <c r="VYR11" s="6">
        <v>42796</v>
      </c>
      <c r="VYS11" s="7" t="s">
        <v>93</v>
      </c>
      <c r="VYT11" s="7" t="s">
        <v>89</v>
      </c>
      <c r="VYU11" s="8" t="s">
        <v>95</v>
      </c>
      <c r="VYV11" s="6">
        <v>42796</v>
      </c>
      <c r="VYW11" s="7" t="s">
        <v>93</v>
      </c>
      <c r="VYX11" s="7" t="s">
        <v>89</v>
      </c>
      <c r="VYY11" s="8" t="s">
        <v>95</v>
      </c>
      <c r="VYZ11" s="6">
        <v>42796</v>
      </c>
      <c r="VZA11" s="7" t="s">
        <v>93</v>
      </c>
      <c r="VZB11" s="7" t="s">
        <v>89</v>
      </c>
      <c r="VZC11" s="8" t="s">
        <v>95</v>
      </c>
      <c r="VZD11" s="6">
        <v>42796</v>
      </c>
      <c r="VZE11" s="7" t="s">
        <v>93</v>
      </c>
      <c r="VZF11" s="7" t="s">
        <v>89</v>
      </c>
      <c r="VZG11" s="8" t="s">
        <v>95</v>
      </c>
      <c r="VZH11" s="6">
        <v>42796</v>
      </c>
      <c r="VZI11" s="7" t="s">
        <v>93</v>
      </c>
      <c r="VZJ11" s="7" t="s">
        <v>89</v>
      </c>
      <c r="VZK11" s="8" t="s">
        <v>95</v>
      </c>
      <c r="VZL11" s="6">
        <v>42796</v>
      </c>
      <c r="VZM11" s="7" t="s">
        <v>93</v>
      </c>
      <c r="VZN11" s="7" t="s">
        <v>89</v>
      </c>
      <c r="VZO11" s="8" t="s">
        <v>95</v>
      </c>
      <c r="VZP11" s="6">
        <v>42796</v>
      </c>
      <c r="VZQ11" s="7" t="s">
        <v>93</v>
      </c>
      <c r="VZR11" s="7" t="s">
        <v>89</v>
      </c>
      <c r="VZS11" s="8" t="s">
        <v>95</v>
      </c>
      <c r="VZT11" s="6">
        <v>42796</v>
      </c>
      <c r="VZU11" s="7" t="s">
        <v>93</v>
      </c>
      <c r="VZV11" s="7" t="s">
        <v>89</v>
      </c>
      <c r="VZW11" s="8" t="s">
        <v>95</v>
      </c>
      <c r="VZX11" s="6">
        <v>42796</v>
      </c>
      <c r="VZY11" s="7" t="s">
        <v>93</v>
      </c>
      <c r="VZZ11" s="7" t="s">
        <v>89</v>
      </c>
      <c r="WAA11" s="8" t="s">
        <v>95</v>
      </c>
      <c r="WAB11" s="6">
        <v>42796</v>
      </c>
      <c r="WAC11" s="7" t="s">
        <v>93</v>
      </c>
      <c r="WAD11" s="7" t="s">
        <v>89</v>
      </c>
      <c r="WAE11" s="8" t="s">
        <v>95</v>
      </c>
      <c r="WAF11" s="6">
        <v>42796</v>
      </c>
      <c r="WAG11" s="7" t="s">
        <v>93</v>
      </c>
      <c r="WAH11" s="7" t="s">
        <v>89</v>
      </c>
      <c r="WAI11" s="8" t="s">
        <v>95</v>
      </c>
      <c r="WAJ11" s="6">
        <v>42796</v>
      </c>
      <c r="WAK11" s="7" t="s">
        <v>93</v>
      </c>
      <c r="WAL11" s="7" t="s">
        <v>89</v>
      </c>
      <c r="WAM11" s="8" t="s">
        <v>95</v>
      </c>
      <c r="WAN11" s="6">
        <v>42796</v>
      </c>
      <c r="WAO11" s="7" t="s">
        <v>93</v>
      </c>
      <c r="WAP11" s="7" t="s">
        <v>89</v>
      </c>
      <c r="WAQ11" s="8" t="s">
        <v>95</v>
      </c>
      <c r="WAR11" s="6">
        <v>42796</v>
      </c>
      <c r="WAS11" s="7" t="s">
        <v>93</v>
      </c>
      <c r="WAT11" s="7" t="s">
        <v>89</v>
      </c>
      <c r="WAU11" s="8" t="s">
        <v>95</v>
      </c>
      <c r="WAV11" s="6">
        <v>42796</v>
      </c>
      <c r="WAW11" s="7" t="s">
        <v>93</v>
      </c>
      <c r="WAX11" s="7" t="s">
        <v>89</v>
      </c>
      <c r="WAY11" s="8" t="s">
        <v>95</v>
      </c>
      <c r="WAZ11" s="6">
        <v>42796</v>
      </c>
      <c r="WBA11" s="7" t="s">
        <v>93</v>
      </c>
      <c r="WBB11" s="7" t="s">
        <v>89</v>
      </c>
      <c r="WBC11" s="8" t="s">
        <v>95</v>
      </c>
      <c r="WBD11" s="6">
        <v>42796</v>
      </c>
      <c r="WBE11" s="7" t="s">
        <v>93</v>
      </c>
      <c r="WBF11" s="7" t="s">
        <v>89</v>
      </c>
      <c r="WBG11" s="8" t="s">
        <v>95</v>
      </c>
      <c r="WBH11" s="6">
        <v>42796</v>
      </c>
      <c r="WBI11" s="7" t="s">
        <v>93</v>
      </c>
      <c r="WBJ11" s="7" t="s">
        <v>89</v>
      </c>
      <c r="WBK11" s="8" t="s">
        <v>95</v>
      </c>
      <c r="WBL11" s="6">
        <v>42796</v>
      </c>
      <c r="WBM11" s="7" t="s">
        <v>93</v>
      </c>
      <c r="WBN11" s="7" t="s">
        <v>89</v>
      </c>
      <c r="WBO11" s="8" t="s">
        <v>95</v>
      </c>
      <c r="WBP11" s="6">
        <v>42796</v>
      </c>
      <c r="WBQ11" s="7" t="s">
        <v>93</v>
      </c>
      <c r="WBR11" s="7" t="s">
        <v>89</v>
      </c>
      <c r="WBS11" s="8" t="s">
        <v>95</v>
      </c>
      <c r="WBT11" s="6">
        <v>42796</v>
      </c>
      <c r="WBU11" s="7" t="s">
        <v>93</v>
      </c>
      <c r="WBV11" s="7" t="s">
        <v>89</v>
      </c>
      <c r="WBW11" s="8" t="s">
        <v>95</v>
      </c>
      <c r="WBX11" s="6">
        <v>42796</v>
      </c>
      <c r="WBY11" s="7" t="s">
        <v>93</v>
      </c>
      <c r="WBZ11" s="7" t="s">
        <v>89</v>
      </c>
      <c r="WCA11" s="8" t="s">
        <v>95</v>
      </c>
      <c r="WCB11" s="6">
        <v>42796</v>
      </c>
      <c r="WCC11" s="7" t="s">
        <v>93</v>
      </c>
      <c r="WCD11" s="7" t="s">
        <v>89</v>
      </c>
      <c r="WCE11" s="8" t="s">
        <v>95</v>
      </c>
      <c r="WCF11" s="6">
        <v>42796</v>
      </c>
      <c r="WCG11" s="7" t="s">
        <v>93</v>
      </c>
      <c r="WCH11" s="7" t="s">
        <v>89</v>
      </c>
      <c r="WCI11" s="8" t="s">
        <v>95</v>
      </c>
      <c r="WCJ11" s="6">
        <v>42796</v>
      </c>
      <c r="WCK11" s="7" t="s">
        <v>93</v>
      </c>
      <c r="WCL11" s="7" t="s">
        <v>89</v>
      </c>
      <c r="WCM11" s="8" t="s">
        <v>95</v>
      </c>
      <c r="WCN11" s="6">
        <v>42796</v>
      </c>
      <c r="WCO11" s="7" t="s">
        <v>93</v>
      </c>
      <c r="WCP11" s="7" t="s">
        <v>89</v>
      </c>
      <c r="WCQ11" s="8" t="s">
        <v>95</v>
      </c>
      <c r="WCR11" s="6">
        <v>42796</v>
      </c>
      <c r="WCS11" s="7" t="s">
        <v>93</v>
      </c>
      <c r="WCT11" s="7" t="s">
        <v>89</v>
      </c>
      <c r="WCU11" s="8" t="s">
        <v>95</v>
      </c>
      <c r="WCV11" s="6">
        <v>42796</v>
      </c>
      <c r="WCW11" s="7" t="s">
        <v>93</v>
      </c>
      <c r="WCX11" s="7" t="s">
        <v>89</v>
      </c>
      <c r="WCY11" s="8" t="s">
        <v>95</v>
      </c>
      <c r="WCZ11" s="6">
        <v>42796</v>
      </c>
      <c r="WDA11" s="7" t="s">
        <v>93</v>
      </c>
      <c r="WDB11" s="7" t="s">
        <v>89</v>
      </c>
      <c r="WDC11" s="8" t="s">
        <v>95</v>
      </c>
      <c r="WDD11" s="6">
        <v>42796</v>
      </c>
      <c r="WDE11" s="7" t="s">
        <v>93</v>
      </c>
      <c r="WDF11" s="7" t="s">
        <v>89</v>
      </c>
      <c r="WDG11" s="8" t="s">
        <v>95</v>
      </c>
      <c r="WDH11" s="6">
        <v>42796</v>
      </c>
      <c r="WDI11" s="7" t="s">
        <v>93</v>
      </c>
      <c r="WDJ11" s="7" t="s">
        <v>89</v>
      </c>
      <c r="WDK11" s="8" t="s">
        <v>95</v>
      </c>
      <c r="WDL11" s="6">
        <v>42796</v>
      </c>
      <c r="WDM11" s="7" t="s">
        <v>93</v>
      </c>
      <c r="WDN11" s="7" t="s">
        <v>89</v>
      </c>
      <c r="WDO11" s="8" t="s">
        <v>95</v>
      </c>
      <c r="WDP11" s="6">
        <v>42796</v>
      </c>
      <c r="WDQ11" s="7" t="s">
        <v>93</v>
      </c>
      <c r="WDR11" s="7" t="s">
        <v>89</v>
      </c>
      <c r="WDS11" s="8" t="s">
        <v>95</v>
      </c>
      <c r="WDT11" s="6">
        <v>42796</v>
      </c>
      <c r="WDU11" s="7" t="s">
        <v>93</v>
      </c>
      <c r="WDV11" s="7" t="s">
        <v>89</v>
      </c>
      <c r="WDW11" s="8" t="s">
        <v>95</v>
      </c>
      <c r="WDX11" s="6">
        <v>42796</v>
      </c>
      <c r="WDY11" s="7" t="s">
        <v>93</v>
      </c>
      <c r="WDZ11" s="7" t="s">
        <v>89</v>
      </c>
      <c r="WEA11" s="8" t="s">
        <v>95</v>
      </c>
      <c r="WEB11" s="6">
        <v>42796</v>
      </c>
      <c r="WEC11" s="7" t="s">
        <v>93</v>
      </c>
      <c r="WED11" s="7" t="s">
        <v>89</v>
      </c>
      <c r="WEE11" s="8" t="s">
        <v>95</v>
      </c>
      <c r="WEF11" s="6">
        <v>42796</v>
      </c>
      <c r="WEG11" s="7" t="s">
        <v>93</v>
      </c>
      <c r="WEH11" s="7" t="s">
        <v>89</v>
      </c>
      <c r="WEI11" s="8" t="s">
        <v>95</v>
      </c>
      <c r="WEJ11" s="6">
        <v>42796</v>
      </c>
      <c r="WEK11" s="7" t="s">
        <v>93</v>
      </c>
      <c r="WEL11" s="7" t="s">
        <v>89</v>
      </c>
      <c r="WEM11" s="8" t="s">
        <v>95</v>
      </c>
      <c r="WEN11" s="6">
        <v>42796</v>
      </c>
      <c r="WEO11" s="7" t="s">
        <v>93</v>
      </c>
      <c r="WEP11" s="7" t="s">
        <v>89</v>
      </c>
      <c r="WEQ11" s="8" t="s">
        <v>95</v>
      </c>
      <c r="WER11" s="6">
        <v>42796</v>
      </c>
      <c r="WES11" s="7" t="s">
        <v>93</v>
      </c>
      <c r="WET11" s="7" t="s">
        <v>89</v>
      </c>
      <c r="WEU11" s="8" t="s">
        <v>95</v>
      </c>
      <c r="WEV11" s="6">
        <v>42796</v>
      </c>
      <c r="WEW11" s="7" t="s">
        <v>93</v>
      </c>
      <c r="WEX11" s="7" t="s">
        <v>89</v>
      </c>
      <c r="WEY11" s="8" t="s">
        <v>95</v>
      </c>
      <c r="WEZ11" s="6">
        <v>42796</v>
      </c>
      <c r="WFA11" s="7" t="s">
        <v>93</v>
      </c>
      <c r="WFB11" s="7" t="s">
        <v>89</v>
      </c>
      <c r="WFC11" s="8" t="s">
        <v>95</v>
      </c>
      <c r="WFD11" s="6">
        <v>42796</v>
      </c>
      <c r="WFE11" s="7" t="s">
        <v>93</v>
      </c>
      <c r="WFF11" s="7" t="s">
        <v>89</v>
      </c>
      <c r="WFG11" s="8" t="s">
        <v>95</v>
      </c>
      <c r="WFH11" s="6">
        <v>42796</v>
      </c>
      <c r="WFI11" s="7" t="s">
        <v>93</v>
      </c>
      <c r="WFJ11" s="7" t="s">
        <v>89</v>
      </c>
      <c r="WFK11" s="8" t="s">
        <v>95</v>
      </c>
      <c r="WFL11" s="6">
        <v>42796</v>
      </c>
      <c r="WFM11" s="7" t="s">
        <v>93</v>
      </c>
      <c r="WFN11" s="7" t="s">
        <v>89</v>
      </c>
      <c r="WFO11" s="8" t="s">
        <v>95</v>
      </c>
      <c r="WFP11" s="6">
        <v>42796</v>
      </c>
      <c r="WFQ11" s="7" t="s">
        <v>93</v>
      </c>
      <c r="WFR11" s="7" t="s">
        <v>89</v>
      </c>
      <c r="WFS11" s="8" t="s">
        <v>95</v>
      </c>
      <c r="WFT11" s="6">
        <v>42796</v>
      </c>
      <c r="WFU11" s="7" t="s">
        <v>93</v>
      </c>
      <c r="WFV11" s="7" t="s">
        <v>89</v>
      </c>
      <c r="WFW11" s="8" t="s">
        <v>95</v>
      </c>
      <c r="WFX11" s="6">
        <v>42796</v>
      </c>
      <c r="WFY11" s="7" t="s">
        <v>93</v>
      </c>
      <c r="WFZ11" s="7" t="s">
        <v>89</v>
      </c>
      <c r="WGA11" s="8" t="s">
        <v>95</v>
      </c>
      <c r="WGB11" s="6">
        <v>42796</v>
      </c>
      <c r="WGC11" s="7" t="s">
        <v>93</v>
      </c>
      <c r="WGD11" s="7" t="s">
        <v>89</v>
      </c>
      <c r="WGE11" s="8" t="s">
        <v>95</v>
      </c>
      <c r="WGF11" s="6">
        <v>42796</v>
      </c>
      <c r="WGG11" s="7" t="s">
        <v>93</v>
      </c>
      <c r="WGH11" s="7" t="s">
        <v>89</v>
      </c>
      <c r="WGI11" s="8" t="s">
        <v>95</v>
      </c>
      <c r="WGJ11" s="6">
        <v>42796</v>
      </c>
      <c r="WGK11" s="7" t="s">
        <v>93</v>
      </c>
      <c r="WGL11" s="7" t="s">
        <v>89</v>
      </c>
      <c r="WGM11" s="8" t="s">
        <v>95</v>
      </c>
      <c r="WGN11" s="6">
        <v>42796</v>
      </c>
      <c r="WGO11" s="7" t="s">
        <v>93</v>
      </c>
      <c r="WGP11" s="7" t="s">
        <v>89</v>
      </c>
      <c r="WGQ11" s="8" t="s">
        <v>95</v>
      </c>
      <c r="WGR11" s="6">
        <v>42796</v>
      </c>
      <c r="WGS11" s="7" t="s">
        <v>93</v>
      </c>
      <c r="WGT11" s="7" t="s">
        <v>89</v>
      </c>
      <c r="WGU11" s="8" t="s">
        <v>95</v>
      </c>
      <c r="WGV11" s="6">
        <v>42796</v>
      </c>
      <c r="WGW11" s="7" t="s">
        <v>93</v>
      </c>
      <c r="WGX11" s="7" t="s">
        <v>89</v>
      </c>
      <c r="WGY11" s="8" t="s">
        <v>95</v>
      </c>
      <c r="WGZ11" s="6">
        <v>42796</v>
      </c>
      <c r="WHA11" s="7" t="s">
        <v>93</v>
      </c>
      <c r="WHB11" s="7" t="s">
        <v>89</v>
      </c>
      <c r="WHC11" s="8" t="s">
        <v>95</v>
      </c>
      <c r="WHD11" s="6">
        <v>42796</v>
      </c>
      <c r="WHE11" s="7" t="s">
        <v>93</v>
      </c>
      <c r="WHF11" s="7" t="s">
        <v>89</v>
      </c>
      <c r="WHG11" s="8" t="s">
        <v>95</v>
      </c>
      <c r="WHH11" s="6">
        <v>42796</v>
      </c>
      <c r="WHI11" s="7" t="s">
        <v>93</v>
      </c>
      <c r="WHJ11" s="7" t="s">
        <v>89</v>
      </c>
      <c r="WHK11" s="8" t="s">
        <v>95</v>
      </c>
      <c r="WHL11" s="6">
        <v>42796</v>
      </c>
      <c r="WHM11" s="7" t="s">
        <v>93</v>
      </c>
      <c r="WHN11" s="7" t="s">
        <v>89</v>
      </c>
      <c r="WHO11" s="8" t="s">
        <v>95</v>
      </c>
      <c r="WHP11" s="6">
        <v>42796</v>
      </c>
      <c r="WHQ11" s="7" t="s">
        <v>93</v>
      </c>
      <c r="WHR11" s="7" t="s">
        <v>89</v>
      </c>
      <c r="WHS11" s="8" t="s">
        <v>95</v>
      </c>
      <c r="WHT11" s="6">
        <v>42796</v>
      </c>
      <c r="WHU11" s="7" t="s">
        <v>93</v>
      </c>
      <c r="WHV11" s="7" t="s">
        <v>89</v>
      </c>
      <c r="WHW11" s="8" t="s">
        <v>95</v>
      </c>
      <c r="WHX11" s="6">
        <v>42796</v>
      </c>
      <c r="WHY11" s="7" t="s">
        <v>93</v>
      </c>
      <c r="WHZ11" s="7" t="s">
        <v>89</v>
      </c>
      <c r="WIA11" s="8" t="s">
        <v>95</v>
      </c>
      <c r="WIB11" s="6">
        <v>42796</v>
      </c>
      <c r="WIC11" s="7" t="s">
        <v>93</v>
      </c>
      <c r="WID11" s="7" t="s">
        <v>89</v>
      </c>
      <c r="WIE11" s="8" t="s">
        <v>95</v>
      </c>
      <c r="WIF11" s="6">
        <v>42796</v>
      </c>
      <c r="WIG11" s="7" t="s">
        <v>93</v>
      </c>
      <c r="WIH11" s="7" t="s">
        <v>89</v>
      </c>
      <c r="WII11" s="8" t="s">
        <v>95</v>
      </c>
      <c r="WIJ11" s="6">
        <v>42796</v>
      </c>
      <c r="WIK11" s="7" t="s">
        <v>93</v>
      </c>
      <c r="WIL11" s="7" t="s">
        <v>89</v>
      </c>
      <c r="WIM11" s="8" t="s">
        <v>95</v>
      </c>
      <c r="WIN11" s="6">
        <v>42796</v>
      </c>
      <c r="WIO11" s="7" t="s">
        <v>93</v>
      </c>
      <c r="WIP11" s="7" t="s">
        <v>89</v>
      </c>
      <c r="WIQ11" s="8" t="s">
        <v>95</v>
      </c>
      <c r="WIR11" s="6">
        <v>42796</v>
      </c>
      <c r="WIS11" s="7" t="s">
        <v>93</v>
      </c>
      <c r="WIT11" s="7" t="s">
        <v>89</v>
      </c>
      <c r="WIU11" s="8" t="s">
        <v>95</v>
      </c>
      <c r="WIV11" s="6">
        <v>42796</v>
      </c>
      <c r="WIW11" s="7" t="s">
        <v>93</v>
      </c>
      <c r="WIX11" s="7" t="s">
        <v>89</v>
      </c>
      <c r="WIY11" s="8" t="s">
        <v>95</v>
      </c>
      <c r="WIZ11" s="6">
        <v>42796</v>
      </c>
      <c r="WJA11" s="7" t="s">
        <v>93</v>
      </c>
      <c r="WJB11" s="7" t="s">
        <v>89</v>
      </c>
      <c r="WJC11" s="8" t="s">
        <v>95</v>
      </c>
      <c r="WJD11" s="6">
        <v>42796</v>
      </c>
      <c r="WJE11" s="7" t="s">
        <v>93</v>
      </c>
      <c r="WJF11" s="7" t="s">
        <v>89</v>
      </c>
      <c r="WJG11" s="8" t="s">
        <v>95</v>
      </c>
      <c r="WJH11" s="6">
        <v>42796</v>
      </c>
      <c r="WJI11" s="7" t="s">
        <v>93</v>
      </c>
      <c r="WJJ11" s="7" t="s">
        <v>89</v>
      </c>
      <c r="WJK11" s="8" t="s">
        <v>95</v>
      </c>
      <c r="WJL11" s="6">
        <v>42796</v>
      </c>
      <c r="WJM11" s="7" t="s">
        <v>93</v>
      </c>
      <c r="WJN11" s="7" t="s">
        <v>89</v>
      </c>
      <c r="WJO11" s="8" t="s">
        <v>95</v>
      </c>
      <c r="WJP11" s="6">
        <v>42796</v>
      </c>
      <c r="WJQ11" s="7" t="s">
        <v>93</v>
      </c>
      <c r="WJR11" s="7" t="s">
        <v>89</v>
      </c>
      <c r="WJS11" s="8" t="s">
        <v>95</v>
      </c>
      <c r="WJT11" s="6">
        <v>42796</v>
      </c>
      <c r="WJU11" s="7" t="s">
        <v>93</v>
      </c>
      <c r="WJV11" s="7" t="s">
        <v>89</v>
      </c>
      <c r="WJW11" s="8" t="s">
        <v>95</v>
      </c>
      <c r="WJX11" s="6">
        <v>42796</v>
      </c>
      <c r="WJY11" s="7" t="s">
        <v>93</v>
      </c>
      <c r="WJZ11" s="7" t="s">
        <v>89</v>
      </c>
      <c r="WKA11" s="8" t="s">
        <v>95</v>
      </c>
      <c r="WKB11" s="6">
        <v>42796</v>
      </c>
      <c r="WKC11" s="7" t="s">
        <v>93</v>
      </c>
      <c r="WKD11" s="7" t="s">
        <v>89</v>
      </c>
      <c r="WKE11" s="8" t="s">
        <v>95</v>
      </c>
      <c r="WKF11" s="6">
        <v>42796</v>
      </c>
      <c r="WKG11" s="7" t="s">
        <v>93</v>
      </c>
      <c r="WKH11" s="7" t="s">
        <v>89</v>
      </c>
      <c r="WKI11" s="8" t="s">
        <v>95</v>
      </c>
      <c r="WKJ11" s="6">
        <v>42796</v>
      </c>
      <c r="WKK11" s="7" t="s">
        <v>93</v>
      </c>
      <c r="WKL11" s="7" t="s">
        <v>89</v>
      </c>
      <c r="WKM11" s="8" t="s">
        <v>95</v>
      </c>
      <c r="WKN11" s="6">
        <v>42796</v>
      </c>
      <c r="WKO11" s="7" t="s">
        <v>93</v>
      </c>
      <c r="WKP11" s="7" t="s">
        <v>89</v>
      </c>
      <c r="WKQ11" s="8" t="s">
        <v>95</v>
      </c>
      <c r="WKR11" s="6">
        <v>42796</v>
      </c>
      <c r="WKS11" s="7" t="s">
        <v>93</v>
      </c>
      <c r="WKT11" s="7" t="s">
        <v>89</v>
      </c>
      <c r="WKU11" s="8" t="s">
        <v>95</v>
      </c>
      <c r="WKV11" s="6">
        <v>42796</v>
      </c>
      <c r="WKW11" s="7" t="s">
        <v>93</v>
      </c>
      <c r="WKX11" s="7" t="s">
        <v>89</v>
      </c>
      <c r="WKY11" s="8" t="s">
        <v>95</v>
      </c>
      <c r="WKZ11" s="6">
        <v>42796</v>
      </c>
      <c r="WLA11" s="7" t="s">
        <v>93</v>
      </c>
      <c r="WLB11" s="7" t="s">
        <v>89</v>
      </c>
      <c r="WLC11" s="8" t="s">
        <v>95</v>
      </c>
      <c r="WLD11" s="6">
        <v>42796</v>
      </c>
      <c r="WLE11" s="7" t="s">
        <v>93</v>
      </c>
      <c r="WLF11" s="7" t="s">
        <v>89</v>
      </c>
      <c r="WLG11" s="8" t="s">
        <v>95</v>
      </c>
      <c r="WLH11" s="6">
        <v>42796</v>
      </c>
      <c r="WLI11" s="7" t="s">
        <v>93</v>
      </c>
      <c r="WLJ11" s="7" t="s">
        <v>89</v>
      </c>
      <c r="WLK11" s="8" t="s">
        <v>95</v>
      </c>
      <c r="WLL11" s="6">
        <v>42796</v>
      </c>
      <c r="WLM11" s="7" t="s">
        <v>93</v>
      </c>
      <c r="WLN11" s="7" t="s">
        <v>89</v>
      </c>
      <c r="WLO11" s="8" t="s">
        <v>95</v>
      </c>
      <c r="WLP11" s="6">
        <v>42796</v>
      </c>
      <c r="WLQ11" s="7" t="s">
        <v>93</v>
      </c>
      <c r="WLR11" s="7" t="s">
        <v>89</v>
      </c>
      <c r="WLS11" s="8" t="s">
        <v>95</v>
      </c>
      <c r="WLT11" s="6">
        <v>42796</v>
      </c>
      <c r="WLU11" s="7" t="s">
        <v>93</v>
      </c>
      <c r="WLV11" s="7" t="s">
        <v>89</v>
      </c>
      <c r="WLW11" s="8" t="s">
        <v>95</v>
      </c>
      <c r="WLX11" s="6">
        <v>42796</v>
      </c>
      <c r="WLY11" s="7" t="s">
        <v>93</v>
      </c>
      <c r="WLZ11" s="7" t="s">
        <v>89</v>
      </c>
      <c r="WMA11" s="8" t="s">
        <v>95</v>
      </c>
      <c r="WMB11" s="6">
        <v>42796</v>
      </c>
      <c r="WMC11" s="7" t="s">
        <v>93</v>
      </c>
      <c r="WMD11" s="7" t="s">
        <v>89</v>
      </c>
      <c r="WME11" s="8" t="s">
        <v>95</v>
      </c>
      <c r="WMF11" s="6">
        <v>42796</v>
      </c>
      <c r="WMG11" s="7" t="s">
        <v>93</v>
      </c>
      <c r="WMH11" s="7" t="s">
        <v>89</v>
      </c>
      <c r="WMI11" s="8" t="s">
        <v>95</v>
      </c>
      <c r="WMJ11" s="6">
        <v>42796</v>
      </c>
      <c r="WMK11" s="7" t="s">
        <v>93</v>
      </c>
      <c r="WML11" s="7" t="s">
        <v>89</v>
      </c>
      <c r="WMM11" s="8" t="s">
        <v>95</v>
      </c>
      <c r="WMN11" s="6">
        <v>42796</v>
      </c>
      <c r="WMO11" s="7" t="s">
        <v>93</v>
      </c>
      <c r="WMP11" s="7" t="s">
        <v>89</v>
      </c>
      <c r="WMQ11" s="8" t="s">
        <v>95</v>
      </c>
      <c r="WMR11" s="6">
        <v>42796</v>
      </c>
      <c r="WMS11" s="7" t="s">
        <v>93</v>
      </c>
      <c r="WMT11" s="7" t="s">
        <v>89</v>
      </c>
      <c r="WMU11" s="8" t="s">
        <v>95</v>
      </c>
      <c r="WMV11" s="6">
        <v>42796</v>
      </c>
      <c r="WMW11" s="7" t="s">
        <v>93</v>
      </c>
      <c r="WMX11" s="7" t="s">
        <v>89</v>
      </c>
      <c r="WMY11" s="8" t="s">
        <v>95</v>
      </c>
      <c r="WMZ11" s="6">
        <v>42796</v>
      </c>
      <c r="WNA11" s="7" t="s">
        <v>93</v>
      </c>
      <c r="WNB11" s="7" t="s">
        <v>89</v>
      </c>
      <c r="WNC11" s="8" t="s">
        <v>95</v>
      </c>
      <c r="WND11" s="6">
        <v>42796</v>
      </c>
      <c r="WNE11" s="7" t="s">
        <v>93</v>
      </c>
      <c r="WNF11" s="7" t="s">
        <v>89</v>
      </c>
      <c r="WNG11" s="8" t="s">
        <v>95</v>
      </c>
      <c r="WNH11" s="6">
        <v>42796</v>
      </c>
      <c r="WNI11" s="7" t="s">
        <v>93</v>
      </c>
      <c r="WNJ11" s="7" t="s">
        <v>89</v>
      </c>
      <c r="WNK11" s="8" t="s">
        <v>95</v>
      </c>
      <c r="WNL11" s="6">
        <v>42796</v>
      </c>
      <c r="WNM11" s="7" t="s">
        <v>93</v>
      </c>
      <c r="WNN11" s="7" t="s">
        <v>89</v>
      </c>
      <c r="WNO11" s="8" t="s">
        <v>95</v>
      </c>
      <c r="WNP11" s="6">
        <v>42796</v>
      </c>
      <c r="WNQ11" s="7" t="s">
        <v>93</v>
      </c>
      <c r="WNR11" s="7" t="s">
        <v>89</v>
      </c>
      <c r="WNS11" s="8" t="s">
        <v>95</v>
      </c>
      <c r="WNT11" s="6">
        <v>42796</v>
      </c>
      <c r="WNU11" s="7" t="s">
        <v>93</v>
      </c>
      <c r="WNV11" s="7" t="s">
        <v>89</v>
      </c>
      <c r="WNW11" s="8" t="s">
        <v>95</v>
      </c>
      <c r="WNX11" s="6">
        <v>42796</v>
      </c>
      <c r="WNY11" s="7" t="s">
        <v>93</v>
      </c>
      <c r="WNZ11" s="7" t="s">
        <v>89</v>
      </c>
      <c r="WOA11" s="8" t="s">
        <v>95</v>
      </c>
      <c r="WOB11" s="6">
        <v>42796</v>
      </c>
      <c r="WOC11" s="7" t="s">
        <v>93</v>
      </c>
      <c r="WOD11" s="7" t="s">
        <v>89</v>
      </c>
      <c r="WOE11" s="8" t="s">
        <v>95</v>
      </c>
      <c r="WOF11" s="6">
        <v>42796</v>
      </c>
      <c r="WOG11" s="7" t="s">
        <v>93</v>
      </c>
      <c r="WOH11" s="7" t="s">
        <v>89</v>
      </c>
      <c r="WOI11" s="8" t="s">
        <v>95</v>
      </c>
      <c r="WOJ11" s="6">
        <v>42796</v>
      </c>
      <c r="WOK11" s="7" t="s">
        <v>93</v>
      </c>
      <c r="WOL11" s="7" t="s">
        <v>89</v>
      </c>
      <c r="WOM11" s="8" t="s">
        <v>95</v>
      </c>
      <c r="WON11" s="6">
        <v>42796</v>
      </c>
      <c r="WOO11" s="7" t="s">
        <v>93</v>
      </c>
      <c r="WOP11" s="7" t="s">
        <v>89</v>
      </c>
      <c r="WOQ11" s="8" t="s">
        <v>95</v>
      </c>
      <c r="WOR11" s="6">
        <v>42796</v>
      </c>
      <c r="WOS11" s="7" t="s">
        <v>93</v>
      </c>
      <c r="WOT11" s="7" t="s">
        <v>89</v>
      </c>
      <c r="WOU11" s="8" t="s">
        <v>95</v>
      </c>
      <c r="WOV11" s="6">
        <v>42796</v>
      </c>
      <c r="WOW11" s="7" t="s">
        <v>93</v>
      </c>
      <c r="WOX11" s="7" t="s">
        <v>89</v>
      </c>
      <c r="WOY11" s="8" t="s">
        <v>95</v>
      </c>
      <c r="WOZ11" s="6">
        <v>42796</v>
      </c>
      <c r="WPA11" s="7" t="s">
        <v>93</v>
      </c>
      <c r="WPB11" s="7" t="s">
        <v>89</v>
      </c>
      <c r="WPC11" s="8" t="s">
        <v>95</v>
      </c>
      <c r="WPD11" s="6">
        <v>42796</v>
      </c>
      <c r="WPE11" s="7" t="s">
        <v>93</v>
      </c>
      <c r="WPF11" s="7" t="s">
        <v>89</v>
      </c>
      <c r="WPG11" s="8" t="s">
        <v>95</v>
      </c>
      <c r="WPH11" s="6">
        <v>42796</v>
      </c>
      <c r="WPI11" s="7" t="s">
        <v>93</v>
      </c>
      <c r="WPJ11" s="7" t="s">
        <v>89</v>
      </c>
      <c r="WPK11" s="8" t="s">
        <v>95</v>
      </c>
      <c r="WPL11" s="6">
        <v>42796</v>
      </c>
      <c r="WPM11" s="7" t="s">
        <v>93</v>
      </c>
      <c r="WPN11" s="7" t="s">
        <v>89</v>
      </c>
      <c r="WPO11" s="8" t="s">
        <v>95</v>
      </c>
      <c r="WPP11" s="6">
        <v>42796</v>
      </c>
      <c r="WPQ11" s="7" t="s">
        <v>93</v>
      </c>
      <c r="WPR11" s="7" t="s">
        <v>89</v>
      </c>
      <c r="WPS11" s="8" t="s">
        <v>95</v>
      </c>
      <c r="WPT11" s="6">
        <v>42796</v>
      </c>
      <c r="WPU11" s="7" t="s">
        <v>93</v>
      </c>
      <c r="WPV11" s="7" t="s">
        <v>89</v>
      </c>
      <c r="WPW11" s="8" t="s">
        <v>95</v>
      </c>
      <c r="WPX11" s="6">
        <v>42796</v>
      </c>
      <c r="WPY11" s="7" t="s">
        <v>93</v>
      </c>
      <c r="WPZ11" s="7" t="s">
        <v>89</v>
      </c>
      <c r="WQA11" s="8" t="s">
        <v>95</v>
      </c>
      <c r="WQB11" s="6">
        <v>42796</v>
      </c>
      <c r="WQC11" s="7" t="s">
        <v>93</v>
      </c>
      <c r="WQD11" s="7" t="s">
        <v>89</v>
      </c>
      <c r="WQE11" s="8" t="s">
        <v>95</v>
      </c>
      <c r="WQF11" s="6">
        <v>42796</v>
      </c>
      <c r="WQG11" s="7" t="s">
        <v>93</v>
      </c>
      <c r="WQH11" s="7" t="s">
        <v>89</v>
      </c>
      <c r="WQI11" s="8" t="s">
        <v>95</v>
      </c>
      <c r="WQJ11" s="6">
        <v>42796</v>
      </c>
      <c r="WQK11" s="7" t="s">
        <v>93</v>
      </c>
      <c r="WQL11" s="7" t="s">
        <v>89</v>
      </c>
      <c r="WQM11" s="8" t="s">
        <v>95</v>
      </c>
      <c r="WQN11" s="6">
        <v>42796</v>
      </c>
      <c r="WQO11" s="7" t="s">
        <v>93</v>
      </c>
      <c r="WQP11" s="7" t="s">
        <v>89</v>
      </c>
      <c r="WQQ11" s="8" t="s">
        <v>95</v>
      </c>
      <c r="WQR11" s="6">
        <v>42796</v>
      </c>
      <c r="WQS11" s="7" t="s">
        <v>93</v>
      </c>
      <c r="WQT11" s="7" t="s">
        <v>89</v>
      </c>
      <c r="WQU11" s="8" t="s">
        <v>95</v>
      </c>
      <c r="WQV11" s="6">
        <v>42796</v>
      </c>
      <c r="WQW11" s="7" t="s">
        <v>93</v>
      </c>
      <c r="WQX11" s="7" t="s">
        <v>89</v>
      </c>
      <c r="WQY11" s="8" t="s">
        <v>95</v>
      </c>
      <c r="WQZ11" s="6">
        <v>42796</v>
      </c>
      <c r="WRA11" s="7" t="s">
        <v>93</v>
      </c>
      <c r="WRB11" s="7" t="s">
        <v>89</v>
      </c>
      <c r="WRC11" s="8" t="s">
        <v>95</v>
      </c>
      <c r="WRD11" s="6">
        <v>42796</v>
      </c>
      <c r="WRE11" s="7" t="s">
        <v>93</v>
      </c>
      <c r="WRF11" s="7" t="s">
        <v>89</v>
      </c>
      <c r="WRG11" s="8" t="s">
        <v>95</v>
      </c>
      <c r="WRH11" s="6">
        <v>42796</v>
      </c>
      <c r="WRI11" s="7" t="s">
        <v>93</v>
      </c>
      <c r="WRJ11" s="7" t="s">
        <v>89</v>
      </c>
      <c r="WRK11" s="8" t="s">
        <v>95</v>
      </c>
      <c r="WRL11" s="6">
        <v>42796</v>
      </c>
      <c r="WRM11" s="7" t="s">
        <v>93</v>
      </c>
      <c r="WRN11" s="7" t="s">
        <v>89</v>
      </c>
      <c r="WRO11" s="8" t="s">
        <v>95</v>
      </c>
      <c r="WRP11" s="6">
        <v>42796</v>
      </c>
      <c r="WRQ11" s="7" t="s">
        <v>93</v>
      </c>
      <c r="WRR11" s="7" t="s">
        <v>89</v>
      </c>
      <c r="WRS11" s="8" t="s">
        <v>95</v>
      </c>
      <c r="WRT11" s="6">
        <v>42796</v>
      </c>
      <c r="WRU11" s="7" t="s">
        <v>93</v>
      </c>
      <c r="WRV11" s="7" t="s">
        <v>89</v>
      </c>
      <c r="WRW11" s="8" t="s">
        <v>95</v>
      </c>
      <c r="WRX11" s="6">
        <v>42796</v>
      </c>
      <c r="WRY11" s="7" t="s">
        <v>93</v>
      </c>
      <c r="WRZ11" s="7" t="s">
        <v>89</v>
      </c>
      <c r="WSA11" s="8" t="s">
        <v>95</v>
      </c>
      <c r="WSB11" s="6">
        <v>42796</v>
      </c>
      <c r="WSC11" s="7" t="s">
        <v>93</v>
      </c>
      <c r="WSD11" s="7" t="s">
        <v>89</v>
      </c>
      <c r="WSE11" s="8" t="s">
        <v>95</v>
      </c>
      <c r="WSF11" s="6">
        <v>42796</v>
      </c>
      <c r="WSG11" s="7" t="s">
        <v>93</v>
      </c>
      <c r="WSH11" s="7" t="s">
        <v>89</v>
      </c>
      <c r="WSI11" s="8" t="s">
        <v>95</v>
      </c>
      <c r="WSJ11" s="6">
        <v>42796</v>
      </c>
      <c r="WSK11" s="7" t="s">
        <v>93</v>
      </c>
      <c r="WSL11" s="7" t="s">
        <v>89</v>
      </c>
      <c r="WSM11" s="8" t="s">
        <v>95</v>
      </c>
      <c r="WSN11" s="6">
        <v>42796</v>
      </c>
      <c r="WSO11" s="7" t="s">
        <v>93</v>
      </c>
      <c r="WSP11" s="7" t="s">
        <v>89</v>
      </c>
      <c r="WSQ11" s="8" t="s">
        <v>95</v>
      </c>
      <c r="WSR11" s="6">
        <v>42796</v>
      </c>
      <c r="WSS11" s="7" t="s">
        <v>93</v>
      </c>
      <c r="WST11" s="7" t="s">
        <v>89</v>
      </c>
      <c r="WSU11" s="8" t="s">
        <v>95</v>
      </c>
      <c r="WSV11" s="6">
        <v>42796</v>
      </c>
      <c r="WSW11" s="7" t="s">
        <v>93</v>
      </c>
      <c r="WSX11" s="7" t="s">
        <v>89</v>
      </c>
      <c r="WSY11" s="8" t="s">
        <v>95</v>
      </c>
      <c r="WSZ11" s="6">
        <v>42796</v>
      </c>
      <c r="WTA11" s="7" t="s">
        <v>93</v>
      </c>
      <c r="WTB11" s="7" t="s">
        <v>89</v>
      </c>
      <c r="WTC11" s="8" t="s">
        <v>95</v>
      </c>
      <c r="WTD11" s="6">
        <v>42796</v>
      </c>
      <c r="WTE11" s="7" t="s">
        <v>93</v>
      </c>
      <c r="WTF11" s="7" t="s">
        <v>89</v>
      </c>
      <c r="WTG11" s="8" t="s">
        <v>95</v>
      </c>
      <c r="WTH11" s="6">
        <v>42796</v>
      </c>
      <c r="WTI11" s="7" t="s">
        <v>93</v>
      </c>
      <c r="WTJ11" s="7" t="s">
        <v>89</v>
      </c>
      <c r="WTK11" s="8" t="s">
        <v>95</v>
      </c>
      <c r="WTL11" s="6">
        <v>42796</v>
      </c>
      <c r="WTM11" s="7" t="s">
        <v>93</v>
      </c>
      <c r="WTN11" s="7" t="s">
        <v>89</v>
      </c>
      <c r="WTO11" s="8" t="s">
        <v>95</v>
      </c>
      <c r="WTP11" s="6">
        <v>42796</v>
      </c>
      <c r="WTQ11" s="7" t="s">
        <v>93</v>
      </c>
      <c r="WTR11" s="7" t="s">
        <v>89</v>
      </c>
      <c r="WTS11" s="8" t="s">
        <v>95</v>
      </c>
      <c r="WTT11" s="6">
        <v>42796</v>
      </c>
      <c r="WTU11" s="7" t="s">
        <v>93</v>
      </c>
      <c r="WTV11" s="7" t="s">
        <v>89</v>
      </c>
      <c r="WTW11" s="8" t="s">
        <v>95</v>
      </c>
      <c r="WTX11" s="6">
        <v>42796</v>
      </c>
      <c r="WTY11" s="7" t="s">
        <v>93</v>
      </c>
      <c r="WTZ11" s="7" t="s">
        <v>89</v>
      </c>
      <c r="WUA11" s="8" t="s">
        <v>95</v>
      </c>
      <c r="WUB11" s="6">
        <v>42796</v>
      </c>
      <c r="WUC11" s="7" t="s">
        <v>93</v>
      </c>
      <c r="WUD11" s="7" t="s">
        <v>89</v>
      </c>
      <c r="WUE11" s="8" t="s">
        <v>95</v>
      </c>
      <c r="WUF11" s="6">
        <v>42796</v>
      </c>
      <c r="WUG11" s="7" t="s">
        <v>93</v>
      </c>
      <c r="WUH11" s="7" t="s">
        <v>89</v>
      </c>
      <c r="WUI11" s="8" t="s">
        <v>95</v>
      </c>
      <c r="WUJ11" s="6">
        <v>42796</v>
      </c>
      <c r="WUK11" s="7" t="s">
        <v>93</v>
      </c>
      <c r="WUL11" s="7" t="s">
        <v>89</v>
      </c>
      <c r="WUM11" s="8" t="s">
        <v>95</v>
      </c>
      <c r="WUN11" s="6">
        <v>42796</v>
      </c>
      <c r="WUO11" s="7" t="s">
        <v>93</v>
      </c>
      <c r="WUP11" s="7" t="s">
        <v>89</v>
      </c>
      <c r="WUQ11" s="8" t="s">
        <v>95</v>
      </c>
      <c r="WUR11" s="6">
        <v>42796</v>
      </c>
      <c r="WUS11" s="7" t="s">
        <v>93</v>
      </c>
      <c r="WUT11" s="7" t="s">
        <v>89</v>
      </c>
      <c r="WUU11" s="8" t="s">
        <v>95</v>
      </c>
      <c r="WUV11" s="6">
        <v>42796</v>
      </c>
      <c r="WUW11" s="7" t="s">
        <v>93</v>
      </c>
      <c r="WUX11" s="7" t="s">
        <v>89</v>
      </c>
      <c r="WUY11" s="8" t="s">
        <v>95</v>
      </c>
      <c r="WUZ11" s="6">
        <v>42796</v>
      </c>
      <c r="WVA11" s="7" t="s">
        <v>93</v>
      </c>
      <c r="WVB11" s="7" t="s">
        <v>89</v>
      </c>
      <c r="WVC11" s="8" t="s">
        <v>95</v>
      </c>
      <c r="WVD11" s="6">
        <v>42796</v>
      </c>
      <c r="WVE11" s="7" t="s">
        <v>93</v>
      </c>
      <c r="WVF11" s="7" t="s">
        <v>89</v>
      </c>
      <c r="WVG11" s="8" t="s">
        <v>95</v>
      </c>
      <c r="WVH11" s="6">
        <v>42796</v>
      </c>
      <c r="WVI11" s="7" t="s">
        <v>93</v>
      </c>
      <c r="WVJ11" s="7" t="s">
        <v>89</v>
      </c>
      <c r="WVK11" s="8" t="s">
        <v>95</v>
      </c>
      <c r="WVL11" s="6">
        <v>42796</v>
      </c>
      <c r="WVM11" s="7" t="s">
        <v>93</v>
      </c>
      <c r="WVN11" s="7" t="s">
        <v>89</v>
      </c>
      <c r="WVO11" s="8" t="s">
        <v>95</v>
      </c>
      <c r="WVP11" s="6">
        <v>42796</v>
      </c>
      <c r="WVQ11" s="7" t="s">
        <v>93</v>
      </c>
      <c r="WVR11" s="7" t="s">
        <v>89</v>
      </c>
      <c r="WVS11" s="8" t="s">
        <v>95</v>
      </c>
      <c r="WVT11" s="6">
        <v>42796</v>
      </c>
      <c r="WVU11" s="7" t="s">
        <v>93</v>
      </c>
      <c r="WVV11" s="7" t="s">
        <v>89</v>
      </c>
      <c r="WVW11" s="8" t="s">
        <v>95</v>
      </c>
      <c r="WVX11" s="6">
        <v>42796</v>
      </c>
      <c r="WVY11" s="7" t="s">
        <v>93</v>
      </c>
      <c r="WVZ11" s="7" t="s">
        <v>89</v>
      </c>
      <c r="WWA11" s="8" t="s">
        <v>95</v>
      </c>
      <c r="WWB11" s="6">
        <v>42796</v>
      </c>
      <c r="WWC11" s="7" t="s">
        <v>93</v>
      </c>
      <c r="WWD11" s="7" t="s">
        <v>89</v>
      </c>
      <c r="WWE11" s="8" t="s">
        <v>95</v>
      </c>
      <c r="WWF11" s="6">
        <v>42796</v>
      </c>
      <c r="WWG11" s="7" t="s">
        <v>93</v>
      </c>
      <c r="WWH11" s="7" t="s">
        <v>89</v>
      </c>
      <c r="WWI11" s="8" t="s">
        <v>95</v>
      </c>
      <c r="WWJ11" s="6">
        <v>42796</v>
      </c>
      <c r="WWK11" s="7" t="s">
        <v>93</v>
      </c>
      <c r="WWL11" s="7" t="s">
        <v>89</v>
      </c>
      <c r="WWM11" s="8" t="s">
        <v>95</v>
      </c>
      <c r="WWN11" s="6">
        <v>42796</v>
      </c>
      <c r="WWO11" s="7" t="s">
        <v>93</v>
      </c>
      <c r="WWP11" s="7" t="s">
        <v>89</v>
      </c>
      <c r="WWQ11" s="8" t="s">
        <v>95</v>
      </c>
      <c r="WWR11" s="6">
        <v>42796</v>
      </c>
      <c r="WWS11" s="7" t="s">
        <v>93</v>
      </c>
      <c r="WWT11" s="7" t="s">
        <v>89</v>
      </c>
      <c r="WWU11" s="8" t="s">
        <v>95</v>
      </c>
      <c r="WWV11" s="6">
        <v>42796</v>
      </c>
      <c r="WWW11" s="7" t="s">
        <v>93</v>
      </c>
      <c r="WWX11" s="7" t="s">
        <v>89</v>
      </c>
      <c r="WWY11" s="8" t="s">
        <v>95</v>
      </c>
      <c r="WWZ11" s="6">
        <v>42796</v>
      </c>
      <c r="WXA11" s="7" t="s">
        <v>93</v>
      </c>
      <c r="WXB11" s="7" t="s">
        <v>89</v>
      </c>
      <c r="WXC11" s="8" t="s">
        <v>95</v>
      </c>
      <c r="WXD11" s="6">
        <v>42796</v>
      </c>
      <c r="WXE11" s="7" t="s">
        <v>93</v>
      </c>
      <c r="WXF11" s="7" t="s">
        <v>89</v>
      </c>
      <c r="WXG11" s="8" t="s">
        <v>95</v>
      </c>
      <c r="WXH11" s="6">
        <v>42796</v>
      </c>
      <c r="WXI11" s="7" t="s">
        <v>93</v>
      </c>
      <c r="WXJ11" s="7" t="s">
        <v>89</v>
      </c>
      <c r="WXK11" s="8" t="s">
        <v>95</v>
      </c>
      <c r="WXL11" s="6">
        <v>42796</v>
      </c>
      <c r="WXM11" s="7" t="s">
        <v>93</v>
      </c>
      <c r="WXN11" s="7" t="s">
        <v>89</v>
      </c>
      <c r="WXO11" s="8" t="s">
        <v>95</v>
      </c>
      <c r="WXP11" s="6">
        <v>42796</v>
      </c>
      <c r="WXQ11" s="7" t="s">
        <v>93</v>
      </c>
      <c r="WXR11" s="7" t="s">
        <v>89</v>
      </c>
      <c r="WXS11" s="8" t="s">
        <v>95</v>
      </c>
      <c r="WXT11" s="6">
        <v>42796</v>
      </c>
      <c r="WXU11" s="7" t="s">
        <v>93</v>
      </c>
      <c r="WXV11" s="7" t="s">
        <v>89</v>
      </c>
      <c r="WXW11" s="8" t="s">
        <v>95</v>
      </c>
      <c r="WXX11" s="6">
        <v>42796</v>
      </c>
      <c r="WXY11" s="7" t="s">
        <v>93</v>
      </c>
      <c r="WXZ11" s="7" t="s">
        <v>89</v>
      </c>
      <c r="WYA11" s="8" t="s">
        <v>95</v>
      </c>
      <c r="WYB11" s="6">
        <v>42796</v>
      </c>
      <c r="WYC11" s="7" t="s">
        <v>93</v>
      </c>
      <c r="WYD11" s="7" t="s">
        <v>89</v>
      </c>
      <c r="WYE11" s="8" t="s">
        <v>95</v>
      </c>
      <c r="WYF11" s="6">
        <v>42796</v>
      </c>
      <c r="WYG11" s="7" t="s">
        <v>93</v>
      </c>
      <c r="WYH11" s="7" t="s">
        <v>89</v>
      </c>
      <c r="WYI11" s="8" t="s">
        <v>95</v>
      </c>
      <c r="WYJ11" s="6">
        <v>42796</v>
      </c>
      <c r="WYK11" s="7" t="s">
        <v>93</v>
      </c>
      <c r="WYL11" s="7" t="s">
        <v>89</v>
      </c>
      <c r="WYM11" s="8" t="s">
        <v>95</v>
      </c>
      <c r="WYN11" s="6">
        <v>42796</v>
      </c>
      <c r="WYO11" s="7" t="s">
        <v>93</v>
      </c>
      <c r="WYP11" s="7" t="s">
        <v>89</v>
      </c>
      <c r="WYQ11" s="8" t="s">
        <v>95</v>
      </c>
      <c r="WYR11" s="6">
        <v>42796</v>
      </c>
      <c r="WYS11" s="7" t="s">
        <v>93</v>
      </c>
      <c r="WYT11" s="7" t="s">
        <v>89</v>
      </c>
      <c r="WYU11" s="8" t="s">
        <v>95</v>
      </c>
      <c r="WYV11" s="6">
        <v>42796</v>
      </c>
      <c r="WYW11" s="7" t="s">
        <v>93</v>
      </c>
      <c r="WYX11" s="7" t="s">
        <v>89</v>
      </c>
      <c r="WYY11" s="8" t="s">
        <v>95</v>
      </c>
      <c r="WYZ11" s="6">
        <v>42796</v>
      </c>
      <c r="WZA11" s="7" t="s">
        <v>93</v>
      </c>
      <c r="WZB11" s="7" t="s">
        <v>89</v>
      </c>
      <c r="WZC11" s="8" t="s">
        <v>95</v>
      </c>
      <c r="WZD11" s="6">
        <v>42796</v>
      </c>
      <c r="WZE11" s="7" t="s">
        <v>93</v>
      </c>
      <c r="WZF11" s="7" t="s">
        <v>89</v>
      </c>
      <c r="WZG11" s="8" t="s">
        <v>95</v>
      </c>
      <c r="WZH11" s="6">
        <v>42796</v>
      </c>
      <c r="WZI11" s="7" t="s">
        <v>93</v>
      </c>
      <c r="WZJ11" s="7" t="s">
        <v>89</v>
      </c>
      <c r="WZK11" s="8" t="s">
        <v>95</v>
      </c>
      <c r="WZL11" s="6">
        <v>42796</v>
      </c>
      <c r="WZM11" s="7" t="s">
        <v>93</v>
      </c>
      <c r="WZN11" s="7" t="s">
        <v>89</v>
      </c>
      <c r="WZO11" s="8" t="s">
        <v>95</v>
      </c>
      <c r="WZP11" s="6">
        <v>42796</v>
      </c>
      <c r="WZQ11" s="7" t="s">
        <v>93</v>
      </c>
      <c r="WZR11" s="7" t="s">
        <v>89</v>
      </c>
      <c r="WZS11" s="8" t="s">
        <v>95</v>
      </c>
      <c r="WZT11" s="6">
        <v>42796</v>
      </c>
      <c r="WZU11" s="7" t="s">
        <v>93</v>
      </c>
      <c r="WZV11" s="7" t="s">
        <v>89</v>
      </c>
      <c r="WZW11" s="8" t="s">
        <v>95</v>
      </c>
      <c r="WZX11" s="6">
        <v>42796</v>
      </c>
      <c r="WZY11" s="7" t="s">
        <v>93</v>
      </c>
      <c r="WZZ11" s="7" t="s">
        <v>89</v>
      </c>
      <c r="XAA11" s="8" t="s">
        <v>95</v>
      </c>
      <c r="XAB11" s="6">
        <v>42796</v>
      </c>
      <c r="XAC11" s="7" t="s">
        <v>93</v>
      </c>
      <c r="XAD11" s="7" t="s">
        <v>89</v>
      </c>
      <c r="XAE11" s="8" t="s">
        <v>95</v>
      </c>
      <c r="XAF11" s="6">
        <v>42796</v>
      </c>
      <c r="XAG11" s="7" t="s">
        <v>93</v>
      </c>
      <c r="XAH11" s="7" t="s">
        <v>89</v>
      </c>
      <c r="XAI11" s="8" t="s">
        <v>95</v>
      </c>
      <c r="XAJ11" s="6">
        <v>42796</v>
      </c>
      <c r="XAK11" s="7" t="s">
        <v>93</v>
      </c>
      <c r="XAL11" s="7" t="s">
        <v>89</v>
      </c>
      <c r="XAM11" s="8" t="s">
        <v>95</v>
      </c>
      <c r="XAN11" s="6">
        <v>42796</v>
      </c>
      <c r="XAO11" s="7" t="s">
        <v>93</v>
      </c>
      <c r="XAP11" s="7" t="s">
        <v>89</v>
      </c>
      <c r="XAQ11" s="8" t="s">
        <v>95</v>
      </c>
      <c r="XAR11" s="6">
        <v>42796</v>
      </c>
      <c r="XAS11" s="7" t="s">
        <v>93</v>
      </c>
      <c r="XAT11" s="7" t="s">
        <v>89</v>
      </c>
      <c r="XAU11" s="8" t="s">
        <v>95</v>
      </c>
      <c r="XAV11" s="6">
        <v>42796</v>
      </c>
      <c r="XAW11" s="7" t="s">
        <v>93</v>
      </c>
      <c r="XAX11" s="7" t="s">
        <v>89</v>
      </c>
      <c r="XAY11" s="8" t="s">
        <v>95</v>
      </c>
      <c r="XAZ11" s="6">
        <v>42796</v>
      </c>
      <c r="XBA11" s="7" t="s">
        <v>93</v>
      </c>
      <c r="XBB11" s="7" t="s">
        <v>89</v>
      </c>
      <c r="XBC11" s="8" t="s">
        <v>95</v>
      </c>
      <c r="XBD11" s="6">
        <v>42796</v>
      </c>
      <c r="XBE11" s="7" t="s">
        <v>93</v>
      </c>
      <c r="XBF11" s="7" t="s">
        <v>89</v>
      </c>
      <c r="XBG11" s="8" t="s">
        <v>95</v>
      </c>
      <c r="XBH11" s="6">
        <v>42796</v>
      </c>
      <c r="XBI11" s="7" t="s">
        <v>93</v>
      </c>
      <c r="XBJ11" s="7" t="s">
        <v>89</v>
      </c>
      <c r="XBK11" s="8" t="s">
        <v>95</v>
      </c>
      <c r="XBL11" s="6">
        <v>42796</v>
      </c>
      <c r="XBM11" s="7" t="s">
        <v>93</v>
      </c>
      <c r="XBN11" s="7" t="s">
        <v>89</v>
      </c>
      <c r="XBO11" s="8" t="s">
        <v>95</v>
      </c>
      <c r="XBP11" s="6">
        <v>42796</v>
      </c>
      <c r="XBQ11" s="7" t="s">
        <v>93</v>
      </c>
      <c r="XBR11" s="7" t="s">
        <v>89</v>
      </c>
      <c r="XBS11" s="8" t="s">
        <v>95</v>
      </c>
      <c r="XBT11" s="6">
        <v>42796</v>
      </c>
      <c r="XBU11" s="7" t="s">
        <v>93</v>
      </c>
      <c r="XBV11" s="7" t="s">
        <v>89</v>
      </c>
      <c r="XBW11" s="8" t="s">
        <v>95</v>
      </c>
      <c r="XBX11" s="6">
        <v>42796</v>
      </c>
      <c r="XBY11" s="7" t="s">
        <v>93</v>
      </c>
      <c r="XBZ11" s="7" t="s">
        <v>89</v>
      </c>
      <c r="XCA11" s="8" t="s">
        <v>95</v>
      </c>
      <c r="XCB11" s="6">
        <v>42796</v>
      </c>
      <c r="XCC11" s="7" t="s">
        <v>93</v>
      </c>
      <c r="XCD11" s="7" t="s">
        <v>89</v>
      </c>
      <c r="XCE11" s="8" t="s">
        <v>95</v>
      </c>
      <c r="XCF11" s="6">
        <v>42796</v>
      </c>
      <c r="XCG11" s="7" t="s">
        <v>93</v>
      </c>
      <c r="XCH11" s="7" t="s">
        <v>89</v>
      </c>
      <c r="XCI11" s="8" t="s">
        <v>95</v>
      </c>
      <c r="XCJ11" s="6">
        <v>42796</v>
      </c>
      <c r="XCK11" s="7" t="s">
        <v>93</v>
      </c>
      <c r="XCL11" s="7" t="s">
        <v>89</v>
      </c>
      <c r="XCM11" s="8" t="s">
        <v>95</v>
      </c>
      <c r="XCN11" s="6">
        <v>42796</v>
      </c>
      <c r="XCO11" s="7" t="s">
        <v>93</v>
      </c>
      <c r="XCP11" s="7" t="s">
        <v>89</v>
      </c>
      <c r="XCQ11" s="8" t="s">
        <v>95</v>
      </c>
      <c r="XCR11" s="6">
        <v>42796</v>
      </c>
      <c r="XCS11" s="7" t="s">
        <v>93</v>
      </c>
      <c r="XCT11" s="7" t="s">
        <v>89</v>
      </c>
      <c r="XCU11" s="8" t="s">
        <v>95</v>
      </c>
      <c r="XCV11" s="6">
        <v>42796</v>
      </c>
      <c r="XCW11" s="7" t="s">
        <v>93</v>
      </c>
      <c r="XCX11" s="7" t="s">
        <v>89</v>
      </c>
      <c r="XCY11" s="8" t="s">
        <v>95</v>
      </c>
      <c r="XCZ11" s="6">
        <v>42796</v>
      </c>
      <c r="XDA11" s="7" t="s">
        <v>93</v>
      </c>
      <c r="XDB11" s="7" t="s">
        <v>89</v>
      </c>
      <c r="XDC11" s="8" t="s">
        <v>95</v>
      </c>
      <c r="XDD11" s="6">
        <v>42796</v>
      </c>
      <c r="XDE11" s="7" t="s">
        <v>93</v>
      </c>
      <c r="XDF11" s="7" t="s">
        <v>89</v>
      </c>
      <c r="XDG11" s="8" t="s">
        <v>95</v>
      </c>
      <c r="XDH11" s="6">
        <v>42796</v>
      </c>
      <c r="XDI11" s="7" t="s">
        <v>93</v>
      </c>
      <c r="XDJ11" s="7" t="s">
        <v>89</v>
      </c>
      <c r="XDK11" s="8" t="s">
        <v>95</v>
      </c>
      <c r="XDL11" s="6">
        <v>42796</v>
      </c>
      <c r="XDM11" s="7" t="s">
        <v>93</v>
      </c>
      <c r="XDN11" s="7" t="s">
        <v>89</v>
      </c>
      <c r="XDO11" s="8" t="s">
        <v>95</v>
      </c>
      <c r="XDP11" s="6">
        <v>42796</v>
      </c>
      <c r="XDQ11" s="7" t="s">
        <v>93</v>
      </c>
      <c r="XDR11" s="7" t="s">
        <v>89</v>
      </c>
      <c r="XDS11" s="8" t="s">
        <v>95</v>
      </c>
      <c r="XDT11" s="6">
        <v>42796</v>
      </c>
      <c r="XDU11" s="7" t="s">
        <v>93</v>
      </c>
      <c r="XDV11" s="7" t="s">
        <v>89</v>
      </c>
      <c r="XDW11" s="8" t="s">
        <v>95</v>
      </c>
      <c r="XDX11" s="6">
        <v>42796</v>
      </c>
      <c r="XDY11" s="7" t="s">
        <v>93</v>
      </c>
      <c r="XDZ11" s="7" t="s">
        <v>89</v>
      </c>
      <c r="XEA11" s="8" t="s">
        <v>95</v>
      </c>
      <c r="XEB11" s="6">
        <v>42796</v>
      </c>
      <c r="XEC11" s="7" t="s">
        <v>93</v>
      </c>
      <c r="XED11" s="7" t="s">
        <v>89</v>
      </c>
      <c r="XEE11" s="8" t="s">
        <v>95</v>
      </c>
      <c r="XEF11" s="6">
        <v>42796</v>
      </c>
      <c r="XEG11" s="7" t="s">
        <v>93</v>
      </c>
      <c r="XEH11" s="7" t="s">
        <v>89</v>
      </c>
      <c r="XEI11" s="8" t="s">
        <v>95</v>
      </c>
      <c r="XEJ11" s="6">
        <v>42796</v>
      </c>
      <c r="XEK11" s="7" t="s">
        <v>93</v>
      </c>
      <c r="XEL11" s="7" t="s">
        <v>89</v>
      </c>
      <c r="XEM11" s="8" t="s">
        <v>95</v>
      </c>
      <c r="XEN11" s="6">
        <v>42796</v>
      </c>
      <c r="XEO11" s="7" t="s">
        <v>93</v>
      </c>
      <c r="XEP11" s="7" t="s">
        <v>89</v>
      </c>
      <c r="XEQ11" s="8" t="s">
        <v>95</v>
      </c>
      <c r="XER11" s="6">
        <v>42796</v>
      </c>
      <c r="XES11" s="7" t="s">
        <v>93</v>
      </c>
      <c r="XET11" s="7" t="s">
        <v>89</v>
      </c>
      <c r="XEU11" s="8" t="s">
        <v>95</v>
      </c>
      <c r="XEV11" s="6">
        <v>42796</v>
      </c>
      <c r="XEW11" s="7" t="s">
        <v>93</v>
      </c>
      <c r="XEX11" s="7" t="s">
        <v>89</v>
      </c>
      <c r="XEY11" s="8" t="s">
        <v>95</v>
      </c>
      <c r="XEZ11" s="6">
        <v>42796</v>
      </c>
      <c r="XFA11" s="7" t="s">
        <v>93</v>
      </c>
      <c r="XFB11" s="7" t="s">
        <v>89</v>
      </c>
      <c r="XFC11" s="8" t="s">
        <v>95</v>
      </c>
    </row>
    <row r="12" spans="1:16383" ht="27.6" thickBot="1">
      <c r="A12" s="144">
        <v>42839</v>
      </c>
      <c r="B12" s="145" t="s">
        <v>96</v>
      </c>
      <c r="C12" s="145" t="s">
        <v>89</v>
      </c>
      <c r="D12" s="146" t="s">
        <v>97</v>
      </c>
    </row>
    <row r="13" spans="1:16383" ht="54.6" thickBot="1">
      <c r="A13" s="144">
        <v>42860</v>
      </c>
      <c r="B13" s="145" t="s">
        <v>98</v>
      </c>
      <c r="C13" s="145" t="s">
        <v>89</v>
      </c>
      <c r="D13" s="146" t="s">
        <v>99</v>
      </c>
    </row>
    <row r="14" spans="1:16383" ht="27.6" thickBot="1">
      <c r="A14" s="144">
        <v>42892</v>
      </c>
      <c r="B14" s="145" t="s">
        <v>100</v>
      </c>
      <c r="C14" s="145" t="s">
        <v>89</v>
      </c>
      <c r="D14" s="146" t="s">
        <v>101</v>
      </c>
    </row>
    <row r="15" spans="1:16383" ht="216.6" thickBot="1">
      <c r="A15" s="144">
        <v>42892</v>
      </c>
      <c r="B15" s="145" t="s">
        <v>102</v>
      </c>
      <c r="C15" s="145" t="s">
        <v>103</v>
      </c>
      <c r="D15" s="146" t="s">
        <v>104</v>
      </c>
    </row>
    <row r="16" spans="1:16383" ht="122.1" thickBot="1">
      <c r="A16" s="144">
        <v>43045</v>
      </c>
      <c r="B16" s="145" t="s">
        <v>105</v>
      </c>
      <c r="C16" s="145" t="s">
        <v>89</v>
      </c>
      <c r="D16" s="146" t="s">
        <v>106</v>
      </c>
    </row>
    <row r="17" spans="1:4" ht="68.099999999999994" thickBot="1">
      <c r="A17" s="147">
        <v>43124</v>
      </c>
      <c r="B17" s="148" t="s">
        <v>107</v>
      </c>
      <c r="C17" s="148" t="s">
        <v>89</v>
      </c>
      <c r="D17" s="149" t="s">
        <v>108</v>
      </c>
    </row>
    <row r="18" spans="1:4" ht="27.6" thickBot="1">
      <c r="A18" s="153">
        <v>43147</v>
      </c>
      <c r="B18" s="145" t="s">
        <v>109</v>
      </c>
      <c r="C18" s="145" t="s">
        <v>89</v>
      </c>
      <c r="D18" s="154" t="s">
        <v>110</v>
      </c>
    </row>
    <row r="19" spans="1:4" ht="14.1" thickBot="1">
      <c r="A19" s="153">
        <v>43369</v>
      </c>
      <c r="B19" s="145" t="s">
        <v>111</v>
      </c>
      <c r="C19" s="145" t="s">
        <v>89</v>
      </c>
      <c r="D19" s="154" t="s">
        <v>112</v>
      </c>
    </row>
    <row r="20" spans="1:4" ht="203.1" thickBot="1">
      <c r="A20" s="153">
        <v>43486</v>
      </c>
      <c r="B20" s="145" t="s">
        <v>113</v>
      </c>
      <c r="C20" s="145" t="s">
        <v>89</v>
      </c>
      <c r="D20" s="154" t="s">
        <v>114</v>
      </c>
    </row>
    <row r="21" spans="1:4" ht="189.6" thickBot="1">
      <c r="A21" s="150">
        <v>44551</v>
      </c>
      <c r="B21" s="151" t="s">
        <v>115</v>
      </c>
      <c r="C21" s="151" t="s">
        <v>116</v>
      </c>
      <c r="D21" s="152" t="s">
        <v>117</v>
      </c>
    </row>
    <row r="22" spans="1:4" ht="82.5" customHeight="1" thickBot="1">
      <c r="A22" s="149" t="s">
        <v>118</v>
      </c>
      <c r="B22" s="149" t="s">
        <v>119</v>
      </c>
      <c r="C22" s="149" t="s">
        <v>120</v>
      </c>
      <c r="D22" s="149" t="s">
        <v>121</v>
      </c>
    </row>
    <row r="23" spans="1:4" ht="95.1" thickBot="1">
      <c r="A23" s="149" t="s">
        <v>122</v>
      </c>
      <c r="B23" s="149" t="s">
        <v>123</v>
      </c>
      <c r="C23" s="149" t="s">
        <v>124</v>
      </c>
      <c r="D23" s="149" t="s">
        <v>125</v>
      </c>
    </row>
    <row r="24" spans="1:4" ht="108.6" thickBot="1">
      <c r="A24" s="149" t="s">
        <v>126</v>
      </c>
      <c r="B24" s="149" t="s">
        <v>127</v>
      </c>
      <c r="C24" s="149" t="s">
        <v>128</v>
      </c>
      <c r="D24" s="149" t="s">
        <v>129</v>
      </c>
    </row>
    <row r="25" spans="1:4" s="234" customFormat="1" ht="81.599999999999994" thickBot="1">
      <c r="A25" s="251">
        <v>44785</v>
      </c>
      <c r="B25" s="149" t="s">
        <v>130</v>
      </c>
      <c r="C25" s="149" t="s">
        <v>131</v>
      </c>
      <c r="D25" s="149" t="s">
        <v>132</v>
      </c>
    </row>
    <row r="26" spans="1:4" s="234" customFormat="1" ht="41.1" thickBot="1">
      <c r="A26" s="251" t="s">
        <v>133</v>
      </c>
      <c r="B26" s="149" t="s">
        <v>134</v>
      </c>
      <c r="C26" s="149" t="s">
        <v>131</v>
      </c>
      <c r="D26" s="149" t="s">
        <v>135</v>
      </c>
    </row>
    <row r="27" spans="1:4" s="235" customFormat="1" ht="27.6" thickBot="1">
      <c r="A27" s="251">
        <v>44986</v>
      </c>
      <c r="B27" s="149" t="s">
        <v>123</v>
      </c>
      <c r="C27" s="149" t="s">
        <v>131</v>
      </c>
      <c r="D27" s="149" t="s">
        <v>136</v>
      </c>
    </row>
    <row r="28" spans="1:4" s="235" customFormat="1" ht="27.6" thickBot="1">
      <c r="A28" s="251">
        <v>45317</v>
      </c>
      <c r="B28" s="149" t="s">
        <v>127</v>
      </c>
      <c r="C28" s="149" t="s">
        <v>137</v>
      </c>
      <c r="D28" s="149" t="s">
        <v>138</v>
      </c>
    </row>
    <row r="29" spans="1:4" s="235" customFormat="1" ht="27.6" thickBot="1">
      <c r="A29" s="251">
        <v>45317</v>
      </c>
      <c r="B29" s="149" t="s">
        <v>127</v>
      </c>
      <c r="C29" s="149" t="s">
        <v>137</v>
      </c>
      <c r="D29" s="149" t="s">
        <v>139</v>
      </c>
    </row>
    <row r="30" spans="1:4" s="235" customFormat="1" ht="14.1" thickBot="1">
      <c r="A30" s="251">
        <v>45507</v>
      </c>
      <c r="B30" s="149" t="s">
        <v>127</v>
      </c>
      <c r="C30" s="149" t="s">
        <v>131</v>
      </c>
      <c r="D30" s="149" t="s">
        <v>140</v>
      </c>
    </row>
    <row r="31" spans="1:4" s="235" customFormat="1" ht="14.1" thickBot="1">
      <c r="A31" s="251">
        <v>45507</v>
      </c>
      <c r="B31" s="149" t="s">
        <v>127</v>
      </c>
      <c r="C31" s="149" t="s">
        <v>131</v>
      </c>
      <c r="D31" s="149" t="s">
        <v>141</v>
      </c>
    </row>
    <row r="32" spans="1:4" s="235" customFormat="1" ht="27.6" thickBot="1">
      <c r="A32" s="150">
        <v>45362</v>
      </c>
      <c r="B32" s="151" t="s">
        <v>127</v>
      </c>
      <c r="C32" s="151" t="s">
        <v>142</v>
      </c>
      <c r="D32" s="152" t="s">
        <v>143</v>
      </c>
    </row>
    <row r="33" spans="1:4" s="235" customFormat="1" ht="68.099999999999994" thickBot="1">
      <c r="A33" s="147">
        <v>45364</v>
      </c>
      <c r="B33" s="148" t="s">
        <v>127</v>
      </c>
      <c r="C33" s="148" t="s">
        <v>144</v>
      </c>
      <c r="D33" s="149" t="s">
        <v>145</v>
      </c>
    </row>
    <row r="34" spans="1:4" s="235" customFormat="1" ht="27.6" thickBot="1">
      <c r="A34" s="147">
        <v>45364</v>
      </c>
      <c r="B34" s="148" t="s">
        <v>127</v>
      </c>
      <c r="C34" s="148" t="s">
        <v>137</v>
      </c>
      <c r="D34" s="149" t="s">
        <v>146</v>
      </c>
    </row>
    <row r="35" spans="1:4" ht="41.1" thickBot="1">
      <c r="A35" s="147">
        <v>45449</v>
      </c>
      <c r="B35" s="148" t="s">
        <v>147</v>
      </c>
      <c r="C35" s="148" t="s">
        <v>148</v>
      </c>
      <c r="D35" s="149" t="s">
        <v>149</v>
      </c>
    </row>
    <row r="36" spans="1:4" ht="42" customHeight="1">
      <c r="A36" s="147">
        <v>45571</v>
      </c>
      <c r="B36" s="148" t="s">
        <v>147</v>
      </c>
      <c r="C36" s="148" t="s">
        <v>150</v>
      </c>
      <c r="D36" s="149" t="s">
        <v>151</v>
      </c>
    </row>
    <row r="37" spans="1:4" ht="27">
      <c r="A37" s="147">
        <v>45664</v>
      </c>
      <c r="B37" s="148" t="s">
        <v>147</v>
      </c>
      <c r="C37" s="148" t="s">
        <v>131</v>
      </c>
      <c r="D37" s="149" t="s">
        <v>152</v>
      </c>
    </row>
    <row r="38" spans="1:4" ht="14.1" thickBot="1">
      <c r="A38" s="147">
        <v>45748</v>
      </c>
      <c r="B38" s="148" t="s">
        <v>147</v>
      </c>
      <c r="C38" s="148" t="s">
        <v>148</v>
      </c>
      <c r="D38" s="149" t="s">
        <v>153</v>
      </c>
    </row>
    <row r="39" spans="1:4" ht="122.1" thickBot="1">
      <c r="A39" s="147">
        <v>45749</v>
      </c>
      <c r="B39" s="148" t="s">
        <v>147</v>
      </c>
      <c r="C39" s="148" t="s">
        <v>154</v>
      </c>
      <c r="D39" s="149" t="s">
        <v>155</v>
      </c>
    </row>
    <row r="40" spans="1:4" ht="14.1" thickBot="1">
      <c r="A40" s="147">
        <v>45789</v>
      </c>
      <c r="B40" s="148" t="s">
        <v>147</v>
      </c>
      <c r="C40" s="148" t="s">
        <v>156</v>
      </c>
      <c r="D40" s="149" t="s">
        <v>157</v>
      </c>
    </row>
    <row r="41" spans="1:4" ht="54.6" thickBot="1">
      <c r="A41" s="147">
        <v>45904</v>
      </c>
      <c r="B41" s="149" t="s">
        <v>158</v>
      </c>
      <c r="C41" s="149" t="s">
        <v>159</v>
      </c>
      <c r="D41" s="149" t="s">
        <v>160</v>
      </c>
    </row>
    <row r="42" spans="1:4" ht="68.099999999999994" thickBot="1">
      <c r="A42" s="147">
        <v>46069</v>
      </c>
      <c r="B42" s="149" t="s">
        <v>161</v>
      </c>
      <c r="C42" s="149" t="s">
        <v>159</v>
      </c>
      <c r="D42" s="149" t="s">
        <v>162</v>
      </c>
    </row>
    <row r="43" spans="1:4" ht="41.1" thickBot="1">
      <c r="A43" s="147">
        <v>46182</v>
      </c>
      <c r="B43" s="149" t="s">
        <v>163</v>
      </c>
      <c r="C43" s="149" t="s">
        <v>164</v>
      </c>
      <c r="D43" s="149" t="s">
        <v>165</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X300"/>
  <sheetViews>
    <sheetView zoomScale="85" zoomScaleNormal="85" workbookViewId="0">
      <pane xSplit="3" ySplit="4" topLeftCell="F5" activePane="bottomRight" state="frozen"/>
      <selection pane="bottomRight" activeCell="A5" sqref="A5"/>
      <selection pane="bottomLeft" sqref="A1:B1"/>
      <selection pane="topRight" sqref="A1:B1"/>
    </sheetView>
  </sheetViews>
  <sheetFormatPr defaultColWidth="0" defaultRowHeight="13.5" zeroHeight="1" outlineLevelCol="1"/>
  <cols>
    <col min="1" max="1" width="16.140625" style="160" customWidth="1"/>
    <col min="2" max="2" width="23.5703125" style="160" customWidth="1"/>
    <col min="3" max="3" width="33.42578125" style="176" customWidth="1"/>
    <col min="4" max="4" width="15" style="176" hidden="1" customWidth="1" outlineLevel="1"/>
    <col min="5" max="5" width="19.5703125" style="176" hidden="1" customWidth="1" outlineLevel="1"/>
    <col min="6" max="6" width="53.42578125" style="176" customWidth="1" collapsed="1"/>
    <col min="7" max="7" width="83.7109375" style="176" customWidth="1"/>
    <col min="8" max="8" width="23.5703125" style="176" customWidth="1"/>
    <col min="9" max="9" width="21.42578125" style="176" customWidth="1"/>
    <col min="10" max="10" width="16" style="176" customWidth="1" collapsed="1"/>
    <col min="11" max="11" width="23.42578125" style="176" customWidth="1"/>
    <col min="12" max="12" width="17.42578125" style="214" customWidth="1"/>
    <col min="13" max="13" width="17.42578125" style="176" customWidth="1"/>
    <col min="14" max="14" width="11.42578125" style="176" customWidth="1" outlineLevel="1"/>
    <col min="15" max="15" width="11.42578125" style="166" customWidth="1" outlineLevel="1"/>
    <col min="16" max="16" width="14" style="176" customWidth="1" outlineLevel="1"/>
    <col min="17" max="17" width="13.42578125" style="215" customWidth="1" outlineLevel="1"/>
    <col min="18" max="18" width="9.42578125" style="216" customWidth="1" outlineLevel="1"/>
    <col min="19" max="19" width="9.42578125" style="215" customWidth="1" outlineLevel="1"/>
    <col min="20" max="20" width="21.42578125" style="195" customWidth="1" outlineLevel="1"/>
    <col min="21" max="21" width="92.42578125" style="185" customWidth="1"/>
    <col min="22" max="22" width="12.140625" style="166" customWidth="1"/>
    <col min="23" max="23" width="5.42578125" style="176" hidden="1" customWidth="1"/>
    <col min="24" max="24" width="11.42578125" style="176" hidden="1" customWidth="1"/>
    <col min="25" max="16384" width="0" style="176" hidden="1"/>
  </cols>
  <sheetData>
    <row r="1" spans="1:22" s="165" customFormat="1" ht="30.75" customHeight="1">
      <c r="A1" s="155"/>
      <c r="B1" s="155"/>
      <c r="C1" s="156" t="s">
        <v>75</v>
      </c>
      <c r="D1" s="156"/>
      <c r="E1" s="156"/>
      <c r="F1" s="157"/>
      <c r="G1" s="158"/>
      <c r="H1" s="158"/>
      <c r="I1" s="158"/>
      <c r="J1" s="158"/>
      <c r="K1" s="158"/>
      <c r="L1" s="158"/>
      <c r="M1" s="158"/>
      <c r="N1" s="158"/>
      <c r="O1" s="159"/>
      <c r="P1" s="156"/>
      <c r="Q1" s="160"/>
      <c r="R1" s="161"/>
      <c r="S1" s="161"/>
      <c r="T1" s="162"/>
      <c r="U1" s="163"/>
      <c r="V1" s="164"/>
    </row>
    <row r="2" spans="1:22" s="166" customFormat="1" ht="30.75" customHeight="1">
      <c r="C2" s="320"/>
      <c r="D2" s="320"/>
      <c r="E2" s="320"/>
      <c r="F2" s="320"/>
      <c r="G2" s="167"/>
      <c r="H2" s="167"/>
      <c r="I2" s="167"/>
      <c r="J2" s="167"/>
      <c r="K2" s="167"/>
      <c r="L2" s="167"/>
      <c r="N2" s="167"/>
      <c r="O2" s="159"/>
      <c r="P2" s="168"/>
      <c r="Q2" s="169"/>
      <c r="R2" s="158"/>
      <c r="S2" s="170"/>
      <c r="T2" s="162"/>
      <c r="U2" s="163"/>
    </row>
    <row r="3" spans="1:22" ht="30.75" customHeight="1">
      <c r="A3" s="171"/>
      <c r="B3" s="171"/>
      <c r="C3" s="171"/>
      <c r="D3" s="171"/>
      <c r="E3" s="171"/>
      <c r="F3" s="172"/>
      <c r="G3" s="172"/>
      <c r="H3" s="172"/>
      <c r="I3" s="321" t="s">
        <v>166</v>
      </c>
      <c r="J3" s="321"/>
      <c r="K3" s="173"/>
      <c r="L3" s="172"/>
      <c r="M3" s="172"/>
      <c r="N3" s="173"/>
      <c r="O3" s="171"/>
      <c r="P3" s="172"/>
      <c r="Q3" s="171"/>
      <c r="R3" s="172"/>
      <c r="S3" s="174"/>
      <c r="T3" s="173"/>
      <c r="U3" s="172"/>
      <c r="V3" s="175"/>
    </row>
    <row r="4" spans="1:22" s="166" customFormat="1" ht="54">
      <c r="A4" s="177" t="s">
        <v>167</v>
      </c>
      <c r="B4" s="305" t="s">
        <v>168</v>
      </c>
      <c r="C4" s="177" t="s">
        <v>28</v>
      </c>
      <c r="D4" s="177" t="s">
        <v>169</v>
      </c>
      <c r="E4" s="177" t="s">
        <v>170</v>
      </c>
      <c r="F4" s="177" t="s">
        <v>34</v>
      </c>
      <c r="G4" s="177" t="s">
        <v>36</v>
      </c>
      <c r="H4" s="177" t="s">
        <v>38</v>
      </c>
      <c r="I4" s="178" t="s">
        <v>13</v>
      </c>
      <c r="J4" s="179" t="s">
        <v>5</v>
      </c>
      <c r="K4" s="179" t="s">
        <v>43</v>
      </c>
      <c r="L4" s="177" t="s">
        <v>45</v>
      </c>
      <c r="M4" s="177" t="s">
        <v>47</v>
      </c>
      <c r="N4" s="177" t="s">
        <v>49</v>
      </c>
      <c r="O4" s="177" t="s">
        <v>51</v>
      </c>
      <c r="P4" s="177" t="s">
        <v>53</v>
      </c>
      <c r="Q4" s="177" t="s">
        <v>171</v>
      </c>
      <c r="R4" s="177" t="s">
        <v>57</v>
      </c>
      <c r="S4" s="180" t="s">
        <v>59</v>
      </c>
      <c r="T4" s="177" t="s">
        <v>61</v>
      </c>
      <c r="U4" s="177" t="s">
        <v>63</v>
      </c>
      <c r="V4" s="177" t="s">
        <v>172</v>
      </c>
    </row>
    <row r="5" spans="1:22" s="185" customFormat="1" ht="66.599999999999994" customHeight="1">
      <c r="A5" s="181">
        <v>67</v>
      </c>
      <c r="B5" s="181"/>
      <c r="C5" s="182" t="s">
        <v>173</v>
      </c>
      <c r="D5" s="182" t="s">
        <v>173</v>
      </c>
      <c r="E5" s="182" t="s">
        <v>174</v>
      </c>
      <c r="F5" s="183" t="s">
        <v>175</v>
      </c>
      <c r="G5" s="183" t="s">
        <v>176</v>
      </c>
      <c r="H5" s="231" t="s">
        <v>177</v>
      </c>
      <c r="I5" s="186" t="s">
        <v>7</v>
      </c>
      <c r="J5" s="186" t="s">
        <v>7</v>
      </c>
      <c r="K5" s="183"/>
      <c r="L5" s="186" t="str">
        <f>_xlfn.XLOOKUP(A5,'GUDID (US-FDA)'!A:A,'GUDID (US-FDA)'!J:J,"")</f>
        <v>YES</v>
      </c>
      <c r="M5" s="185" t="s">
        <v>178</v>
      </c>
      <c r="N5" s="187" t="s">
        <v>179</v>
      </c>
      <c r="O5" s="182">
        <v>14</v>
      </c>
      <c r="P5" s="182"/>
      <c r="Q5" s="188"/>
      <c r="R5" s="189"/>
      <c r="S5" s="183"/>
      <c r="T5" s="187" t="s">
        <v>180</v>
      </c>
      <c r="U5" s="184" t="s">
        <v>181</v>
      </c>
      <c r="V5" s="185">
        <v>1</v>
      </c>
    </row>
    <row r="6" spans="1:22" s="185" customFormat="1" ht="232.5" customHeight="1">
      <c r="A6" s="181">
        <v>68</v>
      </c>
      <c r="B6" s="181"/>
      <c r="C6" s="183" t="s">
        <v>182</v>
      </c>
      <c r="D6" s="182" t="s">
        <v>183</v>
      </c>
      <c r="E6" s="182" t="s">
        <v>184</v>
      </c>
      <c r="F6" s="183" t="s">
        <v>185</v>
      </c>
      <c r="G6" s="183" t="s">
        <v>186</v>
      </c>
      <c r="H6" s="231" t="s">
        <v>187</v>
      </c>
      <c r="I6" s="186" t="s">
        <v>7</v>
      </c>
      <c r="J6" s="186" t="s">
        <v>7</v>
      </c>
      <c r="K6" s="183" t="s">
        <v>188</v>
      </c>
      <c r="L6" s="186" t="str">
        <f>_xlfn.XLOOKUP(A6,'GUDID (US-FDA)'!A:A,'GUDID (US-FDA)'!J:J,"")</f>
        <v>YES, 
FDA Medical Device listing: YES, unless
device is an HCT/P, kit or IVD with a BL
premarket
submission
number</v>
      </c>
      <c r="M6" s="185" t="s">
        <v>178</v>
      </c>
      <c r="N6" s="187" t="s">
        <v>189</v>
      </c>
      <c r="O6" s="182" t="s">
        <v>190</v>
      </c>
      <c r="P6" s="183"/>
      <c r="Q6" s="188"/>
      <c r="R6" s="189" t="s">
        <v>191</v>
      </c>
      <c r="S6" s="183" t="s">
        <v>192</v>
      </c>
      <c r="T6" s="187" t="s">
        <v>193</v>
      </c>
      <c r="U6" s="184" t="s">
        <v>194</v>
      </c>
      <c r="V6" s="185">
        <v>2</v>
      </c>
    </row>
    <row r="7" spans="1:22" s="185" customFormat="1" ht="175.5">
      <c r="A7" s="181">
        <v>69</v>
      </c>
      <c r="B7" s="181"/>
      <c r="C7" s="183" t="s">
        <v>195</v>
      </c>
      <c r="D7" s="182" t="s">
        <v>196</v>
      </c>
      <c r="E7" s="182" t="s">
        <v>197</v>
      </c>
      <c r="F7" s="183" t="s">
        <v>198</v>
      </c>
      <c r="G7" s="183" t="s">
        <v>199</v>
      </c>
      <c r="H7" s="231" t="s">
        <v>200</v>
      </c>
      <c r="I7" s="186" t="s">
        <v>9</v>
      </c>
      <c r="J7" s="186" t="s">
        <v>7</v>
      </c>
      <c r="K7" s="183" t="s">
        <v>188</v>
      </c>
      <c r="L7" s="186" t="str">
        <f>_xlfn.XLOOKUP(A7,'GUDID (US-FDA)'!A:A,'GUDID (US-FDA)'!J:J,"")</f>
        <v>N/A</v>
      </c>
      <c r="M7" s="185" t="s">
        <v>178</v>
      </c>
      <c r="N7" s="187" t="s">
        <v>201</v>
      </c>
      <c r="O7" s="182" t="s">
        <v>190</v>
      </c>
      <c r="P7" s="183"/>
      <c r="Q7" s="188" t="s">
        <v>202</v>
      </c>
      <c r="R7" s="189"/>
      <c r="S7" s="183" t="s">
        <v>203</v>
      </c>
      <c r="T7" s="187" t="s">
        <v>204</v>
      </c>
      <c r="U7" s="184" t="s">
        <v>205</v>
      </c>
      <c r="V7" s="185">
        <v>3</v>
      </c>
    </row>
    <row r="8" spans="1:22" s="185" customFormat="1" ht="50.25" customHeight="1">
      <c r="A8" s="181">
        <v>112</v>
      </c>
      <c r="B8" s="181"/>
      <c r="C8" s="183" t="s">
        <v>206</v>
      </c>
      <c r="D8" s="182" t="s">
        <v>207</v>
      </c>
      <c r="E8" s="182" t="s">
        <v>208</v>
      </c>
      <c r="F8" s="183" t="s">
        <v>209</v>
      </c>
      <c r="G8" s="183" t="s">
        <v>210</v>
      </c>
      <c r="H8" s="231">
        <v>528</v>
      </c>
      <c r="I8" s="186" t="s">
        <v>7</v>
      </c>
      <c r="J8" s="186" t="s">
        <v>7</v>
      </c>
      <c r="K8" s="183"/>
      <c r="L8" s="186" t="str">
        <f>_xlfn.XLOOKUP(A8,'GUDID (US-FDA)'!A:A,'GUDID (US-FDA)'!J:J,"")</f>
        <v>N/A</v>
      </c>
      <c r="M8" s="185" t="s">
        <v>178</v>
      </c>
      <c r="N8" s="187" t="s">
        <v>201</v>
      </c>
      <c r="O8" s="182" t="s">
        <v>190</v>
      </c>
      <c r="P8" s="183"/>
      <c r="Q8" s="188" t="s">
        <v>211</v>
      </c>
      <c r="R8" s="189" t="s">
        <v>212</v>
      </c>
      <c r="S8" s="183"/>
      <c r="T8" s="187" t="s">
        <v>213</v>
      </c>
      <c r="U8" s="184" t="s">
        <v>214</v>
      </c>
      <c r="V8" s="185">
        <v>4</v>
      </c>
    </row>
    <row r="9" spans="1:22" s="185" customFormat="1" ht="48" customHeight="1">
      <c r="A9" s="181">
        <v>66</v>
      </c>
      <c r="B9" s="181"/>
      <c r="C9" s="183" t="s">
        <v>215</v>
      </c>
      <c r="D9" s="182" t="s">
        <v>216</v>
      </c>
      <c r="E9" s="182" t="s">
        <v>217</v>
      </c>
      <c r="F9" s="183" t="s">
        <v>218</v>
      </c>
      <c r="G9" s="183" t="s">
        <v>219</v>
      </c>
      <c r="H9" s="231" t="s">
        <v>220</v>
      </c>
      <c r="I9" s="186" t="s">
        <v>7</v>
      </c>
      <c r="J9" s="186" t="s">
        <v>7</v>
      </c>
      <c r="K9" s="183"/>
      <c r="L9" s="186" t="str">
        <f>_xlfn.XLOOKUP(A9,'GUDID (US-FDA)'!A:A,'GUDID (US-FDA)'!J:J,"")</f>
        <v>N/A</v>
      </c>
      <c r="M9" s="185" t="s">
        <v>178</v>
      </c>
      <c r="N9" s="187" t="s">
        <v>201</v>
      </c>
      <c r="O9" s="182" t="s">
        <v>190</v>
      </c>
      <c r="P9" s="183"/>
      <c r="Q9" s="188" t="s">
        <v>221</v>
      </c>
      <c r="R9" s="189"/>
      <c r="S9" s="183"/>
      <c r="T9" s="187" t="s">
        <v>222</v>
      </c>
      <c r="U9" s="184" t="s">
        <v>223</v>
      </c>
      <c r="V9" s="185">
        <v>5</v>
      </c>
    </row>
    <row r="10" spans="1:22" s="185" customFormat="1" ht="50.25" customHeight="1">
      <c r="A10" s="181">
        <v>56</v>
      </c>
      <c r="B10" s="181"/>
      <c r="C10" s="183" t="s">
        <v>224</v>
      </c>
      <c r="D10" s="182" t="s">
        <v>225</v>
      </c>
      <c r="E10" s="182" t="s">
        <v>226</v>
      </c>
      <c r="F10" s="183" t="s">
        <v>227</v>
      </c>
      <c r="G10" s="183" t="s">
        <v>228</v>
      </c>
      <c r="H10" s="231" t="s">
        <v>229</v>
      </c>
      <c r="I10" s="186" t="s">
        <v>7</v>
      </c>
      <c r="J10" s="186" t="s">
        <v>7</v>
      </c>
      <c r="K10" s="183"/>
      <c r="L10" s="186" t="str">
        <f>_xlfn.XLOOKUP(A10,'GUDID (US-FDA)'!A:A,'GUDID (US-FDA)'!J:J,"")</f>
        <v>N/A</v>
      </c>
      <c r="M10" s="185" t="s">
        <v>230</v>
      </c>
      <c r="N10" s="187" t="s">
        <v>231</v>
      </c>
      <c r="O10" s="182" t="s">
        <v>232</v>
      </c>
      <c r="P10" s="183"/>
      <c r="Q10" s="188"/>
      <c r="R10" s="189"/>
      <c r="S10" s="183"/>
      <c r="T10" s="187" t="s">
        <v>233</v>
      </c>
      <c r="U10" s="184" t="s">
        <v>234</v>
      </c>
      <c r="V10" s="185">
        <v>6</v>
      </c>
    </row>
    <row r="11" spans="1:22" s="185" customFormat="1" ht="94.5">
      <c r="A11" s="181">
        <v>60</v>
      </c>
      <c r="B11" s="181"/>
      <c r="C11" s="183" t="s">
        <v>235</v>
      </c>
      <c r="D11" s="182" t="s">
        <v>236</v>
      </c>
      <c r="E11" s="182" t="s">
        <v>237</v>
      </c>
      <c r="F11" s="183" t="s">
        <v>238</v>
      </c>
      <c r="G11" s="183" t="s">
        <v>239</v>
      </c>
      <c r="H11" s="231" t="s">
        <v>229</v>
      </c>
      <c r="I11" s="186" t="s">
        <v>7</v>
      </c>
      <c r="J11" s="186" t="s">
        <v>7</v>
      </c>
      <c r="K11" s="183"/>
      <c r="L11" s="186" t="str">
        <f>_xlfn.XLOOKUP(A11,'GUDID (US-FDA)'!A:A,'GUDID (US-FDA)'!J:J,"")</f>
        <v>N/A</v>
      </c>
      <c r="M11" s="185" t="s">
        <v>178</v>
      </c>
      <c r="N11" s="187" t="s">
        <v>231</v>
      </c>
      <c r="O11" s="182" t="s">
        <v>232</v>
      </c>
      <c r="P11" s="183"/>
      <c r="Q11" s="188"/>
      <c r="R11" s="189"/>
      <c r="S11" s="183"/>
      <c r="T11" s="187" t="s">
        <v>240</v>
      </c>
      <c r="U11" s="184" t="s">
        <v>241</v>
      </c>
      <c r="V11" s="185">
        <v>7</v>
      </c>
    </row>
    <row r="12" spans="1:22" s="185" customFormat="1" ht="53.25" customHeight="1">
      <c r="A12" s="181">
        <v>58</v>
      </c>
      <c r="B12" s="181"/>
      <c r="C12" s="183" t="s">
        <v>242</v>
      </c>
      <c r="D12" s="182" t="s">
        <v>243</v>
      </c>
      <c r="E12" s="182" t="s">
        <v>244</v>
      </c>
      <c r="F12" s="183" t="s">
        <v>245</v>
      </c>
      <c r="G12" s="183" t="s">
        <v>246</v>
      </c>
      <c r="H12" s="231" t="s">
        <v>247</v>
      </c>
      <c r="I12" s="186" t="s">
        <v>7</v>
      </c>
      <c r="J12" s="186" t="s">
        <v>7</v>
      </c>
      <c r="K12" s="183"/>
      <c r="L12" s="186" t="str">
        <f>_xlfn.XLOOKUP(A12,'GUDID (US-FDA)'!A:A,'GUDID (US-FDA)'!J:J,"")</f>
        <v>N/A</v>
      </c>
      <c r="M12" s="185" t="s">
        <v>230</v>
      </c>
      <c r="N12" s="187" t="s">
        <v>231</v>
      </c>
      <c r="O12" s="182" t="s">
        <v>232</v>
      </c>
      <c r="P12" s="183"/>
      <c r="Q12" s="188"/>
      <c r="R12" s="189"/>
      <c r="S12" s="183"/>
      <c r="T12" s="187" t="s">
        <v>248</v>
      </c>
      <c r="U12" s="184" t="s">
        <v>249</v>
      </c>
      <c r="V12" s="185">
        <v>8</v>
      </c>
    </row>
    <row r="13" spans="1:22" s="185" customFormat="1" ht="102" customHeight="1">
      <c r="A13" s="181">
        <v>161</v>
      </c>
      <c r="B13" s="181"/>
      <c r="C13" s="183" t="s">
        <v>250</v>
      </c>
      <c r="D13" s="182" t="s">
        <v>251</v>
      </c>
      <c r="E13" s="182" t="s">
        <v>252</v>
      </c>
      <c r="F13" s="183" t="s">
        <v>253</v>
      </c>
      <c r="G13" s="183" t="s">
        <v>254</v>
      </c>
      <c r="H13" s="231">
        <v>10005844</v>
      </c>
      <c r="I13" s="186" t="s">
        <v>7</v>
      </c>
      <c r="J13" s="186" t="s">
        <v>7</v>
      </c>
      <c r="K13" s="183"/>
      <c r="L13" s="186" t="str">
        <f>_xlfn.XLOOKUP(A13,'GUDID (US-FDA)'!A:A,'GUDID (US-FDA)'!J:J,"")</f>
        <v>N/A</v>
      </c>
      <c r="M13" s="185" t="s">
        <v>178</v>
      </c>
      <c r="N13" s="187" t="s">
        <v>189</v>
      </c>
      <c r="O13" s="182">
        <v>8</v>
      </c>
      <c r="P13" s="183"/>
      <c r="Q13" s="188"/>
      <c r="R13" s="189"/>
      <c r="S13" s="183"/>
      <c r="T13" s="187" t="s">
        <v>255</v>
      </c>
      <c r="U13" s="184" t="s">
        <v>256</v>
      </c>
      <c r="V13" s="185">
        <v>9</v>
      </c>
    </row>
    <row r="14" spans="1:22" s="185" customFormat="1" ht="50.25" customHeight="1">
      <c r="A14" s="181">
        <v>83</v>
      </c>
      <c r="B14" s="181"/>
      <c r="C14" s="183" t="s">
        <v>257</v>
      </c>
      <c r="D14" s="182" t="s">
        <v>258</v>
      </c>
      <c r="E14" s="182" t="s">
        <v>259</v>
      </c>
      <c r="F14" s="183" t="s">
        <v>260</v>
      </c>
      <c r="G14" s="183" t="s">
        <v>261</v>
      </c>
      <c r="H14" s="254" t="s">
        <v>262</v>
      </c>
      <c r="I14" s="186" t="s">
        <v>7</v>
      </c>
      <c r="J14" s="186" t="s">
        <v>7</v>
      </c>
      <c r="K14" s="183"/>
      <c r="L14" s="186" t="str">
        <f>_xlfn.XLOOKUP(A14,'GUDID (US-FDA)'!A:A,'GUDID (US-FDA)'!J:J,"")</f>
        <v>N/A</v>
      </c>
      <c r="M14" s="185" t="s">
        <v>230</v>
      </c>
      <c r="N14" s="187" t="s">
        <v>179</v>
      </c>
      <c r="O14" s="182">
        <v>13</v>
      </c>
      <c r="P14" s="183"/>
      <c r="Q14" s="188"/>
      <c r="R14" s="189"/>
      <c r="S14" s="183" t="s">
        <v>263</v>
      </c>
      <c r="T14" s="187" t="s">
        <v>264</v>
      </c>
      <c r="U14" s="184" t="s">
        <v>265</v>
      </c>
      <c r="V14" s="185">
        <v>10</v>
      </c>
    </row>
    <row r="15" spans="1:22" s="185" customFormat="1" ht="50.25" customHeight="1">
      <c r="A15" s="181">
        <v>85</v>
      </c>
      <c r="B15" s="181"/>
      <c r="C15" s="183" t="s">
        <v>266</v>
      </c>
      <c r="D15" s="182" t="s">
        <v>267</v>
      </c>
      <c r="E15" s="182" t="s">
        <v>268</v>
      </c>
      <c r="F15" s="183" t="s">
        <v>269</v>
      </c>
      <c r="G15" s="183" t="s">
        <v>270</v>
      </c>
      <c r="H15" s="231" t="s">
        <v>271</v>
      </c>
      <c r="I15" s="186" t="s">
        <v>7</v>
      </c>
      <c r="J15" s="186" t="s">
        <v>7</v>
      </c>
      <c r="K15" s="183"/>
      <c r="L15" s="186" t="str">
        <f>_xlfn.XLOOKUP(A15,'GUDID (US-FDA)'!A:A,'GUDID (US-FDA)'!J:J,"")</f>
        <v>N/A</v>
      </c>
      <c r="M15" s="185" t="s">
        <v>178</v>
      </c>
      <c r="N15" s="187" t="s">
        <v>189</v>
      </c>
      <c r="O15" s="182" t="s">
        <v>272</v>
      </c>
      <c r="P15" s="183"/>
      <c r="Q15" s="188"/>
      <c r="R15" s="189"/>
      <c r="S15" s="183" t="s">
        <v>273</v>
      </c>
      <c r="T15" s="187" t="s">
        <v>274</v>
      </c>
      <c r="U15" s="184" t="s">
        <v>275</v>
      </c>
      <c r="V15" s="185">
        <v>11</v>
      </c>
    </row>
    <row r="16" spans="1:22" s="185" customFormat="1" ht="50.25" customHeight="1">
      <c r="A16" s="181">
        <v>3070</v>
      </c>
      <c r="B16" s="181"/>
      <c r="C16" s="191" t="s">
        <v>276</v>
      </c>
      <c r="D16" s="182" t="s">
        <v>276</v>
      </c>
      <c r="E16" s="182" t="s">
        <v>277</v>
      </c>
      <c r="F16" s="192" t="s">
        <v>278</v>
      </c>
      <c r="G16" s="192" t="s">
        <v>279</v>
      </c>
      <c r="H16" s="231" t="s">
        <v>280</v>
      </c>
      <c r="I16" s="191" t="s">
        <v>11</v>
      </c>
      <c r="J16" s="186" t="s">
        <v>9</v>
      </c>
      <c r="K16" s="193"/>
      <c r="L16" s="186" t="str">
        <f>_xlfn.XLOOKUP(A16,'GUDID (US-FDA)'!A:A,'GUDID (US-FDA)'!J:J,"")</f>
        <v>N/A</v>
      </c>
      <c r="M16" s="185" t="s">
        <v>230</v>
      </c>
      <c r="N16" s="187" t="s">
        <v>201</v>
      </c>
      <c r="O16" s="182" t="s">
        <v>190</v>
      </c>
      <c r="P16" s="191"/>
      <c r="Q16" s="188" t="s">
        <v>281</v>
      </c>
      <c r="R16" s="189" t="s">
        <v>191</v>
      </c>
      <c r="S16" s="186"/>
      <c r="T16" s="186" t="s">
        <v>282</v>
      </c>
      <c r="U16" s="194" t="s">
        <v>283</v>
      </c>
      <c r="V16" s="185">
        <v>12</v>
      </c>
    </row>
    <row r="17" spans="1:22" s="195" customFormat="1" ht="63.75" customHeight="1">
      <c r="A17" s="181">
        <v>3071</v>
      </c>
      <c r="B17" s="181"/>
      <c r="C17" s="191" t="s">
        <v>284</v>
      </c>
      <c r="D17" s="182" t="e">
        <v>#N/A</v>
      </c>
      <c r="E17" s="182" t="e">
        <v>#N/A</v>
      </c>
      <c r="F17" s="192" t="s">
        <v>285</v>
      </c>
      <c r="G17" s="192" t="s">
        <v>286</v>
      </c>
      <c r="H17" s="231" t="s">
        <v>287</v>
      </c>
      <c r="I17" s="191" t="s">
        <v>11</v>
      </c>
      <c r="J17" s="186" t="s">
        <v>7</v>
      </c>
      <c r="K17" s="194"/>
      <c r="L17" s="186" t="str">
        <f>_xlfn.XLOOKUP(A17,'GUDID (US-FDA)'!A:A,'GUDID (US-FDA)'!J:J,"")</f>
        <v>N/A</v>
      </c>
      <c r="M17" s="185" t="s">
        <v>178</v>
      </c>
      <c r="N17" s="187" t="s">
        <v>189</v>
      </c>
      <c r="O17" s="182" t="s">
        <v>190</v>
      </c>
      <c r="P17" s="191"/>
      <c r="Q17" s="188"/>
      <c r="R17" s="189" t="s">
        <v>212</v>
      </c>
      <c r="S17" s="194">
        <v>3072</v>
      </c>
      <c r="T17" s="186" t="s">
        <v>288</v>
      </c>
      <c r="U17" s="194" t="s">
        <v>289</v>
      </c>
      <c r="V17" s="185">
        <v>13</v>
      </c>
    </row>
    <row r="18" spans="1:22" s="195" customFormat="1" ht="63.75" customHeight="1">
      <c r="A18" s="181">
        <v>3072</v>
      </c>
      <c r="B18" s="181"/>
      <c r="C18" s="191" t="s">
        <v>290</v>
      </c>
      <c r="D18" s="182" t="e">
        <v>#N/A</v>
      </c>
      <c r="E18" s="182" t="e">
        <v>#N/A</v>
      </c>
      <c r="F18" s="192" t="s">
        <v>291</v>
      </c>
      <c r="G18" s="183" t="s">
        <v>292</v>
      </c>
      <c r="H18" s="231" t="s">
        <v>293</v>
      </c>
      <c r="I18" s="186" t="s">
        <v>9</v>
      </c>
      <c r="J18" s="186" t="s">
        <v>7</v>
      </c>
      <c r="K18" s="194"/>
      <c r="L18" s="186" t="str">
        <f>_xlfn.XLOOKUP(A18,'GUDID (US-FDA)'!A:A,'GUDID (US-FDA)'!J:J,"")</f>
        <v>N/A</v>
      </c>
      <c r="M18" s="185" t="s">
        <v>178</v>
      </c>
      <c r="N18" s="187" t="s">
        <v>189</v>
      </c>
      <c r="O18" s="182" t="s">
        <v>190</v>
      </c>
      <c r="P18" s="191"/>
      <c r="Q18" s="188"/>
      <c r="R18" s="189" t="s">
        <v>212</v>
      </c>
      <c r="S18" s="194">
        <v>3071</v>
      </c>
      <c r="T18" s="186" t="s">
        <v>294</v>
      </c>
      <c r="U18" s="194" t="s">
        <v>295</v>
      </c>
      <c r="V18" s="185">
        <v>14</v>
      </c>
    </row>
    <row r="19" spans="1:22" s="195" customFormat="1" ht="50.25" customHeight="1">
      <c r="A19" s="181">
        <v>65</v>
      </c>
      <c r="B19" s="181"/>
      <c r="C19" s="191" t="s">
        <v>296</v>
      </c>
      <c r="D19" s="182" t="e">
        <v>#N/A</v>
      </c>
      <c r="E19" s="182" t="e">
        <v>#N/A</v>
      </c>
      <c r="F19" s="186" t="s">
        <v>297</v>
      </c>
      <c r="G19" s="186" t="s">
        <v>298</v>
      </c>
      <c r="H19" s="231" t="s">
        <v>299</v>
      </c>
      <c r="I19" s="186" t="s">
        <v>11</v>
      </c>
      <c r="J19" s="186" t="s">
        <v>7</v>
      </c>
      <c r="K19" s="193"/>
      <c r="L19" s="186" t="str">
        <f>_xlfn.XLOOKUP(A19,'GUDID (US-FDA)'!A:A,'GUDID (US-FDA)'!J:J,"")</f>
        <v>N/A</v>
      </c>
      <c r="M19" s="185" t="s">
        <v>178</v>
      </c>
      <c r="N19" s="187" t="s">
        <v>201</v>
      </c>
      <c r="O19" s="182" t="s">
        <v>190</v>
      </c>
      <c r="P19" s="191"/>
      <c r="Q19" s="188" t="s">
        <v>300</v>
      </c>
      <c r="R19" s="189" t="s">
        <v>191</v>
      </c>
      <c r="S19" s="194"/>
      <c r="T19" s="186" t="s">
        <v>301</v>
      </c>
      <c r="U19" s="186" t="s">
        <v>302</v>
      </c>
      <c r="V19" s="185">
        <v>15</v>
      </c>
    </row>
    <row r="20" spans="1:22" s="195" customFormat="1" ht="94.5">
      <c r="A20" s="181">
        <v>144</v>
      </c>
      <c r="B20" s="181"/>
      <c r="C20" s="183" t="s">
        <v>303</v>
      </c>
      <c r="D20" s="182" t="s">
        <v>304</v>
      </c>
      <c r="E20" s="182" t="s">
        <v>305</v>
      </c>
      <c r="F20" s="183" t="s">
        <v>306</v>
      </c>
      <c r="G20" s="183" t="s">
        <v>307</v>
      </c>
      <c r="H20" s="254" t="s">
        <v>308</v>
      </c>
      <c r="I20" s="186" t="s">
        <v>7</v>
      </c>
      <c r="J20" s="186" t="s">
        <v>7</v>
      </c>
      <c r="K20" s="186"/>
      <c r="L20" s="186" t="str">
        <f>_xlfn.XLOOKUP(A20,'GUDID (US-FDA)'!A:A,'GUDID (US-FDA)'!J:J,"")</f>
        <v>N/A</v>
      </c>
      <c r="M20" s="185" t="s">
        <v>230</v>
      </c>
      <c r="N20" s="187" t="s">
        <v>309</v>
      </c>
      <c r="O20" s="182" t="s">
        <v>310</v>
      </c>
      <c r="P20" s="183"/>
      <c r="Q20" s="188"/>
      <c r="R20" s="189"/>
      <c r="S20" s="183"/>
      <c r="T20" s="187" t="s">
        <v>311</v>
      </c>
      <c r="U20" s="184" t="s">
        <v>312</v>
      </c>
      <c r="V20" s="185">
        <v>16</v>
      </c>
    </row>
    <row r="21" spans="1:22" s="195" customFormat="1" ht="50.25" customHeight="1">
      <c r="A21" s="181">
        <v>1025</v>
      </c>
      <c r="B21" s="181"/>
      <c r="C21" s="183" t="s">
        <v>313</v>
      </c>
      <c r="D21" s="182" t="s">
        <v>314</v>
      </c>
      <c r="E21" s="182" t="s">
        <v>315</v>
      </c>
      <c r="F21" s="183" t="s">
        <v>316</v>
      </c>
      <c r="G21" s="183" t="s">
        <v>317</v>
      </c>
      <c r="H21" s="254" t="s">
        <v>318</v>
      </c>
      <c r="I21" s="186" t="s">
        <v>7</v>
      </c>
      <c r="J21" s="186" t="s">
        <v>7</v>
      </c>
      <c r="K21" s="183"/>
      <c r="L21" s="186" t="str">
        <f>_xlfn.XLOOKUP(A21,'GUDID (US-FDA)'!A:A,'GUDID (US-FDA)'!J:J,"")</f>
        <v>N/A</v>
      </c>
      <c r="M21" s="185" t="s">
        <v>178</v>
      </c>
      <c r="N21" s="187" t="s">
        <v>309</v>
      </c>
      <c r="O21" s="182" t="s">
        <v>310</v>
      </c>
      <c r="P21" s="183"/>
      <c r="Q21" s="188"/>
      <c r="R21" s="189"/>
      <c r="S21" s="183"/>
      <c r="T21" s="187" t="s">
        <v>319</v>
      </c>
      <c r="U21" s="184" t="s">
        <v>320</v>
      </c>
      <c r="V21" s="185">
        <v>17</v>
      </c>
    </row>
    <row r="22" spans="1:22" s="195" customFormat="1" ht="67.5">
      <c r="A22" s="181">
        <v>1002</v>
      </c>
      <c r="B22" s="181"/>
      <c r="C22" s="183" t="s">
        <v>321</v>
      </c>
      <c r="D22" s="182" t="s">
        <v>321</v>
      </c>
      <c r="E22" s="182" t="s">
        <v>322</v>
      </c>
      <c r="F22" s="183" t="s">
        <v>323</v>
      </c>
      <c r="G22" s="183" t="s">
        <v>324</v>
      </c>
      <c r="H22" s="254" t="s">
        <v>325</v>
      </c>
      <c r="I22" s="191" t="s">
        <v>11</v>
      </c>
      <c r="J22" s="186" t="s">
        <v>9</v>
      </c>
      <c r="K22" s="183"/>
      <c r="L22" s="186" t="str">
        <f>_xlfn.XLOOKUP(A22,'GUDID (US-FDA)'!A:A,'GUDID (US-FDA)'!J:J,"")</f>
        <v>N/A</v>
      </c>
      <c r="M22" s="185" t="s">
        <v>230</v>
      </c>
      <c r="N22" s="187" t="s">
        <v>309</v>
      </c>
      <c r="O22" s="182" t="s">
        <v>310</v>
      </c>
      <c r="P22" s="183"/>
      <c r="Q22" s="188"/>
      <c r="R22" s="189"/>
      <c r="S22" s="183"/>
      <c r="T22" s="187" t="s">
        <v>326</v>
      </c>
      <c r="U22" s="184" t="s">
        <v>327</v>
      </c>
      <c r="V22" s="185">
        <v>18</v>
      </c>
    </row>
    <row r="23" spans="1:22" s="195" customFormat="1" ht="99" customHeight="1">
      <c r="A23" s="181">
        <v>143</v>
      </c>
      <c r="B23" s="181"/>
      <c r="C23" s="191" t="s">
        <v>328</v>
      </c>
      <c r="D23" s="182" t="e">
        <v>#N/A</v>
      </c>
      <c r="E23" s="182" t="e">
        <v>#N/A</v>
      </c>
      <c r="F23" s="191" t="s">
        <v>329</v>
      </c>
      <c r="G23" s="191" t="s">
        <v>330</v>
      </c>
      <c r="H23" s="254" t="s">
        <v>331</v>
      </c>
      <c r="I23" s="191" t="s">
        <v>11</v>
      </c>
      <c r="J23" s="191" t="s">
        <v>9</v>
      </c>
      <c r="K23" s="191"/>
      <c r="L23" s="186" t="str">
        <f>_xlfn.XLOOKUP(A23,'GUDID (US-FDA)'!A:A,'GUDID (US-FDA)'!J:J,"")</f>
        <v>YES, if Package DI Number and Commercial Distribution End Date are entered, must also enter Package Discontinue Date</v>
      </c>
      <c r="M23" s="185" t="s">
        <v>178</v>
      </c>
      <c r="N23" s="187" t="s">
        <v>309</v>
      </c>
      <c r="O23" s="182" t="s">
        <v>310</v>
      </c>
      <c r="P23" s="191"/>
      <c r="Q23" s="188"/>
      <c r="R23" s="196"/>
      <c r="S23" s="186" t="s">
        <v>332</v>
      </c>
      <c r="T23" s="191" t="s">
        <v>333</v>
      </c>
      <c r="U23" s="186" t="s">
        <v>334</v>
      </c>
      <c r="V23" s="185">
        <v>19</v>
      </c>
    </row>
    <row r="24" spans="1:22" s="195" customFormat="1" ht="50.25" customHeight="1">
      <c r="A24" s="181">
        <v>145</v>
      </c>
      <c r="B24" s="181"/>
      <c r="C24" s="183" t="s">
        <v>335</v>
      </c>
      <c r="D24" s="197" t="e">
        <v>#N/A</v>
      </c>
      <c r="E24" s="197" t="e">
        <v>#N/A</v>
      </c>
      <c r="F24" s="183" t="s">
        <v>336</v>
      </c>
      <c r="G24" s="183" t="s">
        <v>337</v>
      </c>
      <c r="H24" s="258" t="s">
        <v>338</v>
      </c>
      <c r="I24" s="191" t="s">
        <v>7</v>
      </c>
      <c r="J24" s="191" t="s">
        <v>7</v>
      </c>
      <c r="K24" s="191"/>
      <c r="L24" s="186" t="str">
        <f>_xlfn.XLOOKUP(A24,'GUDID (US-FDA)'!A:A,'GUDID (US-FDA)'!J:J,"")</f>
        <v>N/A</v>
      </c>
      <c r="M24" s="185" t="s">
        <v>230</v>
      </c>
      <c r="N24" s="187" t="s">
        <v>309</v>
      </c>
      <c r="O24" s="182" t="s">
        <v>310</v>
      </c>
      <c r="P24" s="183"/>
      <c r="Q24" s="188"/>
      <c r="R24" s="196"/>
      <c r="S24" s="193"/>
      <c r="T24" s="183" t="s">
        <v>339</v>
      </c>
      <c r="U24" s="186" t="s">
        <v>340</v>
      </c>
      <c r="V24" s="185">
        <v>20</v>
      </c>
    </row>
    <row r="25" spans="1:22" s="195" customFormat="1" ht="81">
      <c r="A25" s="181">
        <v>127</v>
      </c>
      <c r="B25" s="181"/>
      <c r="C25" s="183" t="s">
        <v>341</v>
      </c>
      <c r="D25" s="182" t="s">
        <v>341</v>
      </c>
      <c r="E25" s="182" t="s">
        <v>342</v>
      </c>
      <c r="F25" s="183" t="s">
        <v>343</v>
      </c>
      <c r="G25" s="183" t="s">
        <v>344</v>
      </c>
      <c r="H25" s="231" t="s">
        <v>345</v>
      </c>
      <c r="I25" s="186" t="s">
        <v>9</v>
      </c>
      <c r="J25" s="186" t="s">
        <v>11</v>
      </c>
      <c r="K25" s="183" t="s">
        <v>188</v>
      </c>
      <c r="L25" s="186" t="str">
        <f>_xlfn.XLOOKUP(A25,'GUDID (US-FDA)'!A:A,'GUDID (US-FDA)'!J:J,"")</f>
        <v>YES</v>
      </c>
      <c r="M25" s="185" t="s">
        <v>178</v>
      </c>
      <c r="N25" s="187" t="s">
        <v>201</v>
      </c>
      <c r="O25" s="182" t="s">
        <v>190</v>
      </c>
      <c r="P25" s="183"/>
      <c r="Q25" s="188" t="s">
        <v>346</v>
      </c>
      <c r="R25" s="189" t="s">
        <v>212</v>
      </c>
      <c r="S25" s="183" t="s">
        <v>347</v>
      </c>
      <c r="T25" s="187" t="s">
        <v>348</v>
      </c>
      <c r="U25" s="184" t="s">
        <v>349</v>
      </c>
      <c r="V25" s="185">
        <v>21</v>
      </c>
    </row>
    <row r="26" spans="1:22" s="185" customFormat="1" ht="81">
      <c r="A26" s="181">
        <v>126</v>
      </c>
      <c r="B26" s="181"/>
      <c r="C26" s="191" t="s">
        <v>350</v>
      </c>
      <c r="D26" s="182" t="e">
        <v>#N/A</v>
      </c>
      <c r="E26" s="182" t="e">
        <v>#N/A</v>
      </c>
      <c r="F26" s="183" t="s">
        <v>351</v>
      </c>
      <c r="G26" s="183" t="s">
        <v>352</v>
      </c>
      <c r="H26" s="231" t="s">
        <v>271</v>
      </c>
      <c r="I26" s="191" t="s">
        <v>11</v>
      </c>
      <c r="J26" s="186" t="s">
        <v>11</v>
      </c>
      <c r="K26" s="193" t="s">
        <v>188</v>
      </c>
      <c r="L26" s="186" t="str">
        <f>_xlfn.XLOOKUP(A26,'GUDID (US-FDA)'!A:A,'GUDID (US-FDA)'!J:J,"")</f>
        <v>N/A</v>
      </c>
      <c r="M26" s="185" t="s">
        <v>178</v>
      </c>
      <c r="N26" s="187" t="s">
        <v>189</v>
      </c>
      <c r="O26" s="182" t="s">
        <v>272</v>
      </c>
      <c r="P26" s="191"/>
      <c r="Q26" s="188"/>
      <c r="R26" s="189" t="s">
        <v>212</v>
      </c>
      <c r="S26" s="194" t="s">
        <v>353</v>
      </c>
      <c r="T26" s="186" t="s">
        <v>354</v>
      </c>
      <c r="U26" s="186" t="s">
        <v>355</v>
      </c>
      <c r="V26" s="185">
        <v>22</v>
      </c>
    </row>
    <row r="27" spans="1:22" s="185" customFormat="1" ht="63.75" customHeight="1">
      <c r="A27" s="181">
        <v>123</v>
      </c>
      <c r="B27" s="181"/>
      <c r="C27" s="191" t="s">
        <v>356</v>
      </c>
      <c r="D27" s="182" t="e">
        <v>#N/A</v>
      </c>
      <c r="E27" s="182" t="e">
        <v>#N/A</v>
      </c>
      <c r="F27" s="183" t="s">
        <v>357</v>
      </c>
      <c r="G27" s="183" t="s">
        <v>358</v>
      </c>
      <c r="H27" s="231" t="s">
        <v>359</v>
      </c>
      <c r="I27" s="186" t="s">
        <v>9</v>
      </c>
      <c r="J27" s="186" t="s">
        <v>11</v>
      </c>
      <c r="K27" s="193" t="s">
        <v>188</v>
      </c>
      <c r="L27" s="186" t="str">
        <f>_xlfn.XLOOKUP(A27,'GUDID (US-FDA)'!A:A,'GUDID (US-FDA)'!J:J,"")</f>
        <v>N/A</v>
      </c>
      <c r="M27" s="185" t="s">
        <v>178</v>
      </c>
      <c r="N27" s="187" t="s">
        <v>189</v>
      </c>
      <c r="O27" s="182" t="s">
        <v>360</v>
      </c>
      <c r="P27" s="191"/>
      <c r="Q27" s="188"/>
      <c r="R27" s="189" t="s">
        <v>212</v>
      </c>
      <c r="S27" s="194" t="s">
        <v>361</v>
      </c>
      <c r="T27" s="186" t="s">
        <v>362</v>
      </c>
      <c r="U27" s="186" t="s">
        <v>363</v>
      </c>
      <c r="V27" s="185">
        <v>23</v>
      </c>
    </row>
    <row r="28" spans="1:22" ht="81">
      <c r="A28" s="181">
        <v>75</v>
      </c>
      <c r="B28" s="181"/>
      <c r="C28" s="182" t="s">
        <v>364</v>
      </c>
      <c r="D28" s="182" t="s">
        <v>364</v>
      </c>
      <c r="E28" s="182" t="s">
        <v>365</v>
      </c>
      <c r="F28" s="183" t="s">
        <v>366</v>
      </c>
      <c r="G28" s="183" t="s">
        <v>367</v>
      </c>
      <c r="H28" s="254" t="s">
        <v>368</v>
      </c>
      <c r="I28" s="186" t="s">
        <v>9</v>
      </c>
      <c r="J28" s="186" t="s">
        <v>9</v>
      </c>
      <c r="K28" s="183"/>
      <c r="L28" s="186" t="str">
        <f>_xlfn.XLOOKUP(A28,'GUDID (US-FDA)'!A:A,'GUDID (US-FDA)'!J:J,"")</f>
        <v>N/A</v>
      </c>
      <c r="M28" s="185" t="s">
        <v>230</v>
      </c>
      <c r="N28" s="187" t="s">
        <v>179</v>
      </c>
      <c r="O28" s="182">
        <v>13</v>
      </c>
      <c r="P28" s="182"/>
      <c r="Q28" s="188"/>
      <c r="R28" s="189"/>
      <c r="S28" s="183"/>
      <c r="T28" s="187" t="s">
        <v>264</v>
      </c>
      <c r="U28" s="184" t="s">
        <v>369</v>
      </c>
      <c r="V28" s="185">
        <v>24</v>
      </c>
    </row>
    <row r="29" spans="1:22" ht="54">
      <c r="A29" s="181">
        <v>77</v>
      </c>
      <c r="B29" s="181"/>
      <c r="C29" s="183" t="s">
        <v>370</v>
      </c>
      <c r="D29" s="182" t="s">
        <v>370</v>
      </c>
      <c r="E29" s="182" t="s">
        <v>371</v>
      </c>
      <c r="F29" s="183" t="s">
        <v>372</v>
      </c>
      <c r="G29" s="183" t="s">
        <v>373</v>
      </c>
      <c r="H29" s="231" t="s">
        <v>374</v>
      </c>
      <c r="I29" s="186" t="s">
        <v>11</v>
      </c>
      <c r="J29" s="186" t="s">
        <v>9</v>
      </c>
      <c r="K29" s="183"/>
      <c r="L29" s="186" t="str">
        <f>_xlfn.XLOOKUP(A29,'GUDID (US-FDA)'!A:A,'GUDID (US-FDA)'!J:J,"")</f>
        <v>N/A</v>
      </c>
      <c r="M29" s="185" t="s">
        <v>178</v>
      </c>
      <c r="N29" s="187" t="s">
        <v>189</v>
      </c>
      <c r="O29" s="182" t="s">
        <v>272</v>
      </c>
      <c r="P29" s="183"/>
      <c r="Q29" s="188"/>
      <c r="R29" s="189"/>
      <c r="S29" s="183"/>
      <c r="T29" s="187" t="s">
        <v>274</v>
      </c>
      <c r="U29" s="184" t="s">
        <v>375</v>
      </c>
      <c r="V29" s="185">
        <v>25</v>
      </c>
    </row>
    <row r="30" spans="1:22" s="195" customFormat="1" ht="189">
      <c r="A30" s="181">
        <v>129</v>
      </c>
      <c r="B30" s="181"/>
      <c r="C30" s="183" t="s">
        <v>376</v>
      </c>
      <c r="D30" s="182" t="e">
        <v>#N/A</v>
      </c>
      <c r="E30" s="182" t="e">
        <v>#N/A</v>
      </c>
      <c r="F30" s="183" t="s">
        <v>377</v>
      </c>
      <c r="G30" s="183" t="s">
        <v>378</v>
      </c>
      <c r="H30" s="231" t="s">
        <v>379</v>
      </c>
      <c r="I30" s="191" t="s">
        <v>11</v>
      </c>
      <c r="J30" s="186" t="s">
        <v>11</v>
      </c>
      <c r="K30" s="183" t="s">
        <v>188</v>
      </c>
      <c r="L30" s="186" t="str">
        <f>_xlfn.XLOOKUP(A30,'GUDID (US-FDA)'!A:A,'GUDID (US-FDA)'!J:J,"")</f>
        <v>N/A</v>
      </c>
      <c r="M30" s="185" t="s">
        <v>178</v>
      </c>
      <c r="N30" s="187" t="s">
        <v>179</v>
      </c>
      <c r="O30" s="182" t="s">
        <v>380</v>
      </c>
      <c r="P30" s="183"/>
      <c r="Q30" s="188"/>
      <c r="R30" s="189" t="s">
        <v>191</v>
      </c>
      <c r="S30" s="183" t="s">
        <v>381</v>
      </c>
      <c r="T30" s="187" t="s">
        <v>382</v>
      </c>
      <c r="U30" s="184" t="s">
        <v>383</v>
      </c>
      <c r="V30" s="185">
        <v>26</v>
      </c>
    </row>
    <row r="31" spans="1:22" s="195" customFormat="1" ht="114.75" customHeight="1">
      <c r="A31" s="181">
        <v>130</v>
      </c>
      <c r="B31" s="181"/>
      <c r="C31" s="183" t="s">
        <v>384</v>
      </c>
      <c r="D31" s="182" t="e">
        <v>#N/A</v>
      </c>
      <c r="E31" s="182" t="e">
        <v>#N/A</v>
      </c>
      <c r="F31" s="183" t="s">
        <v>385</v>
      </c>
      <c r="G31" s="183" t="s">
        <v>386</v>
      </c>
      <c r="H31" s="231" t="s">
        <v>387</v>
      </c>
      <c r="I31" s="191" t="s">
        <v>9</v>
      </c>
      <c r="J31" s="186" t="s">
        <v>11</v>
      </c>
      <c r="K31" s="183" t="s">
        <v>188</v>
      </c>
      <c r="L31" s="186" t="str">
        <f>_xlfn.XLOOKUP(A31,'GUDID (US-FDA)'!A:A,'GUDID (US-FDA)'!J:J,"")</f>
        <v>N/A</v>
      </c>
      <c r="M31" s="185" t="s">
        <v>178</v>
      </c>
      <c r="N31" s="187" t="s">
        <v>201</v>
      </c>
      <c r="O31" s="182" t="s">
        <v>190</v>
      </c>
      <c r="P31" s="183"/>
      <c r="Q31" s="188" t="s">
        <v>388</v>
      </c>
      <c r="R31" s="189" t="s">
        <v>212</v>
      </c>
      <c r="S31" s="183" t="s">
        <v>389</v>
      </c>
      <c r="T31" s="187" t="s">
        <v>390</v>
      </c>
      <c r="U31" s="184" t="s">
        <v>391</v>
      </c>
      <c r="V31" s="185">
        <v>27</v>
      </c>
    </row>
    <row r="32" spans="1:22" s="195" customFormat="1" ht="50.25" customHeight="1">
      <c r="A32" s="181">
        <v>93</v>
      </c>
      <c r="B32" s="181"/>
      <c r="C32" s="186" t="s">
        <v>392</v>
      </c>
      <c r="D32" s="182" t="s">
        <v>393</v>
      </c>
      <c r="E32" s="182" t="s">
        <v>394</v>
      </c>
      <c r="F32" s="186" t="s">
        <v>395</v>
      </c>
      <c r="G32" s="186" t="s">
        <v>396</v>
      </c>
      <c r="H32" s="231" t="s">
        <v>397</v>
      </c>
      <c r="I32" s="191" t="s">
        <v>11</v>
      </c>
      <c r="J32" s="186" t="s">
        <v>7</v>
      </c>
      <c r="K32" s="186"/>
      <c r="L32" s="186" t="str">
        <f>_xlfn.XLOOKUP(A32,'GUDID (US-FDA)'!A:A,'GUDID (US-FDA)'!J:J,"")</f>
        <v>N/A</v>
      </c>
      <c r="M32" s="185" t="s">
        <v>230</v>
      </c>
      <c r="N32" s="187" t="s">
        <v>189</v>
      </c>
      <c r="O32" s="182" t="s">
        <v>272</v>
      </c>
      <c r="P32" s="186"/>
      <c r="Q32" s="188"/>
      <c r="R32" s="189" t="s">
        <v>212</v>
      </c>
      <c r="S32" s="186" t="s">
        <v>332</v>
      </c>
      <c r="T32" s="186" t="s">
        <v>274</v>
      </c>
      <c r="U32" s="186" t="s">
        <v>398</v>
      </c>
      <c r="V32" s="185">
        <v>28</v>
      </c>
    </row>
    <row r="33" spans="1:22" s="195" customFormat="1" ht="50.25" customHeight="1">
      <c r="A33" s="181">
        <v>91</v>
      </c>
      <c r="B33" s="181"/>
      <c r="C33" s="191" t="s">
        <v>399</v>
      </c>
      <c r="D33" s="182" t="s">
        <v>399</v>
      </c>
      <c r="E33" s="182" t="s">
        <v>400</v>
      </c>
      <c r="F33" s="186" t="s">
        <v>401</v>
      </c>
      <c r="G33" s="186" t="s">
        <v>402</v>
      </c>
      <c r="H33" s="254" t="s">
        <v>403</v>
      </c>
      <c r="I33" s="191" t="s">
        <v>11</v>
      </c>
      <c r="J33" s="186" t="s">
        <v>7</v>
      </c>
      <c r="K33" s="186"/>
      <c r="L33" s="186" t="str">
        <f>_xlfn.XLOOKUP(A33,'GUDID (US-FDA)'!A:A,'GUDID (US-FDA)'!J:J,"")</f>
        <v>N/A</v>
      </c>
      <c r="M33" s="185" t="s">
        <v>178</v>
      </c>
      <c r="N33" s="191" t="s">
        <v>404</v>
      </c>
      <c r="O33" s="182">
        <v>13</v>
      </c>
      <c r="P33" s="191"/>
      <c r="Q33" s="188"/>
      <c r="R33" s="189" t="s">
        <v>212</v>
      </c>
      <c r="S33" s="186"/>
      <c r="T33" s="186" t="s">
        <v>264</v>
      </c>
      <c r="U33" s="194" t="s">
        <v>405</v>
      </c>
      <c r="V33" s="185">
        <v>29</v>
      </c>
    </row>
    <row r="34" spans="1:22" s="195" customFormat="1" ht="202.5">
      <c r="A34" s="181">
        <v>171</v>
      </c>
      <c r="B34" s="182" t="s">
        <v>406</v>
      </c>
      <c r="C34" s="183" t="s">
        <v>407</v>
      </c>
      <c r="D34" s="182" t="s">
        <v>408</v>
      </c>
      <c r="E34" s="182" t="s">
        <v>409</v>
      </c>
      <c r="F34" s="183" t="s">
        <v>410</v>
      </c>
      <c r="G34" s="278" t="s">
        <v>411</v>
      </c>
      <c r="H34" s="231">
        <v>76</v>
      </c>
      <c r="I34" s="186" t="s">
        <v>9</v>
      </c>
      <c r="J34" s="191" t="s">
        <v>9</v>
      </c>
      <c r="K34" s="183" t="s">
        <v>188</v>
      </c>
      <c r="L34" s="186" t="str">
        <f>_xlfn.XLOOKUP(A34,'GUDID (US-FDA)'!A:A,'GUDID (US-FDA)'!J:J,"")</f>
        <v>YES</v>
      </c>
      <c r="M34" s="185" t="s">
        <v>178</v>
      </c>
      <c r="N34" s="187" t="s">
        <v>201</v>
      </c>
      <c r="O34" s="182" t="s">
        <v>190</v>
      </c>
      <c r="P34" s="183"/>
      <c r="Q34" s="188" t="s">
        <v>412</v>
      </c>
      <c r="R34" s="196" t="s">
        <v>413</v>
      </c>
      <c r="S34" s="193" t="s">
        <v>414</v>
      </c>
      <c r="T34" s="187" t="s">
        <v>415</v>
      </c>
      <c r="U34" s="186" t="s">
        <v>416</v>
      </c>
      <c r="V34" s="185">
        <v>30</v>
      </c>
    </row>
    <row r="35" spans="1:22" s="195" customFormat="1" ht="363.6" customHeight="1">
      <c r="A35" s="181">
        <v>173</v>
      </c>
      <c r="B35" s="182" t="s">
        <v>406</v>
      </c>
      <c r="C35" s="183" t="s">
        <v>417</v>
      </c>
      <c r="D35" s="182" t="s">
        <v>418</v>
      </c>
      <c r="E35" s="182" t="s">
        <v>419</v>
      </c>
      <c r="F35" s="183" t="s">
        <v>420</v>
      </c>
      <c r="G35" s="278" t="s">
        <v>421</v>
      </c>
      <c r="H35" s="231" t="s">
        <v>422</v>
      </c>
      <c r="I35" s="186" t="s">
        <v>9</v>
      </c>
      <c r="J35" s="191" t="s">
        <v>9</v>
      </c>
      <c r="K35" s="183"/>
      <c r="L35" s="186" t="str">
        <f>_xlfn.XLOOKUP(A35,'GUDID (US-FDA)'!A:A,'GUDID (US-FDA)'!J:J,"")</f>
        <v>YES</v>
      </c>
      <c r="M35" s="185" t="s">
        <v>178</v>
      </c>
      <c r="N35" s="276" t="s">
        <v>201</v>
      </c>
      <c r="O35" s="277" t="s">
        <v>190</v>
      </c>
      <c r="P35" s="278"/>
      <c r="Q35" s="279" t="s">
        <v>423</v>
      </c>
      <c r="R35" s="196" t="s">
        <v>413</v>
      </c>
      <c r="S35" s="193" t="s">
        <v>424</v>
      </c>
      <c r="T35" s="187" t="s">
        <v>425</v>
      </c>
      <c r="U35" s="186" t="s">
        <v>426</v>
      </c>
      <c r="V35" s="185">
        <v>31</v>
      </c>
    </row>
    <row r="36" spans="1:22" s="185" customFormat="1" ht="108">
      <c r="A36" s="181">
        <v>175</v>
      </c>
      <c r="B36" s="181"/>
      <c r="C36" s="183" t="s">
        <v>427</v>
      </c>
      <c r="D36" s="182" t="e">
        <v>#N/A</v>
      </c>
      <c r="E36" s="182" t="e">
        <v>#N/A</v>
      </c>
      <c r="F36" s="183" t="s">
        <v>428</v>
      </c>
      <c r="G36" s="183" t="s">
        <v>429</v>
      </c>
      <c r="H36" s="231">
        <v>11</v>
      </c>
      <c r="I36" s="186" t="s">
        <v>9</v>
      </c>
      <c r="J36" s="191" t="s">
        <v>11</v>
      </c>
      <c r="K36" s="198" t="s">
        <v>188</v>
      </c>
      <c r="L36" s="186" t="str">
        <f>_xlfn.XLOOKUP(A36,'GUDID (US-FDA)'!A:A,'GUDID (US-FDA)'!J:J,"")</f>
        <v>N/A</v>
      </c>
      <c r="M36" s="185" t="s">
        <v>230</v>
      </c>
      <c r="N36" s="187" t="s">
        <v>189</v>
      </c>
      <c r="O36" s="182" t="s">
        <v>430</v>
      </c>
      <c r="P36" s="183"/>
      <c r="Q36" s="188"/>
      <c r="R36" s="196" t="s">
        <v>413</v>
      </c>
      <c r="S36" s="193"/>
      <c r="T36" s="199" t="s">
        <v>431</v>
      </c>
      <c r="U36" s="186" t="s">
        <v>432</v>
      </c>
      <c r="V36" s="185">
        <v>32</v>
      </c>
    </row>
    <row r="37" spans="1:22" s="185" customFormat="1" ht="108">
      <c r="A37" s="181">
        <v>2776</v>
      </c>
      <c r="B37" s="181"/>
      <c r="C37" s="191" t="s">
        <v>433</v>
      </c>
      <c r="D37" s="182" t="s">
        <v>434</v>
      </c>
      <c r="E37" s="182" t="s">
        <v>435</v>
      </c>
      <c r="F37" s="186" t="s">
        <v>436</v>
      </c>
      <c r="G37" s="186" t="s">
        <v>437</v>
      </c>
      <c r="H37" s="231" t="s">
        <v>438</v>
      </c>
      <c r="I37" s="186" t="s">
        <v>9</v>
      </c>
      <c r="J37" s="191" t="s">
        <v>11</v>
      </c>
      <c r="K37" s="193"/>
      <c r="L37" s="186" t="str">
        <f>_xlfn.XLOOKUP(A37,'GUDID (US-FDA)'!A:A,'GUDID (US-FDA)'!J:J,"")</f>
        <v>N/A</v>
      </c>
      <c r="M37" s="185" t="s">
        <v>178</v>
      </c>
      <c r="N37" s="187" t="s">
        <v>201</v>
      </c>
      <c r="O37" s="182" t="s">
        <v>190</v>
      </c>
      <c r="P37" s="191"/>
      <c r="Q37" s="188" t="s">
        <v>439</v>
      </c>
      <c r="R37" s="196" t="s">
        <v>413</v>
      </c>
      <c r="S37" s="194">
        <v>2777</v>
      </c>
      <c r="T37" s="186" t="s">
        <v>440</v>
      </c>
      <c r="U37" s="194" t="s">
        <v>441</v>
      </c>
      <c r="V37" s="185">
        <v>33</v>
      </c>
    </row>
    <row r="38" spans="1:22" s="185" customFormat="1" ht="76.5" customHeight="1">
      <c r="A38" s="181">
        <v>2777</v>
      </c>
      <c r="B38" s="181"/>
      <c r="C38" s="191" t="s">
        <v>442</v>
      </c>
      <c r="D38" s="182" t="s">
        <v>443</v>
      </c>
      <c r="E38" s="182" t="s">
        <v>444</v>
      </c>
      <c r="F38" s="192" t="s">
        <v>445</v>
      </c>
      <c r="G38" s="192" t="s">
        <v>446</v>
      </c>
      <c r="H38" s="231">
        <v>90181910</v>
      </c>
      <c r="I38" s="191" t="s">
        <v>11</v>
      </c>
      <c r="J38" s="191" t="s">
        <v>11</v>
      </c>
      <c r="K38" s="194"/>
      <c r="L38" s="186" t="str">
        <f>_xlfn.XLOOKUP(A38,'GUDID (US-FDA)'!A:A,'GUDID (US-FDA)'!J:J,"")</f>
        <v>N/A</v>
      </c>
      <c r="M38" s="185" t="s">
        <v>230</v>
      </c>
      <c r="N38" s="187" t="s">
        <v>189</v>
      </c>
      <c r="O38" s="182" t="s">
        <v>447</v>
      </c>
      <c r="P38" s="191"/>
      <c r="Q38" s="188"/>
      <c r="R38" s="196" t="s">
        <v>413</v>
      </c>
      <c r="S38" s="194">
        <v>2776</v>
      </c>
      <c r="T38" s="186" t="s">
        <v>448</v>
      </c>
      <c r="U38" s="194" t="s">
        <v>449</v>
      </c>
      <c r="V38" s="185">
        <v>34</v>
      </c>
    </row>
    <row r="39" spans="1:22" s="185" customFormat="1" ht="108">
      <c r="A39" s="181">
        <v>3541</v>
      </c>
      <c r="B39" s="181"/>
      <c r="C39" s="183" t="s">
        <v>450</v>
      </c>
      <c r="D39" s="182" t="s">
        <v>450</v>
      </c>
      <c r="E39" s="182" t="s">
        <v>451</v>
      </c>
      <c r="F39" s="183" t="s">
        <v>452</v>
      </c>
      <c r="G39" s="183" t="s">
        <v>453</v>
      </c>
      <c r="H39" s="231" t="s">
        <v>454</v>
      </c>
      <c r="I39" s="191" t="s">
        <v>11</v>
      </c>
      <c r="J39" s="186" t="s">
        <v>7</v>
      </c>
      <c r="K39" s="191"/>
      <c r="L39" s="186" t="str">
        <f>_xlfn.XLOOKUP(A39,'GUDID (US-FDA)'!A:A,'GUDID (US-FDA)'!J:J,"")</f>
        <v>YES</v>
      </c>
      <c r="M39" s="185" t="s">
        <v>178</v>
      </c>
      <c r="N39" s="187" t="s">
        <v>189</v>
      </c>
      <c r="O39" s="182" t="s">
        <v>447</v>
      </c>
      <c r="P39" s="183"/>
      <c r="Q39" s="188"/>
      <c r="R39" s="189"/>
      <c r="S39" s="183"/>
      <c r="T39" s="187" t="s">
        <v>455</v>
      </c>
      <c r="U39" s="184" t="s">
        <v>456</v>
      </c>
      <c r="V39" s="185">
        <v>35</v>
      </c>
    </row>
    <row r="40" spans="1:22" s="185" customFormat="1" ht="216">
      <c r="A40" s="181">
        <v>3504</v>
      </c>
      <c r="B40" s="181"/>
      <c r="C40" s="183" t="s">
        <v>457</v>
      </c>
      <c r="D40" s="182" t="s">
        <v>458</v>
      </c>
      <c r="E40" s="182" t="s">
        <v>459</v>
      </c>
      <c r="F40" s="183" t="s">
        <v>460</v>
      </c>
      <c r="G40" s="183" t="s">
        <v>461</v>
      </c>
      <c r="H40" s="231" t="s">
        <v>462</v>
      </c>
      <c r="I40" s="191" t="s">
        <v>11</v>
      </c>
      <c r="J40" s="191" t="s">
        <v>11</v>
      </c>
      <c r="K40" s="183"/>
      <c r="L40" s="186" t="str">
        <f>_xlfn.XLOOKUP(A40,'GUDID (US-FDA)'!A:A,'GUDID (US-FDA)'!J:J,"")</f>
        <v>YES</v>
      </c>
      <c r="M40" s="185" t="s">
        <v>178</v>
      </c>
      <c r="N40" s="187" t="s">
        <v>189</v>
      </c>
      <c r="O40" s="182" t="s">
        <v>463</v>
      </c>
      <c r="P40" s="183" t="s">
        <v>464</v>
      </c>
      <c r="Q40" s="188" t="s">
        <v>465</v>
      </c>
      <c r="R40" s="189" t="s">
        <v>191</v>
      </c>
      <c r="S40" s="183"/>
      <c r="T40" s="187" t="s">
        <v>458</v>
      </c>
      <c r="U40" s="184" t="s">
        <v>466</v>
      </c>
      <c r="V40" s="185">
        <v>36</v>
      </c>
    </row>
    <row r="41" spans="1:22" s="195" customFormat="1" ht="229.5">
      <c r="A41" s="181">
        <v>3517</v>
      </c>
      <c r="B41" s="181"/>
      <c r="C41" s="183" t="s">
        <v>467</v>
      </c>
      <c r="D41" s="182" t="s">
        <v>468</v>
      </c>
      <c r="E41" s="182" t="s">
        <v>469</v>
      </c>
      <c r="F41" s="183" t="s">
        <v>470</v>
      </c>
      <c r="G41" s="183" t="s">
        <v>471</v>
      </c>
      <c r="H41" s="231" t="s">
        <v>472</v>
      </c>
      <c r="I41" s="186" t="s">
        <v>7</v>
      </c>
      <c r="J41" s="186" t="s">
        <v>7</v>
      </c>
      <c r="K41" s="191"/>
      <c r="L41" s="186" t="str">
        <f>_xlfn.XLOOKUP(A41,'GUDID (US-FDA)'!A:A,'GUDID (US-FDA)'!J:J,"")</f>
        <v>N/A</v>
      </c>
      <c r="M41" s="185" t="s">
        <v>178</v>
      </c>
      <c r="N41" s="187" t="s">
        <v>189</v>
      </c>
      <c r="O41" s="182" t="s">
        <v>272</v>
      </c>
      <c r="P41" s="183">
        <v>3518</v>
      </c>
      <c r="Q41" s="188" t="s">
        <v>465</v>
      </c>
      <c r="R41" s="189" t="s">
        <v>191</v>
      </c>
      <c r="S41" s="193"/>
      <c r="T41" s="187" t="s">
        <v>473</v>
      </c>
      <c r="U41" s="184" t="s">
        <v>474</v>
      </c>
      <c r="V41" s="185">
        <v>37</v>
      </c>
    </row>
    <row r="42" spans="1:22" s="195" customFormat="1" ht="108">
      <c r="A42" s="181">
        <v>3506</v>
      </c>
      <c r="B42" s="181"/>
      <c r="C42" s="183" t="s">
        <v>475</v>
      </c>
      <c r="D42" s="182" t="s">
        <v>476</v>
      </c>
      <c r="E42" s="182" t="s">
        <v>477</v>
      </c>
      <c r="F42" s="183" t="s">
        <v>478</v>
      </c>
      <c r="G42" s="183" t="s">
        <v>479</v>
      </c>
      <c r="H42" s="231" t="s">
        <v>480</v>
      </c>
      <c r="I42" s="191" t="s">
        <v>11</v>
      </c>
      <c r="J42" s="186" t="s">
        <v>7</v>
      </c>
      <c r="K42" s="191"/>
      <c r="L42" s="186" t="str">
        <f>_xlfn.XLOOKUP(A42,'GUDID (US-FDA)'!A:A,'GUDID (US-FDA)'!J:J,"")</f>
        <v>N/A</v>
      </c>
      <c r="M42" s="185" t="s">
        <v>230</v>
      </c>
      <c r="N42" s="187" t="s">
        <v>189</v>
      </c>
      <c r="O42" s="182" t="s">
        <v>430</v>
      </c>
      <c r="P42" s="183">
        <v>3507</v>
      </c>
      <c r="Q42" s="188" t="s">
        <v>465</v>
      </c>
      <c r="R42" s="189" t="s">
        <v>191</v>
      </c>
      <c r="S42" s="193"/>
      <c r="T42" s="183" t="s">
        <v>481</v>
      </c>
      <c r="U42" s="186" t="s">
        <v>482</v>
      </c>
      <c r="V42" s="185">
        <v>38</v>
      </c>
    </row>
    <row r="43" spans="1:22" s="195" customFormat="1" ht="50.25" customHeight="1">
      <c r="A43" s="200">
        <v>203</v>
      </c>
      <c r="B43" s="306"/>
      <c r="C43" s="186" t="s">
        <v>483</v>
      </c>
      <c r="D43" s="182" t="s">
        <v>484</v>
      </c>
      <c r="E43" s="182" t="s">
        <v>485</v>
      </c>
      <c r="F43" s="194" t="s">
        <v>175</v>
      </c>
      <c r="G43" s="194" t="s">
        <v>486</v>
      </c>
      <c r="H43" s="231" t="s">
        <v>487</v>
      </c>
      <c r="I43" s="186" t="s">
        <v>9</v>
      </c>
      <c r="J43" s="186" t="s">
        <v>9</v>
      </c>
      <c r="K43" s="194"/>
      <c r="L43" s="186" t="str">
        <f>_xlfn.XLOOKUP(A43,'GUDID (US-FDA)'!A:A,'GUDID (US-FDA)'!J:J,"")</f>
        <v>YES, if Package DI is entered</v>
      </c>
      <c r="M43" s="185" t="s">
        <v>178</v>
      </c>
      <c r="N43" s="187" t="s">
        <v>179</v>
      </c>
      <c r="O43" s="182">
        <v>14</v>
      </c>
      <c r="P43" s="194"/>
      <c r="Q43" s="188"/>
      <c r="R43" s="196" t="s">
        <v>413</v>
      </c>
      <c r="S43" s="194" t="s">
        <v>488</v>
      </c>
      <c r="T43" s="191" t="s">
        <v>489</v>
      </c>
      <c r="U43" s="194" t="s">
        <v>490</v>
      </c>
      <c r="V43" s="185">
        <v>39</v>
      </c>
    </row>
    <row r="44" spans="1:22" s="195" customFormat="1" ht="55.5" customHeight="1">
      <c r="A44" s="181">
        <v>202</v>
      </c>
      <c r="B44" s="181"/>
      <c r="C44" s="183" t="s">
        <v>491</v>
      </c>
      <c r="D44" s="182" t="s">
        <v>492</v>
      </c>
      <c r="E44" s="182" t="s">
        <v>493</v>
      </c>
      <c r="F44" s="183" t="s">
        <v>494</v>
      </c>
      <c r="G44" s="183" t="s">
        <v>495</v>
      </c>
      <c r="H44" s="231">
        <v>10</v>
      </c>
      <c r="I44" s="186" t="s">
        <v>9</v>
      </c>
      <c r="J44" s="186" t="s">
        <v>9</v>
      </c>
      <c r="K44" s="191"/>
      <c r="L44" s="186" t="str">
        <f>_xlfn.XLOOKUP(A44,'GUDID (US-FDA)'!A:A,'GUDID (US-FDA)'!J:J,"")</f>
        <v>YES, if Package DI is entered</v>
      </c>
      <c r="M44" s="185" t="s">
        <v>178</v>
      </c>
      <c r="N44" s="187" t="s">
        <v>179</v>
      </c>
      <c r="O44" s="182" t="s">
        <v>447</v>
      </c>
      <c r="P44" s="183"/>
      <c r="Q44" s="188"/>
      <c r="R44" s="196" t="s">
        <v>413</v>
      </c>
      <c r="S44" s="193" t="s">
        <v>496</v>
      </c>
      <c r="T44" s="183" t="s">
        <v>497</v>
      </c>
      <c r="U44" s="186" t="s">
        <v>498</v>
      </c>
      <c r="V44" s="185">
        <v>40</v>
      </c>
    </row>
    <row r="45" spans="1:22" s="195" customFormat="1" ht="50.25" customHeight="1">
      <c r="A45" s="200">
        <v>199</v>
      </c>
      <c r="B45" s="306"/>
      <c r="C45" s="186" t="s">
        <v>499</v>
      </c>
      <c r="D45" s="182" t="s">
        <v>500</v>
      </c>
      <c r="E45" s="182" t="s">
        <v>501</v>
      </c>
      <c r="F45" s="194" t="s">
        <v>502</v>
      </c>
      <c r="G45" s="194" t="s">
        <v>503</v>
      </c>
      <c r="H45" s="231">
        <v>1</v>
      </c>
      <c r="I45" s="186" t="s">
        <v>9</v>
      </c>
      <c r="J45" s="186" t="s">
        <v>9</v>
      </c>
      <c r="K45" s="194"/>
      <c r="L45" s="186" t="str">
        <f>_xlfn.XLOOKUP(A45,'GUDID (US-FDA)'!A:A,'GUDID (US-FDA)'!J:J,"")</f>
        <v>N/A</v>
      </c>
      <c r="M45" s="185" t="s">
        <v>178</v>
      </c>
      <c r="N45" s="187" t="s">
        <v>179</v>
      </c>
      <c r="O45" s="182" t="s">
        <v>447</v>
      </c>
      <c r="P45" s="194"/>
      <c r="Q45" s="188"/>
      <c r="R45" s="201"/>
      <c r="S45" s="194" t="s">
        <v>504</v>
      </c>
      <c r="T45" s="191" t="s">
        <v>505</v>
      </c>
      <c r="U45" s="194" t="s">
        <v>506</v>
      </c>
      <c r="V45" s="185">
        <v>41</v>
      </c>
    </row>
    <row r="46" spans="1:22" s="195" customFormat="1" ht="67.5">
      <c r="A46" s="200">
        <v>200</v>
      </c>
      <c r="B46" s="306"/>
      <c r="C46" s="186" t="s">
        <v>507</v>
      </c>
      <c r="D46" s="182" t="s">
        <v>508</v>
      </c>
      <c r="E46" s="182" t="s">
        <v>509</v>
      </c>
      <c r="F46" s="194" t="s">
        <v>510</v>
      </c>
      <c r="G46" s="194" t="s">
        <v>511</v>
      </c>
      <c r="H46" s="231">
        <v>10</v>
      </c>
      <c r="I46" s="186" t="s">
        <v>9</v>
      </c>
      <c r="J46" s="186" t="s">
        <v>9</v>
      </c>
      <c r="K46" s="194"/>
      <c r="L46" s="186" t="str">
        <f>_xlfn.XLOOKUP(A46,'GUDID (US-FDA)'!A:A,'GUDID (US-FDA)'!J:J,"")</f>
        <v>YES, if Package DI is entered</v>
      </c>
      <c r="M46" s="185" t="s">
        <v>178</v>
      </c>
      <c r="N46" s="187" t="s">
        <v>179</v>
      </c>
      <c r="O46" s="182" t="s">
        <v>447</v>
      </c>
      <c r="P46" s="194"/>
      <c r="Q46" s="188"/>
      <c r="R46" s="189"/>
      <c r="S46" s="194" t="s">
        <v>512</v>
      </c>
      <c r="T46" s="191" t="s">
        <v>513</v>
      </c>
      <c r="U46" s="194" t="s">
        <v>514</v>
      </c>
      <c r="V46" s="185">
        <v>42</v>
      </c>
    </row>
    <row r="47" spans="1:22" s="195" customFormat="1" ht="409.5" customHeight="1">
      <c r="A47" s="181">
        <v>2999</v>
      </c>
      <c r="B47" s="181"/>
      <c r="C47" s="191" t="s">
        <v>515</v>
      </c>
      <c r="D47" s="182" t="s">
        <v>516</v>
      </c>
      <c r="E47" s="182" t="s">
        <v>517</v>
      </c>
      <c r="F47" s="191" t="s">
        <v>518</v>
      </c>
      <c r="G47" s="191" t="s">
        <v>519</v>
      </c>
      <c r="H47" s="254" t="s">
        <v>520</v>
      </c>
      <c r="I47" s="186" t="s">
        <v>9</v>
      </c>
      <c r="J47" s="186" t="s">
        <v>7</v>
      </c>
      <c r="K47" s="193" t="s">
        <v>188</v>
      </c>
      <c r="L47" s="186" t="str">
        <f>_xlfn.XLOOKUP(A47,'GUDID (US-FDA)'!A:A,'GUDID (US-FDA)'!J:J,"")</f>
        <v>N/A</v>
      </c>
      <c r="M47" s="185" t="s">
        <v>178</v>
      </c>
      <c r="N47" s="187" t="s">
        <v>201</v>
      </c>
      <c r="O47" s="182" t="s">
        <v>190</v>
      </c>
      <c r="P47" s="191"/>
      <c r="Q47" s="188" t="s">
        <v>521</v>
      </c>
      <c r="R47" s="196" t="s">
        <v>413</v>
      </c>
      <c r="S47" s="186">
        <v>3000</v>
      </c>
      <c r="T47" s="186" t="s">
        <v>522</v>
      </c>
      <c r="U47" s="194" t="s">
        <v>523</v>
      </c>
      <c r="V47" s="185">
        <v>43</v>
      </c>
    </row>
    <row r="48" spans="1:22" s="195" customFormat="1" ht="189">
      <c r="A48" s="181">
        <v>3000</v>
      </c>
      <c r="B48" s="181"/>
      <c r="C48" s="191" t="s">
        <v>524</v>
      </c>
      <c r="D48" s="182" t="s">
        <v>525</v>
      </c>
      <c r="E48" s="182" t="s">
        <v>526</v>
      </c>
      <c r="F48" s="191" t="s">
        <v>527</v>
      </c>
      <c r="G48" s="191" t="s">
        <v>528</v>
      </c>
      <c r="H48" s="231" t="s">
        <v>529</v>
      </c>
      <c r="I48" s="191" t="s">
        <v>11</v>
      </c>
      <c r="J48" s="186" t="s">
        <v>7</v>
      </c>
      <c r="K48" s="196"/>
      <c r="L48" s="186" t="str">
        <f>_xlfn.XLOOKUP(A48,'GUDID (US-FDA)'!A:A,'GUDID (US-FDA)'!J:J,"")</f>
        <v>N/A</v>
      </c>
      <c r="M48" s="185" t="s">
        <v>178</v>
      </c>
      <c r="N48" s="187" t="s">
        <v>189</v>
      </c>
      <c r="O48" s="182" t="s">
        <v>530</v>
      </c>
      <c r="P48" s="191"/>
      <c r="Q48" s="188"/>
      <c r="R48" s="196" t="s">
        <v>413</v>
      </c>
      <c r="S48" s="186">
        <v>2999</v>
      </c>
      <c r="T48" s="186" t="s">
        <v>531</v>
      </c>
      <c r="U48" s="194" t="s">
        <v>532</v>
      </c>
      <c r="V48" s="185">
        <v>44</v>
      </c>
    </row>
    <row r="49" spans="1:22" s="195" customFormat="1" ht="89.25" customHeight="1">
      <c r="A49" s="181">
        <v>2995</v>
      </c>
      <c r="B49" s="181"/>
      <c r="C49" s="191" t="s">
        <v>533</v>
      </c>
      <c r="D49" s="182" t="s">
        <v>534</v>
      </c>
      <c r="E49" s="182" t="s">
        <v>535</v>
      </c>
      <c r="F49" s="191" t="s">
        <v>536</v>
      </c>
      <c r="G49" s="191" t="s">
        <v>537</v>
      </c>
      <c r="H49" s="231" t="s">
        <v>538</v>
      </c>
      <c r="I49" s="191" t="s">
        <v>17</v>
      </c>
      <c r="J49" s="186" t="s">
        <v>7</v>
      </c>
      <c r="K49" s="194"/>
      <c r="L49" s="186" t="str">
        <f>_xlfn.XLOOKUP(A49,'GUDID (US-FDA)'!A:A,'GUDID (US-FDA)'!J:J,"")</f>
        <v>N/A</v>
      </c>
      <c r="M49" s="185" t="s">
        <v>178</v>
      </c>
      <c r="N49" s="187" t="s">
        <v>189</v>
      </c>
      <c r="O49" s="182" t="s">
        <v>447</v>
      </c>
      <c r="P49" s="183"/>
      <c r="Q49" s="188"/>
      <c r="R49" s="196" t="s">
        <v>413</v>
      </c>
      <c r="S49" s="194"/>
      <c r="T49" s="186" t="s">
        <v>539</v>
      </c>
      <c r="U49" s="194" t="s">
        <v>540</v>
      </c>
      <c r="V49" s="185">
        <v>45</v>
      </c>
    </row>
    <row r="50" spans="1:22" s="195" customFormat="1" ht="40.5">
      <c r="A50" s="181">
        <v>665</v>
      </c>
      <c r="B50" s="181"/>
      <c r="C50" s="191" t="s">
        <v>541</v>
      </c>
      <c r="D50" s="182" t="e">
        <v>#N/A</v>
      </c>
      <c r="E50" s="182" t="e">
        <v>#N/A</v>
      </c>
      <c r="F50" s="186" t="s">
        <v>542</v>
      </c>
      <c r="G50" s="186" t="s">
        <v>543</v>
      </c>
      <c r="H50" s="231" t="s">
        <v>544</v>
      </c>
      <c r="I50" s="191" t="s">
        <v>17</v>
      </c>
      <c r="J50" s="186" t="s">
        <v>11</v>
      </c>
      <c r="K50" s="194"/>
      <c r="L50" s="186" t="str">
        <f>_xlfn.XLOOKUP(A50,'GUDID (US-FDA)'!A:A,'GUDID (US-FDA)'!J:J,"")</f>
        <v>N/A</v>
      </c>
      <c r="M50" s="185" t="s">
        <v>230</v>
      </c>
      <c r="N50" s="187" t="s">
        <v>189</v>
      </c>
      <c r="O50" s="182" t="s">
        <v>272</v>
      </c>
      <c r="P50" s="191"/>
      <c r="Q50" s="188"/>
      <c r="R50" s="196" t="s">
        <v>413</v>
      </c>
      <c r="S50" s="186">
        <v>685</v>
      </c>
      <c r="T50" s="186" t="s">
        <v>545</v>
      </c>
      <c r="U50" s="194" t="s">
        <v>546</v>
      </c>
      <c r="V50" s="185">
        <v>46</v>
      </c>
    </row>
    <row r="51" spans="1:22" s="195" customFormat="1" ht="48.75" customHeight="1">
      <c r="A51" s="181">
        <v>685</v>
      </c>
      <c r="B51" s="181"/>
      <c r="C51" s="191" t="s">
        <v>547</v>
      </c>
      <c r="D51" s="182" t="s">
        <v>547</v>
      </c>
      <c r="E51" s="182" t="s">
        <v>548</v>
      </c>
      <c r="F51" s="186" t="s">
        <v>549</v>
      </c>
      <c r="G51" s="186" t="s">
        <v>550</v>
      </c>
      <c r="H51" s="231" t="s">
        <v>551</v>
      </c>
      <c r="I51" s="191" t="s">
        <v>11</v>
      </c>
      <c r="J51" s="186" t="s">
        <v>9</v>
      </c>
      <c r="K51" s="194"/>
      <c r="L51" s="186" t="str">
        <f>_xlfn.XLOOKUP(A51,'GUDID (US-FDA)'!A:A,'GUDID (US-FDA)'!J:J,"")</f>
        <v>N/A</v>
      </c>
      <c r="M51" s="185" t="s">
        <v>178</v>
      </c>
      <c r="N51" s="187" t="s">
        <v>189</v>
      </c>
      <c r="O51" s="182" t="s">
        <v>272</v>
      </c>
      <c r="P51" s="191"/>
      <c r="Q51" s="188"/>
      <c r="R51" s="196" t="s">
        <v>413</v>
      </c>
      <c r="S51" s="194"/>
      <c r="T51" s="186" t="s">
        <v>552</v>
      </c>
      <c r="U51" s="194" t="s">
        <v>553</v>
      </c>
      <c r="V51" s="185">
        <v>47</v>
      </c>
    </row>
    <row r="52" spans="1:22" s="195" customFormat="1" ht="47.25" customHeight="1">
      <c r="A52" s="181">
        <v>682</v>
      </c>
      <c r="B52" s="181"/>
      <c r="C52" s="191" t="s">
        <v>554</v>
      </c>
      <c r="D52" s="182" t="e">
        <v>#N/A</v>
      </c>
      <c r="E52" s="182" t="e">
        <v>#N/A</v>
      </c>
      <c r="F52" s="186" t="s">
        <v>555</v>
      </c>
      <c r="G52" s="186" t="s">
        <v>556</v>
      </c>
      <c r="H52" s="258" t="s">
        <v>557</v>
      </c>
      <c r="I52" s="191" t="s">
        <v>17</v>
      </c>
      <c r="J52" s="186" t="s">
        <v>9</v>
      </c>
      <c r="K52" s="193"/>
      <c r="L52" s="186" t="str">
        <f>_xlfn.XLOOKUP(A52,'GUDID (US-FDA)'!A:A,'GUDID (US-FDA)'!J:J,"")</f>
        <v>N/A</v>
      </c>
      <c r="M52" s="185" t="s">
        <v>178</v>
      </c>
      <c r="N52" s="187" t="s">
        <v>309</v>
      </c>
      <c r="O52" s="182" t="s">
        <v>310</v>
      </c>
      <c r="P52" s="191"/>
      <c r="Q52" s="188"/>
      <c r="R52" s="196" t="s">
        <v>413</v>
      </c>
      <c r="S52" s="186">
        <v>685</v>
      </c>
      <c r="T52" s="186" t="s">
        <v>558</v>
      </c>
      <c r="U52" s="194" t="s">
        <v>559</v>
      </c>
      <c r="V52" s="185">
        <v>48</v>
      </c>
    </row>
    <row r="53" spans="1:22" s="195" customFormat="1" ht="94.5">
      <c r="A53" s="181">
        <v>668</v>
      </c>
      <c r="B53" s="181"/>
      <c r="C53" s="191" t="s">
        <v>560</v>
      </c>
      <c r="D53" s="182" t="e">
        <v>#N/A</v>
      </c>
      <c r="E53" s="182" t="e">
        <v>#N/A</v>
      </c>
      <c r="F53" s="202" t="s">
        <v>561</v>
      </c>
      <c r="G53" s="202" t="s">
        <v>562</v>
      </c>
      <c r="H53" s="254" t="s">
        <v>563</v>
      </c>
      <c r="I53" s="191" t="s">
        <v>17</v>
      </c>
      <c r="J53" s="186" t="s">
        <v>9</v>
      </c>
      <c r="K53" s="193"/>
      <c r="L53" s="186" t="str">
        <f>_xlfn.XLOOKUP(A53,'GUDID (US-FDA)'!A:A,'GUDID (US-FDA)'!J:J,"")</f>
        <v>N/A</v>
      </c>
      <c r="M53" s="185" t="s">
        <v>178</v>
      </c>
      <c r="N53" s="187" t="s">
        <v>189</v>
      </c>
      <c r="O53" s="182" t="s">
        <v>190</v>
      </c>
      <c r="P53" s="191"/>
      <c r="Q53" s="188"/>
      <c r="R53" s="201" t="s">
        <v>191</v>
      </c>
      <c r="S53" s="186" t="s">
        <v>564</v>
      </c>
      <c r="T53" s="203" t="s">
        <v>565</v>
      </c>
      <c r="U53" s="186" t="s">
        <v>566</v>
      </c>
      <c r="V53" s="185">
        <v>49</v>
      </c>
    </row>
    <row r="54" spans="1:22" s="195" customFormat="1" ht="94.5">
      <c r="A54" s="181">
        <v>669</v>
      </c>
      <c r="B54" s="181"/>
      <c r="C54" s="191" t="s">
        <v>567</v>
      </c>
      <c r="D54" s="182" t="e">
        <v>#N/A</v>
      </c>
      <c r="E54" s="182" t="e">
        <v>#N/A</v>
      </c>
      <c r="F54" s="202" t="s">
        <v>385</v>
      </c>
      <c r="G54" s="202" t="s">
        <v>568</v>
      </c>
      <c r="H54" s="231" t="s">
        <v>569</v>
      </c>
      <c r="I54" s="186" t="s">
        <v>9</v>
      </c>
      <c r="J54" s="186" t="s">
        <v>9</v>
      </c>
      <c r="K54" s="193"/>
      <c r="L54" s="186" t="str">
        <f>_xlfn.XLOOKUP(A54,'GUDID (US-FDA)'!A:A,'GUDID (US-FDA)'!J:J,"")</f>
        <v>N/A</v>
      </c>
      <c r="M54" s="185" t="s">
        <v>178</v>
      </c>
      <c r="N54" s="187" t="s">
        <v>201</v>
      </c>
      <c r="O54" s="182" t="s">
        <v>190</v>
      </c>
      <c r="P54" s="191"/>
      <c r="Q54" s="188" t="s">
        <v>388</v>
      </c>
      <c r="R54" s="196" t="s">
        <v>413</v>
      </c>
      <c r="S54" s="186" t="s">
        <v>570</v>
      </c>
      <c r="T54" s="203" t="s">
        <v>571</v>
      </c>
      <c r="U54" s="186" t="s">
        <v>572</v>
      </c>
      <c r="V54" s="185">
        <v>50</v>
      </c>
    </row>
    <row r="55" spans="1:22" s="195" customFormat="1" ht="50.25" customHeight="1">
      <c r="A55" s="181">
        <v>3733</v>
      </c>
      <c r="B55" s="181"/>
      <c r="C55" s="183" t="s">
        <v>573</v>
      </c>
      <c r="D55" s="182" t="s">
        <v>573</v>
      </c>
      <c r="E55" s="182" t="s">
        <v>574</v>
      </c>
      <c r="F55" s="183" t="s">
        <v>575</v>
      </c>
      <c r="G55" s="183" t="s">
        <v>576</v>
      </c>
      <c r="H55" s="231">
        <v>1</v>
      </c>
      <c r="I55" s="191" t="s">
        <v>11</v>
      </c>
      <c r="J55" s="186" t="s">
        <v>7</v>
      </c>
      <c r="K55" s="183"/>
      <c r="L55" s="186" t="str">
        <f>_xlfn.XLOOKUP(A55,'GUDID (US-FDA)'!A:A,'GUDID (US-FDA)'!J:J,"")</f>
        <v>N/A</v>
      </c>
      <c r="M55" s="185" t="s">
        <v>178</v>
      </c>
      <c r="N55" s="187" t="s">
        <v>404</v>
      </c>
      <c r="O55" s="182" t="s">
        <v>447</v>
      </c>
      <c r="P55" s="183">
        <v>3734</v>
      </c>
      <c r="Q55" s="188" t="s">
        <v>577</v>
      </c>
      <c r="R55" s="189" t="s">
        <v>191</v>
      </c>
      <c r="S55" s="183"/>
      <c r="T55" s="187" t="s">
        <v>578</v>
      </c>
      <c r="U55" s="184" t="s">
        <v>579</v>
      </c>
      <c r="V55" s="185">
        <v>51</v>
      </c>
    </row>
    <row r="56" spans="1:22" s="195" customFormat="1" ht="50.25" customHeight="1">
      <c r="A56" s="181">
        <v>2186</v>
      </c>
      <c r="B56" s="181"/>
      <c r="C56" s="191" t="s">
        <v>580</v>
      </c>
      <c r="D56" s="182" t="s">
        <v>580</v>
      </c>
      <c r="E56" s="182" t="s">
        <v>581</v>
      </c>
      <c r="F56" s="191" t="s">
        <v>582</v>
      </c>
      <c r="G56" s="191" t="s">
        <v>583</v>
      </c>
      <c r="H56" s="231" t="s">
        <v>584</v>
      </c>
      <c r="I56" s="191" t="s">
        <v>11</v>
      </c>
      <c r="J56" s="191" t="s">
        <v>11</v>
      </c>
      <c r="K56" s="196"/>
      <c r="L56" s="186" t="str">
        <f>_xlfn.XLOOKUP(A56,'GUDID (US-FDA)'!A:A,'GUDID (US-FDA)'!J:J,"")</f>
        <v>Optional</v>
      </c>
      <c r="M56" s="185" t="s">
        <v>230</v>
      </c>
      <c r="N56" s="187" t="s">
        <v>201</v>
      </c>
      <c r="O56" s="182" t="s">
        <v>190</v>
      </c>
      <c r="P56" s="191"/>
      <c r="Q56" s="188" t="s">
        <v>585</v>
      </c>
      <c r="R56" s="196" t="s">
        <v>413</v>
      </c>
      <c r="S56" s="186"/>
      <c r="T56" s="191" t="s">
        <v>586</v>
      </c>
      <c r="U56" s="186" t="s">
        <v>587</v>
      </c>
      <c r="V56" s="185">
        <v>52</v>
      </c>
    </row>
    <row r="57" spans="1:22" s="195" customFormat="1" ht="50.25" customHeight="1">
      <c r="A57" s="181">
        <v>2794</v>
      </c>
      <c r="B57" s="181"/>
      <c r="C57" s="191" t="s">
        <v>588</v>
      </c>
      <c r="D57" s="182" t="s">
        <v>588</v>
      </c>
      <c r="E57" s="182" t="s">
        <v>589</v>
      </c>
      <c r="F57" s="192" t="s">
        <v>590</v>
      </c>
      <c r="G57" s="192" t="s">
        <v>591</v>
      </c>
      <c r="H57" s="231">
        <v>756</v>
      </c>
      <c r="I57" s="191" t="s">
        <v>11</v>
      </c>
      <c r="J57" s="191" t="s">
        <v>11</v>
      </c>
      <c r="K57" s="194"/>
      <c r="L57" s="186" t="str">
        <f>_xlfn.XLOOKUP(A57,'GUDID (US-FDA)'!A:A,'GUDID (US-FDA)'!J:J,"")</f>
        <v>N/A</v>
      </c>
      <c r="M57" s="185" t="s">
        <v>178</v>
      </c>
      <c r="N57" s="187" t="s">
        <v>201</v>
      </c>
      <c r="O57" s="182" t="s">
        <v>190</v>
      </c>
      <c r="P57" s="191"/>
      <c r="Q57" s="188" t="s">
        <v>211</v>
      </c>
      <c r="R57" s="189" t="s">
        <v>212</v>
      </c>
      <c r="S57" s="186"/>
      <c r="T57" s="186" t="s">
        <v>592</v>
      </c>
      <c r="U57" s="194" t="s">
        <v>593</v>
      </c>
      <c r="V57" s="185">
        <v>53</v>
      </c>
    </row>
    <row r="58" spans="1:22" s="195" customFormat="1" ht="50.25" customHeight="1">
      <c r="A58" s="181">
        <v>1051</v>
      </c>
      <c r="B58" s="181"/>
      <c r="C58" s="191" t="s">
        <v>594</v>
      </c>
      <c r="D58" s="182" t="e">
        <v>#N/A</v>
      </c>
      <c r="E58" s="182" t="e">
        <v>#N/A</v>
      </c>
      <c r="F58" s="186" t="s">
        <v>595</v>
      </c>
      <c r="G58" s="186" t="s">
        <v>596</v>
      </c>
      <c r="H58" s="231">
        <v>14</v>
      </c>
      <c r="I58" s="191" t="s">
        <v>11</v>
      </c>
      <c r="J58" s="191" t="s">
        <v>11</v>
      </c>
      <c r="K58" s="193" t="s">
        <v>188</v>
      </c>
      <c r="L58" s="186" t="str">
        <f>_xlfn.XLOOKUP(A58,'GUDID (US-FDA)'!A:A,'GUDID (US-FDA)'!J:J,"")</f>
        <v>N/A</v>
      </c>
      <c r="M58" s="185" t="s">
        <v>230</v>
      </c>
      <c r="N58" s="187" t="s">
        <v>179</v>
      </c>
      <c r="O58" s="182" t="s">
        <v>447</v>
      </c>
      <c r="P58" s="183" t="s">
        <v>597</v>
      </c>
      <c r="Q58" s="188" t="s">
        <v>577</v>
      </c>
      <c r="R58" s="189" t="s">
        <v>191</v>
      </c>
      <c r="S58" s="194"/>
      <c r="T58" s="186" t="s">
        <v>598</v>
      </c>
      <c r="U58" s="186" t="s">
        <v>599</v>
      </c>
      <c r="V58" s="185">
        <v>54</v>
      </c>
    </row>
    <row r="59" spans="1:22" s="195" customFormat="1" ht="50.25" customHeight="1">
      <c r="A59" s="181">
        <v>1021</v>
      </c>
      <c r="B59" s="181"/>
      <c r="C59" s="191" t="s">
        <v>600</v>
      </c>
      <c r="D59" s="182" t="e">
        <v>#N/A</v>
      </c>
      <c r="E59" s="182" t="e">
        <v>#N/A</v>
      </c>
      <c r="F59" s="192" t="s">
        <v>601</v>
      </c>
      <c r="G59" s="192" t="s">
        <v>602</v>
      </c>
      <c r="H59" s="231">
        <v>20</v>
      </c>
      <c r="I59" s="191" t="s">
        <v>11</v>
      </c>
      <c r="J59" s="186" t="s">
        <v>11</v>
      </c>
      <c r="K59" s="194" t="s">
        <v>188</v>
      </c>
      <c r="L59" s="186" t="str">
        <f>_xlfn.XLOOKUP(A59,'GUDID (US-FDA)'!A:A,'GUDID (US-FDA)'!J:J,"")</f>
        <v>N/A</v>
      </c>
      <c r="M59" s="185" t="s">
        <v>178</v>
      </c>
      <c r="N59" s="187" t="s">
        <v>179</v>
      </c>
      <c r="O59" s="182" t="s">
        <v>447</v>
      </c>
      <c r="P59" s="191"/>
      <c r="Q59" s="188"/>
      <c r="R59" s="196"/>
      <c r="S59" s="186"/>
      <c r="T59" s="186" t="s">
        <v>603</v>
      </c>
      <c r="U59" s="186" t="s">
        <v>604</v>
      </c>
      <c r="V59" s="185">
        <v>55</v>
      </c>
    </row>
    <row r="60" spans="1:22" s="195" customFormat="1" ht="148.5">
      <c r="A60" s="181">
        <v>115</v>
      </c>
      <c r="B60" s="181"/>
      <c r="C60" s="191" t="s">
        <v>605</v>
      </c>
      <c r="D60" s="182" t="s">
        <v>606</v>
      </c>
      <c r="E60" s="182" t="s">
        <v>607</v>
      </c>
      <c r="F60" s="186" t="s">
        <v>608</v>
      </c>
      <c r="G60" s="186" t="s">
        <v>609</v>
      </c>
      <c r="H60" s="231" t="s">
        <v>610</v>
      </c>
      <c r="I60" s="186" t="s">
        <v>9</v>
      </c>
      <c r="J60" s="186" t="s">
        <v>9</v>
      </c>
      <c r="K60" s="193"/>
      <c r="L60" s="186" t="str">
        <f>_xlfn.XLOOKUP(A60,'GUDID (US-FDA)'!A:A,'GUDID (US-FDA)'!J:J,"")</f>
        <v>N/A</v>
      </c>
      <c r="M60" s="185" t="s">
        <v>178</v>
      </c>
      <c r="N60" s="187" t="s">
        <v>201</v>
      </c>
      <c r="O60" s="182" t="s">
        <v>190</v>
      </c>
      <c r="P60" s="191"/>
      <c r="Q60" s="188" t="s">
        <v>611</v>
      </c>
      <c r="R60" s="196" t="s">
        <v>413</v>
      </c>
      <c r="S60" s="186">
        <v>116</v>
      </c>
      <c r="T60" s="186" t="s">
        <v>612</v>
      </c>
      <c r="U60" s="186" t="s">
        <v>613</v>
      </c>
      <c r="V60" s="185">
        <v>56</v>
      </c>
    </row>
    <row r="61" spans="1:22" s="195" customFormat="1" ht="74.25" customHeight="1">
      <c r="A61" s="181">
        <v>116</v>
      </c>
      <c r="B61" s="181"/>
      <c r="C61" s="191" t="s">
        <v>614</v>
      </c>
      <c r="D61" s="182" t="s">
        <v>615</v>
      </c>
      <c r="E61" s="182" t="s">
        <v>616</v>
      </c>
      <c r="F61" s="192" t="s">
        <v>617</v>
      </c>
      <c r="G61" s="192" t="s">
        <v>618</v>
      </c>
      <c r="H61" s="231" t="s">
        <v>619</v>
      </c>
      <c r="I61" s="191" t="s">
        <v>11</v>
      </c>
      <c r="J61" s="186" t="s">
        <v>9</v>
      </c>
      <c r="K61" s="194"/>
      <c r="L61" s="186" t="str">
        <f>_xlfn.XLOOKUP(A61,'GUDID (US-FDA)'!A:A,'GUDID (US-FDA)'!J:J,"")</f>
        <v>N/A</v>
      </c>
      <c r="M61" s="185" t="s">
        <v>178</v>
      </c>
      <c r="N61" s="187" t="s">
        <v>179</v>
      </c>
      <c r="O61" s="182">
        <v>14</v>
      </c>
      <c r="P61" s="191"/>
      <c r="Q61" s="188"/>
      <c r="R61" s="196" t="s">
        <v>413</v>
      </c>
      <c r="S61" s="186">
        <v>115</v>
      </c>
      <c r="T61" s="186" t="s">
        <v>180</v>
      </c>
      <c r="U61" s="186" t="s">
        <v>620</v>
      </c>
      <c r="V61" s="185">
        <v>57</v>
      </c>
    </row>
    <row r="62" spans="1:22" s="195" customFormat="1" ht="50.25" customHeight="1">
      <c r="A62" s="181">
        <v>1152</v>
      </c>
      <c r="B62" s="181"/>
      <c r="C62" s="191" t="s">
        <v>621</v>
      </c>
      <c r="D62" s="182" t="s">
        <v>622</v>
      </c>
      <c r="E62" s="182" t="s">
        <v>623</v>
      </c>
      <c r="F62" s="192" t="s">
        <v>624</v>
      </c>
      <c r="G62" s="192" t="s">
        <v>625</v>
      </c>
      <c r="H62" s="231" t="s">
        <v>626</v>
      </c>
      <c r="I62" s="186" t="s">
        <v>9</v>
      </c>
      <c r="J62" s="186" t="s">
        <v>11</v>
      </c>
      <c r="K62" s="194"/>
      <c r="L62" s="186" t="str">
        <f>_xlfn.XLOOKUP(A62,'GUDID (US-FDA)'!A:A,'GUDID (US-FDA)'!J:J,"")</f>
        <v>N/A</v>
      </c>
      <c r="M62" s="185" t="s">
        <v>230</v>
      </c>
      <c r="N62" s="187" t="s">
        <v>189</v>
      </c>
      <c r="O62" s="182" t="s">
        <v>190</v>
      </c>
      <c r="P62" s="191"/>
      <c r="Q62" s="188"/>
      <c r="R62" s="189" t="s">
        <v>212</v>
      </c>
      <c r="S62" s="194" t="s">
        <v>627</v>
      </c>
      <c r="T62" s="186" t="s">
        <v>628</v>
      </c>
      <c r="U62" s="186" t="s">
        <v>629</v>
      </c>
      <c r="V62" s="185">
        <v>58</v>
      </c>
    </row>
    <row r="63" spans="1:22" s="195" customFormat="1" ht="81">
      <c r="A63" s="181">
        <v>1175</v>
      </c>
      <c r="B63" s="181"/>
      <c r="C63" s="191" t="s">
        <v>630</v>
      </c>
      <c r="D63" s="182" t="s">
        <v>631</v>
      </c>
      <c r="E63" s="182" t="s">
        <v>632</v>
      </c>
      <c r="F63" s="192" t="s">
        <v>633</v>
      </c>
      <c r="G63" s="192" t="s">
        <v>634</v>
      </c>
      <c r="H63" s="231" t="s">
        <v>635</v>
      </c>
      <c r="I63" s="204" t="s">
        <v>11</v>
      </c>
      <c r="J63" s="186" t="s">
        <v>11</v>
      </c>
      <c r="K63" s="194"/>
      <c r="L63" s="186" t="str">
        <f>_xlfn.XLOOKUP(A63,'GUDID (US-FDA)'!A:A,'GUDID (US-FDA)'!J:J,"")</f>
        <v>N/A</v>
      </c>
      <c r="M63" s="185" t="s">
        <v>178</v>
      </c>
      <c r="N63" s="187" t="s">
        <v>201</v>
      </c>
      <c r="O63" s="182" t="s">
        <v>190</v>
      </c>
      <c r="P63" s="191"/>
      <c r="Q63" s="188" t="s">
        <v>636</v>
      </c>
      <c r="R63" s="189" t="s">
        <v>212</v>
      </c>
      <c r="S63" s="194" t="s">
        <v>637</v>
      </c>
      <c r="T63" s="186" t="s">
        <v>638</v>
      </c>
      <c r="U63" s="186" t="s">
        <v>639</v>
      </c>
      <c r="V63" s="185">
        <v>59</v>
      </c>
    </row>
    <row r="64" spans="1:22" s="195" customFormat="1" ht="65.25" customHeight="1">
      <c r="A64" s="181">
        <v>1146</v>
      </c>
      <c r="B64" s="181"/>
      <c r="C64" s="191" t="s">
        <v>640</v>
      </c>
      <c r="D64" s="182" t="e">
        <v>#N/A</v>
      </c>
      <c r="E64" s="182" t="e">
        <v>#N/A</v>
      </c>
      <c r="F64" s="186" t="s">
        <v>641</v>
      </c>
      <c r="G64" s="186" t="s">
        <v>642</v>
      </c>
      <c r="H64" s="210" t="s">
        <v>643</v>
      </c>
      <c r="I64" s="186" t="s">
        <v>9</v>
      </c>
      <c r="J64" s="186" t="s">
        <v>11</v>
      </c>
      <c r="K64" s="193"/>
      <c r="L64" s="186" t="str">
        <f>_xlfn.XLOOKUP(A64,'GUDID (US-FDA)'!A:A,'GUDID (US-FDA)'!J:J,"")</f>
        <v>N/A</v>
      </c>
      <c r="M64" s="185" t="s">
        <v>230</v>
      </c>
      <c r="N64" s="187" t="s">
        <v>201</v>
      </c>
      <c r="O64" s="182" t="s">
        <v>190</v>
      </c>
      <c r="P64" s="191"/>
      <c r="Q64" s="188" t="s">
        <v>644</v>
      </c>
      <c r="R64" s="189" t="s">
        <v>212</v>
      </c>
      <c r="S64" s="194" t="s">
        <v>645</v>
      </c>
      <c r="T64" s="186" t="s">
        <v>646</v>
      </c>
      <c r="U64" s="186" t="s">
        <v>647</v>
      </c>
      <c r="V64" s="185">
        <v>60</v>
      </c>
    </row>
    <row r="65" spans="1:22" s="195" customFormat="1" ht="50.25" customHeight="1">
      <c r="A65" s="181">
        <v>1434</v>
      </c>
      <c r="B65" s="181"/>
      <c r="C65" s="183" t="s">
        <v>648</v>
      </c>
      <c r="D65" s="182" t="e">
        <v>#N/A</v>
      </c>
      <c r="E65" s="182" t="e">
        <v>#N/A</v>
      </c>
      <c r="F65" s="183" t="s">
        <v>649</v>
      </c>
      <c r="G65" s="183" t="s">
        <v>650</v>
      </c>
      <c r="H65" s="231" t="s">
        <v>651</v>
      </c>
      <c r="I65" s="191" t="s">
        <v>11</v>
      </c>
      <c r="J65" s="186" t="s">
        <v>7</v>
      </c>
      <c r="K65" s="183"/>
      <c r="L65" s="186" t="str">
        <f>_xlfn.XLOOKUP(A65,'GUDID (US-FDA)'!A:A,'GUDID (US-FDA)'!J:J,"")</f>
        <v>YES</v>
      </c>
      <c r="M65" s="185" t="s">
        <v>178</v>
      </c>
      <c r="N65" s="187" t="s">
        <v>201</v>
      </c>
      <c r="O65" s="182" t="s">
        <v>190</v>
      </c>
      <c r="P65" s="183"/>
      <c r="Q65" s="188" t="s">
        <v>652</v>
      </c>
      <c r="R65" s="189"/>
      <c r="S65" s="183"/>
      <c r="T65" s="187" t="s">
        <v>653</v>
      </c>
      <c r="U65" s="184" t="s">
        <v>654</v>
      </c>
      <c r="V65" s="185">
        <v>61</v>
      </c>
    </row>
    <row r="66" spans="1:22" s="195" customFormat="1" ht="148.5">
      <c r="A66" s="181">
        <v>1581</v>
      </c>
      <c r="B66" s="181"/>
      <c r="C66" s="183" t="s">
        <v>655</v>
      </c>
      <c r="D66" s="182" t="e">
        <v>#N/A</v>
      </c>
      <c r="E66" s="182" t="e">
        <v>#N/A</v>
      </c>
      <c r="F66" s="186" t="s">
        <v>656</v>
      </c>
      <c r="G66" s="186" t="s">
        <v>657</v>
      </c>
      <c r="H66" s="255" t="s">
        <v>658</v>
      </c>
      <c r="I66" s="191" t="s">
        <v>11</v>
      </c>
      <c r="J66" s="186" t="s">
        <v>9</v>
      </c>
      <c r="K66" s="183"/>
      <c r="L66" s="186" t="str">
        <f>_xlfn.XLOOKUP(A66,'GUDID (US-FDA)'!A:A,'GUDID (US-FDA)'!J:J,"")</f>
        <v>YES</v>
      </c>
      <c r="M66" s="185" t="s">
        <v>230</v>
      </c>
      <c r="N66" s="187" t="s">
        <v>201</v>
      </c>
      <c r="O66" s="182" t="s">
        <v>190</v>
      </c>
      <c r="P66" s="183"/>
      <c r="Q66" s="188" t="s">
        <v>659</v>
      </c>
      <c r="R66" s="189"/>
      <c r="S66" s="183"/>
      <c r="T66" s="187" t="s">
        <v>660</v>
      </c>
      <c r="U66" s="184" t="s">
        <v>661</v>
      </c>
      <c r="V66" s="185">
        <v>62</v>
      </c>
    </row>
    <row r="67" spans="1:22" s="195" customFormat="1" ht="192" customHeight="1">
      <c r="A67" s="181">
        <v>1593</v>
      </c>
      <c r="B67" s="211"/>
      <c r="C67" s="205" t="s">
        <v>662</v>
      </c>
      <c r="D67" s="182" t="e">
        <v>#N/A</v>
      </c>
      <c r="E67" s="182" t="e">
        <v>#N/A</v>
      </c>
      <c r="F67" s="183" t="s">
        <v>663</v>
      </c>
      <c r="G67" s="183" t="s">
        <v>664</v>
      </c>
      <c r="H67" s="254" t="s">
        <v>665</v>
      </c>
      <c r="I67" s="191" t="s">
        <v>11</v>
      </c>
      <c r="J67" s="186" t="s">
        <v>7</v>
      </c>
      <c r="K67" s="183"/>
      <c r="L67" s="186" t="str">
        <f>_xlfn.XLOOKUP(A67,'GUDID (US-FDA)'!A:A,'GUDID (US-FDA)'!J:J,"")</f>
        <v>YES</v>
      </c>
      <c r="M67" s="185" t="s">
        <v>178</v>
      </c>
      <c r="N67" s="187" t="s">
        <v>201</v>
      </c>
      <c r="O67" s="182" t="s">
        <v>190</v>
      </c>
      <c r="P67" s="205"/>
      <c r="Q67" s="188" t="s">
        <v>666</v>
      </c>
      <c r="R67" s="189" t="s">
        <v>191</v>
      </c>
      <c r="S67" s="183"/>
      <c r="T67" s="187" t="s">
        <v>667</v>
      </c>
      <c r="U67" s="184" t="s">
        <v>668</v>
      </c>
      <c r="V67" s="185">
        <v>63</v>
      </c>
    </row>
    <row r="68" spans="1:22" s="195" customFormat="1" ht="140.25" customHeight="1">
      <c r="A68" s="181">
        <v>1594</v>
      </c>
      <c r="B68" s="182"/>
      <c r="C68" s="183" t="s">
        <v>669</v>
      </c>
      <c r="D68" s="182" t="e">
        <v>#N/A</v>
      </c>
      <c r="E68" s="182" t="e">
        <v>#N/A</v>
      </c>
      <c r="F68" s="183" t="s">
        <v>670</v>
      </c>
      <c r="G68" s="183" t="s">
        <v>671</v>
      </c>
      <c r="H68" s="254" t="s">
        <v>672</v>
      </c>
      <c r="I68" s="191" t="s">
        <v>11</v>
      </c>
      <c r="J68" s="186" t="s">
        <v>9</v>
      </c>
      <c r="K68" s="183"/>
      <c r="L68" s="186" t="str">
        <f>_xlfn.XLOOKUP(A68,'GUDID (US-FDA)'!A:A,'GUDID (US-FDA)'!J:J,"")</f>
        <v>YES, if 'Requires Sterilization Prior to Use' is marked 'Yes'</v>
      </c>
      <c r="M68" s="185" t="s">
        <v>178</v>
      </c>
      <c r="N68" s="187" t="s">
        <v>201</v>
      </c>
      <c r="O68" s="182" t="s">
        <v>190</v>
      </c>
      <c r="P68" s="183"/>
      <c r="Q68" s="188" t="s">
        <v>666</v>
      </c>
      <c r="R68" s="189" t="s">
        <v>191</v>
      </c>
      <c r="S68" s="183"/>
      <c r="T68" s="187" t="s">
        <v>673</v>
      </c>
      <c r="U68" s="184" t="s">
        <v>674</v>
      </c>
      <c r="V68" s="185">
        <v>64</v>
      </c>
    </row>
    <row r="69" spans="1:22" s="195" customFormat="1" ht="53.25" customHeight="1">
      <c r="A69" s="181">
        <v>1598</v>
      </c>
      <c r="B69" s="181"/>
      <c r="C69" s="183" t="s">
        <v>675</v>
      </c>
      <c r="D69" s="182" t="e">
        <v>#N/A</v>
      </c>
      <c r="E69" s="182" t="e">
        <v>#N/A</v>
      </c>
      <c r="F69" s="183" t="s">
        <v>676</v>
      </c>
      <c r="G69" s="183" t="s">
        <v>677</v>
      </c>
      <c r="H69" s="231" t="s">
        <v>678</v>
      </c>
      <c r="I69" s="191" t="s">
        <v>11</v>
      </c>
      <c r="J69" s="186" t="s">
        <v>7</v>
      </c>
      <c r="K69" s="183"/>
      <c r="L69" s="186" t="str">
        <f>_xlfn.XLOOKUP(A69,'GUDID (US-FDA)'!A:A,'GUDID (US-FDA)'!J:J,"")</f>
        <v>YES</v>
      </c>
      <c r="M69" s="185" t="s">
        <v>178</v>
      </c>
      <c r="N69" s="187" t="s">
        <v>201</v>
      </c>
      <c r="O69" s="182" t="s">
        <v>190</v>
      </c>
      <c r="P69" s="183"/>
      <c r="Q69" s="188" t="s">
        <v>679</v>
      </c>
      <c r="R69" s="189"/>
      <c r="S69" s="183"/>
      <c r="T69" s="187" t="s">
        <v>680</v>
      </c>
      <c r="U69" s="184" t="s">
        <v>681</v>
      </c>
      <c r="V69" s="185">
        <v>65</v>
      </c>
    </row>
    <row r="70" spans="1:22" s="195" customFormat="1" ht="50.25" customHeight="1">
      <c r="A70" s="181">
        <v>6089</v>
      </c>
      <c r="B70" s="181"/>
      <c r="C70" s="191" t="s">
        <v>682</v>
      </c>
      <c r="D70" s="182" t="e">
        <v>#N/A</v>
      </c>
      <c r="E70" s="182" t="e">
        <v>#N/A</v>
      </c>
      <c r="F70" s="191" t="s">
        <v>683</v>
      </c>
      <c r="G70" s="191" t="s">
        <v>684</v>
      </c>
      <c r="H70" s="231" t="s">
        <v>685</v>
      </c>
      <c r="I70" s="186" t="s">
        <v>11</v>
      </c>
      <c r="J70" s="186" t="s">
        <v>9</v>
      </c>
      <c r="K70" s="191"/>
      <c r="L70" s="186" t="str">
        <f>_xlfn.XLOOKUP(A70,'GUDID (US-FDA)'!A:A,'GUDID (US-FDA)'!J:J,"")</f>
        <v>Optional</v>
      </c>
      <c r="M70" s="185" t="s">
        <v>178</v>
      </c>
      <c r="N70" s="187" t="s">
        <v>201</v>
      </c>
      <c r="O70" s="182" t="s">
        <v>190</v>
      </c>
      <c r="P70" s="191"/>
      <c r="Q70" s="188" t="s">
        <v>652</v>
      </c>
      <c r="R70" s="196"/>
      <c r="S70" s="186" t="s">
        <v>332</v>
      </c>
      <c r="T70" s="191" t="s">
        <v>686</v>
      </c>
      <c r="U70" s="186" t="s">
        <v>687</v>
      </c>
      <c r="V70" s="185">
        <v>66</v>
      </c>
    </row>
    <row r="71" spans="1:22" s="195" customFormat="1" ht="283.5">
      <c r="A71" s="181">
        <v>6077</v>
      </c>
      <c r="B71" s="286" t="s">
        <v>688</v>
      </c>
      <c r="C71" s="191" t="s">
        <v>689</v>
      </c>
      <c r="D71" s="182" t="e">
        <v>#N/A</v>
      </c>
      <c r="E71" s="182" t="e">
        <v>#N/A</v>
      </c>
      <c r="F71" s="191" t="s">
        <v>690</v>
      </c>
      <c r="G71" s="191" t="s">
        <v>691</v>
      </c>
      <c r="H71" s="231" t="s">
        <v>692</v>
      </c>
      <c r="I71" s="191" t="s">
        <v>9</v>
      </c>
      <c r="J71" s="186" t="s">
        <v>9</v>
      </c>
      <c r="K71" s="191"/>
      <c r="L71" s="186" t="str">
        <f>_xlfn.XLOOKUP(A71,'GUDID (US-FDA)'!A:A,'GUDID (US-FDA)'!J:J,"")</f>
        <v>YES, if device is available in more than one size</v>
      </c>
      <c r="M71" s="185" t="s">
        <v>178</v>
      </c>
      <c r="N71" s="187" t="s">
        <v>201</v>
      </c>
      <c r="O71" s="182" t="s">
        <v>190</v>
      </c>
      <c r="P71" s="191"/>
      <c r="Q71" s="188" t="s">
        <v>693</v>
      </c>
      <c r="R71" s="189" t="s">
        <v>212</v>
      </c>
      <c r="S71" s="186" t="s">
        <v>694</v>
      </c>
      <c r="T71" s="191" t="s">
        <v>695</v>
      </c>
      <c r="U71" s="186" t="s">
        <v>696</v>
      </c>
      <c r="V71" s="185">
        <v>67</v>
      </c>
    </row>
    <row r="72" spans="1:22" s="195" customFormat="1" ht="270">
      <c r="A72" s="181">
        <v>6379</v>
      </c>
      <c r="B72" s="182" t="s">
        <v>406</v>
      </c>
      <c r="C72" s="191" t="s">
        <v>697</v>
      </c>
      <c r="D72" s="182" t="e">
        <v>#N/A</v>
      </c>
      <c r="E72" s="182" t="e">
        <v>#N/A</v>
      </c>
      <c r="F72" s="191" t="s">
        <v>698</v>
      </c>
      <c r="G72" s="191" t="s">
        <v>699</v>
      </c>
      <c r="H72" s="231" t="s">
        <v>700</v>
      </c>
      <c r="I72" s="191" t="s">
        <v>11</v>
      </c>
      <c r="J72" s="186" t="s">
        <v>9</v>
      </c>
      <c r="K72" s="191"/>
      <c r="L72" s="186" t="str">
        <f>_xlfn.XLOOKUP(A72,'GUDID (US-FDA)'!A:A,'GUDID (US-FDA)'!J:J,"")</f>
        <v>N/A</v>
      </c>
      <c r="M72" s="185" t="s">
        <v>178</v>
      </c>
      <c r="N72" s="187" t="s">
        <v>179</v>
      </c>
      <c r="O72" s="182" t="s">
        <v>447</v>
      </c>
      <c r="P72" s="183">
        <v>6380</v>
      </c>
      <c r="Q72" s="188" t="s">
        <v>577</v>
      </c>
      <c r="R72" s="189" t="s">
        <v>212</v>
      </c>
      <c r="S72" s="186" t="s">
        <v>701</v>
      </c>
      <c r="T72" s="191" t="s">
        <v>702</v>
      </c>
      <c r="U72" s="186" t="s">
        <v>703</v>
      </c>
      <c r="V72" s="185">
        <v>68</v>
      </c>
    </row>
    <row r="73" spans="1:22" s="195" customFormat="1" ht="204" customHeight="1">
      <c r="A73" s="181">
        <v>6075</v>
      </c>
      <c r="B73" s="182" t="s">
        <v>406</v>
      </c>
      <c r="C73" s="191" t="s">
        <v>704</v>
      </c>
      <c r="D73" s="182" t="e">
        <v>#N/A</v>
      </c>
      <c r="E73" s="182" t="e">
        <v>#N/A</v>
      </c>
      <c r="F73" s="191" t="s">
        <v>705</v>
      </c>
      <c r="G73" s="191" t="s">
        <v>706</v>
      </c>
      <c r="H73" s="231" t="s">
        <v>707</v>
      </c>
      <c r="I73" s="191" t="s">
        <v>9</v>
      </c>
      <c r="J73" s="191" t="s">
        <v>9</v>
      </c>
      <c r="K73" s="191"/>
      <c r="L73" s="191" t="str">
        <f>_xlfn.XLOOKUP(A73,'GUDID (US-FDA)'!A:A,'GUDID (US-FDA)'!J:J,"")</f>
        <v>YES, if 'Size Text, specify' is selected above</v>
      </c>
      <c r="M73" s="191" t="s">
        <v>178</v>
      </c>
      <c r="N73" s="191" t="s">
        <v>189</v>
      </c>
      <c r="O73" s="191" t="s">
        <v>360</v>
      </c>
      <c r="P73" s="191">
        <v>6076</v>
      </c>
      <c r="Q73" s="191" t="s">
        <v>465</v>
      </c>
      <c r="R73" s="191" t="s">
        <v>212</v>
      </c>
      <c r="S73" s="191" t="s">
        <v>708</v>
      </c>
      <c r="T73" s="191" t="s">
        <v>709</v>
      </c>
      <c r="U73" s="191" t="s">
        <v>710</v>
      </c>
      <c r="V73" s="185">
        <v>69</v>
      </c>
    </row>
    <row r="74" spans="1:22" s="195" customFormat="1" ht="162">
      <c r="A74" s="181">
        <v>6078</v>
      </c>
      <c r="B74" s="182" t="s">
        <v>711</v>
      </c>
      <c r="C74" s="191" t="s">
        <v>712</v>
      </c>
      <c r="D74" s="182" t="e">
        <v>#N/A</v>
      </c>
      <c r="E74" s="182" t="e">
        <v>#N/A</v>
      </c>
      <c r="F74" s="191" t="s">
        <v>713</v>
      </c>
      <c r="G74" s="183" t="s">
        <v>714</v>
      </c>
      <c r="H74" s="253" t="s">
        <v>715</v>
      </c>
      <c r="I74" s="186" t="s">
        <v>11</v>
      </c>
      <c r="J74" s="186" t="s">
        <v>11</v>
      </c>
      <c r="K74" s="191"/>
      <c r="L74" s="186" t="str">
        <f>_xlfn.XLOOKUP(A74,'GUDID (US-FDA)'!A:A,'GUDID (US-FDA)'!J:J,"")</f>
        <v>YES, if device is available in more than one size</v>
      </c>
      <c r="M74" s="185" t="s">
        <v>178</v>
      </c>
      <c r="N74" s="187" t="s">
        <v>179</v>
      </c>
      <c r="O74" s="182" t="s">
        <v>447</v>
      </c>
      <c r="P74" s="183">
        <v>6079</v>
      </c>
      <c r="Q74" s="188" t="s">
        <v>577</v>
      </c>
      <c r="R74" s="196" t="s">
        <v>413</v>
      </c>
      <c r="S74" s="186" t="s">
        <v>716</v>
      </c>
      <c r="T74" s="191" t="s">
        <v>717</v>
      </c>
      <c r="U74" s="186" t="s">
        <v>718</v>
      </c>
      <c r="V74" s="185">
        <v>70</v>
      </c>
    </row>
    <row r="75" spans="1:22" s="195" customFormat="1" ht="50.25" customHeight="1">
      <c r="A75" s="181">
        <v>1580</v>
      </c>
      <c r="B75" s="181"/>
      <c r="C75" s="186" t="s">
        <v>719</v>
      </c>
      <c r="D75" s="182" t="e">
        <v>#N/A</v>
      </c>
      <c r="E75" s="182" t="e">
        <v>#N/A</v>
      </c>
      <c r="F75" s="186" t="s">
        <v>720</v>
      </c>
      <c r="G75" s="186" t="s">
        <v>721</v>
      </c>
      <c r="H75" s="231" t="s">
        <v>651</v>
      </c>
      <c r="I75" s="191" t="s">
        <v>11</v>
      </c>
      <c r="J75" s="186" t="s">
        <v>7</v>
      </c>
      <c r="K75" s="186"/>
      <c r="L75" s="186" t="str">
        <f>_xlfn.XLOOKUP(A75,'GUDID (US-FDA)'!A:A,'GUDID (US-FDA)'!J:J,"")</f>
        <v>N/A</v>
      </c>
      <c r="M75" s="185" t="s">
        <v>178</v>
      </c>
      <c r="N75" s="187" t="s">
        <v>201</v>
      </c>
      <c r="O75" s="182" t="s">
        <v>190</v>
      </c>
      <c r="P75" s="186"/>
      <c r="Q75" s="188" t="s">
        <v>652</v>
      </c>
      <c r="R75" s="196"/>
      <c r="S75" s="186" t="s">
        <v>332</v>
      </c>
      <c r="T75" s="186" t="s">
        <v>722</v>
      </c>
      <c r="U75" s="186" t="s">
        <v>723</v>
      </c>
      <c r="V75" s="185">
        <v>71</v>
      </c>
    </row>
    <row r="76" spans="1:22" s="195" customFormat="1" ht="81" customHeight="1">
      <c r="A76" s="181">
        <v>7233</v>
      </c>
      <c r="B76" s="181"/>
      <c r="C76" s="182" t="s">
        <v>724</v>
      </c>
      <c r="D76" s="182" t="s">
        <v>724</v>
      </c>
      <c r="E76" s="182" t="s">
        <v>725</v>
      </c>
      <c r="F76" s="186" t="s">
        <v>726</v>
      </c>
      <c r="G76" s="186" t="s">
        <v>727</v>
      </c>
      <c r="H76" s="231" t="s">
        <v>728</v>
      </c>
      <c r="I76" s="191" t="s">
        <v>9</v>
      </c>
      <c r="J76" s="186" t="s">
        <v>7</v>
      </c>
      <c r="K76" s="186"/>
      <c r="L76" s="186" t="str">
        <f>_xlfn.XLOOKUP(A76,'GUDID (US-FDA)'!A:A,'GUDID (US-FDA)'!J:J,"")</f>
        <v>Optional</v>
      </c>
      <c r="M76" s="185" t="s">
        <v>230</v>
      </c>
      <c r="N76" s="187" t="s">
        <v>201</v>
      </c>
      <c r="O76" s="182" t="s">
        <v>190</v>
      </c>
      <c r="P76" s="182"/>
      <c r="Q76" s="188" t="s">
        <v>729</v>
      </c>
      <c r="R76" s="196" t="s">
        <v>413</v>
      </c>
      <c r="S76" s="186">
        <v>7237</v>
      </c>
      <c r="T76" s="186" t="s">
        <v>730</v>
      </c>
      <c r="U76" s="186" t="s">
        <v>731</v>
      </c>
      <c r="V76" s="185">
        <v>72</v>
      </c>
    </row>
    <row r="77" spans="1:22" s="195" customFormat="1" ht="108" customHeight="1">
      <c r="A77" s="181">
        <v>7237</v>
      </c>
      <c r="B77" s="181"/>
      <c r="C77" s="182" t="s">
        <v>732</v>
      </c>
      <c r="D77" s="182" t="s">
        <v>732</v>
      </c>
      <c r="E77" s="182" t="s">
        <v>733</v>
      </c>
      <c r="F77" s="186" t="s">
        <v>734</v>
      </c>
      <c r="G77" s="186" t="s">
        <v>735</v>
      </c>
      <c r="H77" s="231" t="s">
        <v>736</v>
      </c>
      <c r="I77" s="186" t="s">
        <v>9</v>
      </c>
      <c r="J77" s="186" t="s">
        <v>7</v>
      </c>
      <c r="K77" s="194"/>
      <c r="L77" s="186" t="str">
        <f>_xlfn.XLOOKUP(A77,'GUDID (US-FDA)'!A:A,'GUDID (US-FDA)'!J:J,"")</f>
        <v>Optional</v>
      </c>
      <c r="M77" s="185" t="s">
        <v>178</v>
      </c>
      <c r="N77" s="187" t="s">
        <v>201</v>
      </c>
      <c r="O77" s="182" t="s">
        <v>190</v>
      </c>
      <c r="P77" s="182"/>
      <c r="Q77" s="188" t="s">
        <v>737</v>
      </c>
      <c r="R77" s="196" t="s">
        <v>413</v>
      </c>
      <c r="S77" s="186">
        <v>7233</v>
      </c>
      <c r="T77" s="186" t="s">
        <v>738</v>
      </c>
      <c r="U77" s="194" t="s">
        <v>739</v>
      </c>
      <c r="V77" s="185">
        <v>73</v>
      </c>
    </row>
    <row r="78" spans="1:22" s="195" customFormat="1" ht="121.5" customHeight="1">
      <c r="A78" s="181">
        <v>7235</v>
      </c>
      <c r="B78" s="181"/>
      <c r="C78" s="182" t="s">
        <v>740</v>
      </c>
      <c r="D78" s="182"/>
      <c r="E78" s="182"/>
      <c r="F78" s="186" t="s">
        <v>741</v>
      </c>
      <c r="G78" s="186" t="s">
        <v>742</v>
      </c>
      <c r="H78" s="231" t="s">
        <v>685</v>
      </c>
      <c r="I78" s="186" t="s">
        <v>11</v>
      </c>
      <c r="J78" s="186" t="s">
        <v>11</v>
      </c>
      <c r="K78" s="194"/>
      <c r="L78" s="186" t="str">
        <f>_xlfn.XLOOKUP(A78,'GUDID (US-FDA)'!A:A,'GUDID (US-FDA)'!J:J,"")</f>
        <v>Optional</v>
      </c>
      <c r="M78" s="185" t="s">
        <v>230</v>
      </c>
      <c r="N78" s="187" t="s">
        <v>201</v>
      </c>
      <c r="O78" s="182" t="s">
        <v>190</v>
      </c>
      <c r="P78" s="182"/>
      <c r="Q78" s="188" t="s">
        <v>652</v>
      </c>
      <c r="R78" s="196" t="s">
        <v>413</v>
      </c>
      <c r="S78" s="186"/>
      <c r="T78" s="186" t="s">
        <v>743</v>
      </c>
      <c r="U78" s="194" t="s">
        <v>744</v>
      </c>
      <c r="V78" s="185">
        <v>74</v>
      </c>
    </row>
    <row r="79" spans="1:22" s="195" customFormat="1" ht="81" customHeight="1">
      <c r="A79" s="181">
        <v>1599</v>
      </c>
      <c r="B79" s="181"/>
      <c r="C79" s="191" t="s">
        <v>745</v>
      </c>
      <c r="D79" s="182" t="e">
        <v>#N/A</v>
      </c>
      <c r="E79" s="182" t="e">
        <v>#N/A</v>
      </c>
      <c r="F79" s="192" t="s">
        <v>746</v>
      </c>
      <c r="G79" s="192" t="s">
        <v>747</v>
      </c>
      <c r="H79" s="231">
        <v>1</v>
      </c>
      <c r="I79" s="191" t="s">
        <v>11</v>
      </c>
      <c r="J79" s="186" t="s">
        <v>11</v>
      </c>
      <c r="K79" s="194"/>
      <c r="L79" s="186" t="str">
        <f>_xlfn.XLOOKUP(A79,'GUDID (US-FDA)'!A:A,'GUDID (US-FDA)'!J:J,"")</f>
        <v>N/A</v>
      </c>
      <c r="M79" s="185" t="s">
        <v>178</v>
      </c>
      <c r="N79" s="187" t="s">
        <v>179</v>
      </c>
      <c r="O79" s="182" t="s">
        <v>447</v>
      </c>
      <c r="P79" s="191"/>
      <c r="Q79" s="188"/>
      <c r="R79" s="196"/>
      <c r="S79" s="194"/>
      <c r="T79" s="186" t="s">
        <v>748</v>
      </c>
      <c r="U79" s="186" t="s">
        <v>749</v>
      </c>
      <c r="V79" s="185">
        <v>75</v>
      </c>
    </row>
    <row r="80" spans="1:22" s="195" customFormat="1" ht="148.5" customHeight="1">
      <c r="A80" s="181">
        <v>6346</v>
      </c>
      <c r="B80" s="181"/>
      <c r="C80" s="191" t="s">
        <v>750</v>
      </c>
      <c r="D80" s="182" t="e">
        <v>#N/A</v>
      </c>
      <c r="E80" s="182" t="e">
        <v>#N/A</v>
      </c>
      <c r="F80" s="191" t="s">
        <v>751</v>
      </c>
      <c r="G80" s="191" t="s">
        <v>752</v>
      </c>
      <c r="H80" s="231" t="s">
        <v>229</v>
      </c>
      <c r="I80" s="191" t="s">
        <v>11</v>
      </c>
      <c r="J80" s="186" t="s">
        <v>9</v>
      </c>
      <c r="K80" s="193"/>
      <c r="L80" s="186" t="str">
        <f>_xlfn.XLOOKUP(A80,'GUDID (US-FDA)'!A:A,'GUDID (US-FDA)'!J:J,"")</f>
        <v>N/A</v>
      </c>
      <c r="M80" s="185" t="s">
        <v>178</v>
      </c>
      <c r="N80" s="187" t="s">
        <v>231</v>
      </c>
      <c r="O80" s="182" t="s">
        <v>232</v>
      </c>
      <c r="P80" s="191"/>
      <c r="Q80" s="188"/>
      <c r="R80" s="196"/>
      <c r="S80" s="186"/>
      <c r="T80" s="191" t="s">
        <v>753</v>
      </c>
      <c r="U80" s="186" t="s">
        <v>754</v>
      </c>
      <c r="V80" s="185">
        <v>76</v>
      </c>
    </row>
    <row r="81" spans="1:22" s="195" customFormat="1" ht="121.5" customHeight="1">
      <c r="A81" s="181">
        <v>6359</v>
      </c>
      <c r="B81" s="181"/>
      <c r="C81" s="191" t="s">
        <v>755</v>
      </c>
      <c r="D81" s="182" t="e">
        <v>#N/A</v>
      </c>
      <c r="E81" s="182" t="e">
        <v>#N/A</v>
      </c>
      <c r="F81" s="191" t="s">
        <v>756</v>
      </c>
      <c r="G81" s="191" t="s">
        <v>757</v>
      </c>
      <c r="H81" s="231" t="s">
        <v>247</v>
      </c>
      <c r="I81" s="191" t="s">
        <v>11</v>
      </c>
      <c r="J81" s="186" t="s">
        <v>9</v>
      </c>
      <c r="K81" s="194"/>
      <c r="L81" s="186" t="str">
        <f>_xlfn.XLOOKUP(A81,'GUDID (US-FDA)'!A:A,'GUDID (US-FDA)'!J:J,"")</f>
        <v>N/A</v>
      </c>
      <c r="M81" s="185" t="s">
        <v>178</v>
      </c>
      <c r="N81" s="187" t="s">
        <v>231</v>
      </c>
      <c r="O81" s="182" t="s">
        <v>232</v>
      </c>
      <c r="P81" s="191"/>
      <c r="Q81" s="188"/>
      <c r="R81" s="196"/>
      <c r="S81" s="186"/>
      <c r="T81" s="191" t="s">
        <v>758</v>
      </c>
      <c r="U81" s="186" t="s">
        <v>759</v>
      </c>
      <c r="V81" s="185">
        <v>77</v>
      </c>
    </row>
    <row r="82" spans="1:22" s="195" customFormat="1" ht="146.25" customHeight="1">
      <c r="A82" s="181">
        <v>6356</v>
      </c>
      <c r="B82" s="181"/>
      <c r="C82" s="191" t="s">
        <v>760</v>
      </c>
      <c r="D82" s="182" t="e">
        <v>#N/A</v>
      </c>
      <c r="E82" s="182" t="e">
        <v>#N/A</v>
      </c>
      <c r="F82" s="191" t="s">
        <v>761</v>
      </c>
      <c r="G82" s="191" t="s">
        <v>762</v>
      </c>
      <c r="H82" s="231" t="s">
        <v>229</v>
      </c>
      <c r="I82" s="191" t="s">
        <v>11</v>
      </c>
      <c r="J82" s="186" t="s">
        <v>9</v>
      </c>
      <c r="K82" s="194"/>
      <c r="L82" s="186" t="str">
        <f>_xlfn.XLOOKUP(A82,'GUDID (US-FDA)'!A:A,'GUDID (US-FDA)'!J:J,"")</f>
        <v>N/A</v>
      </c>
      <c r="M82" s="185" t="s">
        <v>178</v>
      </c>
      <c r="N82" s="187" t="s">
        <v>231</v>
      </c>
      <c r="O82" s="182" t="s">
        <v>232</v>
      </c>
      <c r="P82" s="191"/>
      <c r="Q82" s="188"/>
      <c r="R82" s="196"/>
      <c r="S82" s="186"/>
      <c r="T82" s="191" t="s">
        <v>763</v>
      </c>
      <c r="U82" s="186" t="s">
        <v>764</v>
      </c>
      <c r="V82" s="185">
        <v>78</v>
      </c>
    </row>
    <row r="83" spans="1:22" s="195" customFormat="1" ht="48.75" customHeight="1">
      <c r="A83" s="181">
        <v>3120</v>
      </c>
      <c r="B83" s="181"/>
      <c r="C83" s="191" t="s">
        <v>765</v>
      </c>
      <c r="D83" s="182" t="e">
        <v>#N/A</v>
      </c>
      <c r="E83" s="182" t="e">
        <v>#N/A</v>
      </c>
      <c r="F83" s="192" t="s">
        <v>766</v>
      </c>
      <c r="G83" s="192" t="s">
        <v>767</v>
      </c>
      <c r="H83" s="231">
        <v>20</v>
      </c>
      <c r="I83" s="186" t="s">
        <v>11</v>
      </c>
      <c r="J83" s="186" t="s">
        <v>11</v>
      </c>
      <c r="K83" s="193" t="s">
        <v>188</v>
      </c>
      <c r="L83" s="186" t="str">
        <f>_xlfn.XLOOKUP(A83,'GUDID (US-FDA)'!A:A,'GUDID (US-FDA)'!J:J,"")</f>
        <v>N/A</v>
      </c>
      <c r="M83" s="185" t="s">
        <v>178</v>
      </c>
      <c r="N83" s="187" t="s">
        <v>179</v>
      </c>
      <c r="O83" s="182" t="s">
        <v>447</v>
      </c>
      <c r="P83" s="183" t="s">
        <v>768</v>
      </c>
      <c r="Q83" s="188" t="s">
        <v>577</v>
      </c>
      <c r="R83" s="189" t="s">
        <v>212</v>
      </c>
      <c r="S83" s="194"/>
      <c r="T83" s="186" t="s">
        <v>769</v>
      </c>
      <c r="U83" s="186" t="s">
        <v>770</v>
      </c>
      <c r="V83" s="185">
        <v>79</v>
      </c>
    </row>
    <row r="84" spans="1:22" s="195" customFormat="1" ht="161.25" customHeight="1">
      <c r="A84" s="181">
        <v>3816</v>
      </c>
      <c r="B84" s="181"/>
      <c r="C84" s="186" t="s">
        <v>771</v>
      </c>
      <c r="D84" s="182" t="e">
        <v>#N/A</v>
      </c>
      <c r="E84" s="182" t="e">
        <v>#N/A</v>
      </c>
      <c r="F84" s="186" t="s">
        <v>772</v>
      </c>
      <c r="G84" s="186" t="s">
        <v>773</v>
      </c>
      <c r="H84" s="231" t="s">
        <v>774</v>
      </c>
      <c r="I84" s="186" t="s">
        <v>11</v>
      </c>
      <c r="J84" s="186" t="s">
        <v>11</v>
      </c>
      <c r="K84" s="186"/>
      <c r="L84" s="186" t="str">
        <f>_xlfn.XLOOKUP(A84,'GUDID (US-FDA)'!A:A,'GUDID (US-FDA)'!J:J,"")</f>
        <v>N/A</v>
      </c>
      <c r="M84" s="185" t="s">
        <v>230</v>
      </c>
      <c r="N84" s="187" t="s">
        <v>189</v>
      </c>
      <c r="O84" s="182" t="s">
        <v>775</v>
      </c>
      <c r="P84" s="183">
        <v>3817</v>
      </c>
      <c r="Q84" s="188" t="s">
        <v>465</v>
      </c>
      <c r="R84" s="189" t="s">
        <v>191</v>
      </c>
      <c r="S84" s="186"/>
      <c r="T84" s="186" t="s">
        <v>776</v>
      </c>
      <c r="U84" s="186" t="s">
        <v>777</v>
      </c>
      <c r="V84" s="185">
        <v>80</v>
      </c>
    </row>
    <row r="85" spans="1:22" s="195" customFormat="1" ht="50.25" customHeight="1">
      <c r="A85" s="181">
        <v>7176</v>
      </c>
      <c r="B85" s="181"/>
      <c r="C85" s="182" t="s">
        <v>778</v>
      </c>
      <c r="D85" s="182"/>
      <c r="E85" s="182"/>
      <c r="F85" s="202" t="s">
        <v>779</v>
      </c>
      <c r="G85" s="202" t="s">
        <v>780</v>
      </c>
      <c r="H85" s="231" t="s">
        <v>781</v>
      </c>
      <c r="I85" s="191" t="s">
        <v>11</v>
      </c>
      <c r="J85" s="186" t="s">
        <v>7</v>
      </c>
      <c r="K85" s="193"/>
      <c r="L85" s="186" t="str">
        <f>_xlfn.XLOOKUP(A85,'GUDID (US-FDA)'!A:A,'GUDID (US-FDA)'!J:J,"")</f>
        <v>N/A</v>
      </c>
      <c r="M85" s="185" t="s">
        <v>178</v>
      </c>
      <c r="N85" s="187" t="s">
        <v>201</v>
      </c>
      <c r="O85" s="182" t="s">
        <v>190</v>
      </c>
      <c r="P85" s="207"/>
      <c r="Q85" s="188" t="s">
        <v>782</v>
      </c>
      <c r="R85" s="189" t="s">
        <v>191</v>
      </c>
      <c r="S85" s="186"/>
      <c r="T85" s="182" t="s">
        <v>783</v>
      </c>
      <c r="U85" s="194" t="s">
        <v>784</v>
      </c>
      <c r="V85" s="185">
        <v>81</v>
      </c>
    </row>
    <row r="86" spans="1:22" s="195" customFormat="1" ht="75.75" customHeight="1">
      <c r="A86" s="181">
        <v>7110</v>
      </c>
      <c r="B86" s="181"/>
      <c r="C86" s="182" t="s">
        <v>785</v>
      </c>
      <c r="D86" s="182"/>
      <c r="E86" s="182"/>
      <c r="F86" s="202" t="s">
        <v>786</v>
      </c>
      <c r="G86" s="202" t="s">
        <v>787</v>
      </c>
      <c r="H86" s="231" t="s">
        <v>788</v>
      </c>
      <c r="I86" s="191" t="s">
        <v>11</v>
      </c>
      <c r="J86" s="186" t="s">
        <v>9</v>
      </c>
      <c r="K86" s="193"/>
      <c r="L86" s="186" t="str">
        <f>_xlfn.XLOOKUP(A86,'GUDID (US-FDA)'!A:A,'GUDID (US-FDA)'!J:J,"")</f>
        <v>N/A</v>
      </c>
      <c r="M86" s="185" t="s">
        <v>230</v>
      </c>
      <c r="N86" s="187" t="s">
        <v>201</v>
      </c>
      <c r="O86" s="182" t="s">
        <v>190</v>
      </c>
      <c r="P86" s="207"/>
      <c r="Q86" s="188" t="s">
        <v>789</v>
      </c>
      <c r="R86" s="189" t="s">
        <v>191</v>
      </c>
      <c r="S86" s="186"/>
      <c r="T86" s="182" t="s">
        <v>790</v>
      </c>
      <c r="U86" s="194" t="s">
        <v>791</v>
      </c>
      <c r="V86" s="185">
        <v>82</v>
      </c>
    </row>
    <row r="87" spans="1:22" s="195" customFormat="1" ht="175.5">
      <c r="A87" s="181">
        <v>7103</v>
      </c>
      <c r="B87" s="181"/>
      <c r="C87" s="182" t="s">
        <v>792</v>
      </c>
      <c r="D87" s="182"/>
      <c r="E87" s="182"/>
      <c r="F87" s="202" t="s">
        <v>793</v>
      </c>
      <c r="G87" s="202" t="s">
        <v>794</v>
      </c>
      <c r="H87" s="231" t="s">
        <v>229</v>
      </c>
      <c r="I87" s="191" t="s">
        <v>11</v>
      </c>
      <c r="J87" s="186" t="s">
        <v>9</v>
      </c>
      <c r="K87" s="193"/>
      <c r="L87" s="186" t="str">
        <f>_xlfn.XLOOKUP(A87,'GUDID (US-FDA)'!A:A,'GUDID (US-FDA)'!J:J,"")</f>
        <v>N/A</v>
      </c>
      <c r="M87" s="185" t="s">
        <v>178</v>
      </c>
      <c r="N87" s="208" t="s">
        <v>231</v>
      </c>
      <c r="O87" s="182" t="s">
        <v>232</v>
      </c>
      <c r="P87" s="207"/>
      <c r="Q87" s="188"/>
      <c r="R87" s="189" t="s">
        <v>212</v>
      </c>
      <c r="S87" s="186"/>
      <c r="T87" s="182" t="s">
        <v>795</v>
      </c>
      <c r="U87" s="194" t="s">
        <v>796</v>
      </c>
      <c r="V87" s="185">
        <v>83</v>
      </c>
    </row>
    <row r="88" spans="1:22" s="195" customFormat="1" ht="128.25" customHeight="1">
      <c r="A88" s="181">
        <v>7106</v>
      </c>
      <c r="B88" s="181"/>
      <c r="C88" s="182" t="s">
        <v>797</v>
      </c>
      <c r="D88" s="182"/>
      <c r="E88" s="182"/>
      <c r="F88" s="202" t="s">
        <v>798</v>
      </c>
      <c r="G88" s="202" t="s">
        <v>799</v>
      </c>
      <c r="H88" s="231" t="s">
        <v>800</v>
      </c>
      <c r="I88" s="191" t="s">
        <v>11</v>
      </c>
      <c r="J88" s="186" t="s">
        <v>9</v>
      </c>
      <c r="K88" s="193"/>
      <c r="L88" s="186" t="str">
        <f>_xlfn.XLOOKUP(A88,'GUDID (US-FDA)'!A:A,'GUDID (US-FDA)'!J:J,"")</f>
        <v>N/A</v>
      </c>
      <c r="M88" s="185" t="s">
        <v>230</v>
      </c>
      <c r="N88" s="187" t="s">
        <v>201</v>
      </c>
      <c r="O88" s="182" t="s">
        <v>190</v>
      </c>
      <c r="P88" s="207"/>
      <c r="Q88" s="188" t="s">
        <v>801</v>
      </c>
      <c r="R88" s="196" t="s">
        <v>413</v>
      </c>
      <c r="S88" s="186"/>
      <c r="T88" s="182" t="s">
        <v>802</v>
      </c>
      <c r="U88" s="194" t="s">
        <v>803</v>
      </c>
      <c r="V88" s="185">
        <v>84</v>
      </c>
    </row>
    <row r="89" spans="1:22" s="195" customFormat="1" ht="189">
      <c r="A89" s="181">
        <v>7104</v>
      </c>
      <c r="B89" s="181"/>
      <c r="C89" s="182" t="s">
        <v>804</v>
      </c>
      <c r="D89" s="182"/>
      <c r="E89" s="182"/>
      <c r="F89" s="202" t="s">
        <v>805</v>
      </c>
      <c r="G89" s="202" t="s">
        <v>806</v>
      </c>
      <c r="H89" s="231" t="s">
        <v>807</v>
      </c>
      <c r="I89" s="191" t="s">
        <v>11</v>
      </c>
      <c r="J89" s="186" t="s">
        <v>9</v>
      </c>
      <c r="K89" s="193"/>
      <c r="L89" s="186" t="str">
        <f>_xlfn.XLOOKUP(A89,'GUDID (US-FDA)'!A:A,'GUDID (US-FDA)'!J:J,"")</f>
        <v>N/A</v>
      </c>
      <c r="M89" s="185" t="s">
        <v>178</v>
      </c>
      <c r="N89" s="187" t="s">
        <v>201</v>
      </c>
      <c r="O89" s="182" t="s">
        <v>190</v>
      </c>
      <c r="P89" s="207"/>
      <c r="Q89" s="188" t="s">
        <v>808</v>
      </c>
      <c r="R89" s="189" t="s">
        <v>191</v>
      </c>
      <c r="S89" s="186"/>
      <c r="T89" s="182" t="s">
        <v>809</v>
      </c>
      <c r="U89" s="194" t="s">
        <v>810</v>
      </c>
      <c r="V89" s="185">
        <v>85</v>
      </c>
    </row>
    <row r="90" spans="1:22" s="195" customFormat="1" ht="135" customHeight="1">
      <c r="A90" s="181">
        <v>7108</v>
      </c>
      <c r="B90" s="181"/>
      <c r="C90" s="182" t="s">
        <v>811</v>
      </c>
      <c r="D90" s="182"/>
      <c r="E90" s="182"/>
      <c r="F90" s="202" t="s">
        <v>812</v>
      </c>
      <c r="G90" s="202" t="s">
        <v>813</v>
      </c>
      <c r="H90" s="231" t="s">
        <v>814</v>
      </c>
      <c r="I90" s="191" t="s">
        <v>11</v>
      </c>
      <c r="J90" s="186" t="s">
        <v>9</v>
      </c>
      <c r="K90" s="193"/>
      <c r="L90" s="186" t="str">
        <f>_xlfn.XLOOKUP(A90,'GUDID (US-FDA)'!A:A,'GUDID (US-FDA)'!J:J,"")</f>
        <v>N/A</v>
      </c>
      <c r="M90" s="185" t="s">
        <v>230</v>
      </c>
      <c r="N90" s="187" t="s">
        <v>201</v>
      </c>
      <c r="O90" s="182" t="s">
        <v>190</v>
      </c>
      <c r="P90" s="207"/>
      <c r="Q90" s="188" t="s">
        <v>815</v>
      </c>
      <c r="R90" s="189" t="s">
        <v>191</v>
      </c>
      <c r="S90" s="186"/>
      <c r="T90" s="182" t="s">
        <v>816</v>
      </c>
      <c r="U90" s="194" t="s">
        <v>817</v>
      </c>
      <c r="V90" s="185">
        <v>86</v>
      </c>
    </row>
    <row r="91" spans="1:22" s="195" customFormat="1" ht="63" customHeight="1">
      <c r="A91" s="181">
        <v>7112</v>
      </c>
      <c r="B91" s="181"/>
      <c r="C91" s="182" t="s">
        <v>818</v>
      </c>
      <c r="D91" s="182"/>
      <c r="E91" s="182"/>
      <c r="F91" s="202" t="s">
        <v>819</v>
      </c>
      <c r="G91" s="202" t="s">
        <v>820</v>
      </c>
      <c r="H91" s="231" t="s">
        <v>247</v>
      </c>
      <c r="I91" s="191" t="s">
        <v>11</v>
      </c>
      <c r="J91" s="186" t="s">
        <v>9</v>
      </c>
      <c r="K91" s="193"/>
      <c r="L91" s="186" t="str">
        <f>_xlfn.XLOOKUP(A91,'GUDID (US-FDA)'!A:A,'GUDID (US-FDA)'!J:J,"")</f>
        <v>N/A</v>
      </c>
      <c r="M91" s="185" t="s">
        <v>178</v>
      </c>
      <c r="N91" s="208" t="s">
        <v>231</v>
      </c>
      <c r="O91" s="182" t="s">
        <v>232</v>
      </c>
      <c r="P91" s="207"/>
      <c r="Q91" s="188"/>
      <c r="R91" s="189"/>
      <c r="S91" s="186"/>
      <c r="T91" s="182" t="s">
        <v>821</v>
      </c>
      <c r="U91" s="194" t="s">
        <v>822</v>
      </c>
      <c r="V91" s="185">
        <v>87</v>
      </c>
    </row>
    <row r="92" spans="1:22" s="195" customFormat="1" ht="181.5" customHeight="1">
      <c r="A92" s="181">
        <v>8599</v>
      </c>
      <c r="B92" s="181"/>
      <c r="C92" s="183" t="s">
        <v>823</v>
      </c>
      <c r="D92" s="182" t="e">
        <v>#N/A</v>
      </c>
      <c r="E92" s="182" t="e">
        <v>#N/A</v>
      </c>
      <c r="F92" s="183" t="s">
        <v>824</v>
      </c>
      <c r="G92" s="183" t="s">
        <v>825</v>
      </c>
      <c r="H92" s="231" t="s">
        <v>826</v>
      </c>
      <c r="I92" s="186" t="s">
        <v>11</v>
      </c>
      <c r="J92" s="186" t="s">
        <v>9</v>
      </c>
      <c r="K92" s="193" t="s">
        <v>188</v>
      </c>
      <c r="L92" s="186" t="str">
        <f>_xlfn.XLOOKUP(A92,'GUDID (US-FDA)'!A:A,'GUDID (US-FDA)'!J:J,"")</f>
        <v>N/A</v>
      </c>
      <c r="M92" s="185" t="s">
        <v>230</v>
      </c>
      <c r="N92" s="191" t="s">
        <v>179</v>
      </c>
      <c r="O92" s="182"/>
      <c r="P92" s="183">
        <v>8600</v>
      </c>
      <c r="Q92" s="188"/>
      <c r="R92" s="189" t="s">
        <v>191</v>
      </c>
      <c r="S92" s="193"/>
      <c r="T92" s="187" t="s">
        <v>827</v>
      </c>
      <c r="U92" s="186" t="s">
        <v>828</v>
      </c>
      <c r="V92" s="185">
        <v>88</v>
      </c>
    </row>
    <row r="93" spans="1:22" s="195" customFormat="1" ht="192.75" customHeight="1">
      <c r="A93" s="181">
        <v>8602</v>
      </c>
      <c r="B93" s="181"/>
      <c r="C93" s="183" t="s">
        <v>829</v>
      </c>
      <c r="D93" s="182" t="e">
        <v>#N/A</v>
      </c>
      <c r="E93" s="182" t="e">
        <v>#N/A</v>
      </c>
      <c r="F93" s="183" t="s">
        <v>830</v>
      </c>
      <c r="G93" s="183" t="s">
        <v>831</v>
      </c>
      <c r="H93" s="231" t="s">
        <v>832</v>
      </c>
      <c r="I93" s="186" t="s">
        <v>11</v>
      </c>
      <c r="J93" s="186" t="s">
        <v>9</v>
      </c>
      <c r="K93" s="193" t="s">
        <v>188</v>
      </c>
      <c r="L93" s="186" t="str">
        <f>_xlfn.XLOOKUP(A93,'GUDID (US-FDA)'!A:A,'GUDID (US-FDA)'!J:J,"")</f>
        <v>N/A</v>
      </c>
      <c r="M93" s="185" t="s">
        <v>178</v>
      </c>
      <c r="N93" s="191" t="s">
        <v>179</v>
      </c>
      <c r="O93" s="182"/>
      <c r="P93" s="183">
        <v>8603</v>
      </c>
      <c r="Q93" s="188"/>
      <c r="R93" s="189" t="s">
        <v>191</v>
      </c>
      <c r="S93" s="193"/>
      <c r="T93" s="187" t="s">
        <v>833</v>
      </c>
      <c r="U93" s="186" t="s">
        <v>834</v>
      </c>
      <c r="V93" s="185">
        <v>89</v>
      </c>
    </row>
    <row r="94" spans="1:22" s="195" customFormat="1" ht="178.5" customHeight="1">
      <c r="A94" s="181">
        <v>3830</v>
      </c>
      <c r="B94" s="181"/>
      <c r="C94" s="186" t="s">
        <v>835</v>
      </c>
      <c r="D94" s="182" t="s">
        <v>836</v>
      </c>
      <c r="E94" s="182" t="s">
        <v>837</v>
      </c>
      <c r="F94" s="186" t="s">
        <v>838</v>
      </c>
      <c r="G94" s="186" t="s">
        <v>839</v>
      </c>
      <c r="H94" s="231" t="s">
        <v>840</v>
      </c>
      <c r="I94" s="186" t="s">
        <v>9</v>
      </c>
      <c r="J94" s="186" t="s">
        <v>7</v>
      </c>
      <c r="K94" s="193" t="s">
        <v>188</v>
      </c>
      <c r="L94" s="186" t="str">
        <f>_xlfn.XLOOKUP(A94,'GUDID (US-FDA)'!A:A,'GUDID (US-FDA)'!J:J,"")</f>
        <v>Optional</v>
      </c>
      <c r="M94" s="185" t="s">
        <v>230</v>
      </c>
      <c r="N94" s="187" t="s">
        <v>201</v>
      </c>
      <c r="O94" s="182" t="s">
        <v>190</v>
      </c>
      <c r="P94" s="186"/>
      <c r="Q94" s="188" t="s">
        <v>841</v>
      </c>
      <c r="R94" s="196" t="s">
        <v>413</v>
      </c>
      <c r="S94" s="186" t="s">
        <v>842</v>
      </c>
      <c r="T94" s="186" t="s">
        <v>843</v>
      </c>
      <c r="U94" s="186" t="s">
        <v>844</v>
      </c>
      <c r="V94" s="185">
        <v>90</v>
      </c>
    </row>
    <row r="95" spans="1:22" s="195" customFormat="1" ht="263.25" customHeight="1">
      <c r="A95" s="181">
        <v>3820</v>
      </c>
      <c r="B95" s="181"/>
      <c r="C95" s="186" t="s">
        <v>845</v>
      </c>
      <c r="D95" s="182" t="s">
        <v>845</v>
      </c>
      <c r="E95" s="182" t="s">
        <v>846</v>
      </c>
      <c r="F95" s="186" t="s">
        <v>847</v>
      </c>
      <c r="G95" s="186" t="s">
        <v>848</v>
      </c>
      <c r="H95" s="231" t="s">
        <v>849</v>
      </c>
      <c r="I95" s="191" t="s">
        <v>11</v>
      </c>
      <c r="J95" s="186" t="s">
        <v>7</v>
      </c>
      <c r="K95" s="193" t="s">
        <v>188</v>
      </c>
      <c r="L95" s="186" t="str">
        <f>_xlfn.XLOOKUP(A95,'GUDID (US-FDA)'!A:A,'GUDID (US-FDA)'!J:J,"")</f>
        <v>YES, one value (Low or High) is required if Storage and Handling Type is added to the device record</v>
      </c>
      <c r="M95" s="185" t="s">
        <v>178</v>
      </c>
      <c r="N95" s="191" t="s">
        <v>404</v>
      </c>
      <c r="O95" s="182" t="s">
        <v>447</v>
      </c>
      <c r="P95" s="183">
        <v>3821</v>
      </c>
      <c r="Q95" s="188" t="s">
        <v>850</v>
      </c>
      <c r="R95" s="196" t="s">
        <v>413</v>
      </c>
      <c r="S95" s="186" t="s">
        <v>851</v>
      </c>
      <c r="T95" s="186" t="s">
        <v>852</v>
      </c>
      <c r="U95" s="186" t="s">
        <v>853</v>
      </c>
      <c r="V95" s="185">
        <v>91</v>
      </c>
    </row>
    <row r="96" spans="1:22" s="195" customFormat="1" ht="267" customHeight="1">
      <c r="A96" s="181">
        <v>3826</v>
      </c>
      <c r="B96" s="181"/>
      <c r="C96" s="186" t="s">
        <v>854</v>
      </c>
      <c r="D96" s="182" t="s">
        <v>854</v>
      </c>
      <c r="E96" s="182" t="s">
        <v>855</v>
      </c>
      <c r="F96" s="186" t="s">
        <v>856</v>
      </c>
      <c r="G96" s="186" t="s">
        <v>857</v>
      </c>
      <c r="H96" s="231" t="s">
        <v>858</v>
      </c>
      <c r="I96" s="191" t="s">
        <v>11</v>
      </c>
      <c r="J96" s="186" t="s">
        <v>7</v>
      </c>
      <c r="K96" s="193" t="s">
        <v>188</v>
      </c>
      <c r="L96" s="186" t="str">
        <f>_xlfn.XLOOKUP(A96,'GUDID (US-FDA)'!A:A,'GUDID (US-FDA)'!J:J,"")</f>
        <v>YES, one value (Low or High) is required if Storage and Handling Type is added to the device record</v>
      </c>
      <c r="M96" s="185" t="s">
        <v>230</v>
      </c>
      <c r="N96" s="191" t="s">
        <v>404</v>
      </c>
      <c r="O96" s="182" t="s">
        <v>447</v>
      </c>
      <c r="P96" s="183">
        <v>3827</v>
      </c>
      <c r="Q96" s="188" t="s">
        <v>850</v>
      </c>
      <c r="R96" s="196" t="s">
        <v>413</v>
      </c>
      <c r="S96" s="186" t="s">
        <v>859</v>
      </c>
      <c r="T96" s="186" t="s">
        <v>860</v>
      </c>
      <c r="U96" s="186" t="s">
        <v>861</v>
      </c>
      <c r="V96" s="185">
        <v>92</v>
      </c>
    </row>
    <row r="97" spans="1:23" s="195" customFormat="1" ht="98.25" customHeight="1">
      <c r="A97" s="181">
        <v>3725</v>
      </c>
      <c r="B97" s="181"/>
      <c r="C97" s="186" t="s">
        <v>862</v>
      </c>
      <c r="D97" s="182" t="s">
        <v>862</v>
      </c>
      <c r="E97" s="182" t="s">
        <v>863</v>
      </c>
      <c r="F97" s="186" t="s">
        <v>864</v>
      </c>
      <c r="G97" s="186" t="s">
        <v>865</v>
      </c>
      <c r="H97" s="231" t="s">
        <v>866</v>
      </c>
      <c r="I97" s="191" t="s">
        <v>11</v>
      </c>
      <c r="J97" s="186" t="s">
        <v>7</v>
      </c>
      <c r="K97" s="186"/>
      <c r="L97" s="186" t="str">
        <f>_xlfn.XLOOKUP(A97,'GUDID (US-FDA)'!A:A,'GUDID (US-FDA)'!J:J,"")</f>
        <v>N/A</v>
      </c>
      <c r="M97" s="185" t="s">
        <v>178</v>
      </c>
      <c r="N97" s="187" t="s">
        <v>404</v>
      </c>
      <c r="O97" s="182" t="s">
        <v>447</v>
      </c>
      <c r="P97" s="183" t="s">
        <v>867</v>
      </c>
      <c r="Q97" s="188" t="s">
        <v>577</v>
      </c>
      <c r="R97" s="196"/>
      <c r="S97" s="186" t="s">
        <v>332</v>
      </c>
      <c r="T97" s="186" t="s">
        <v>868</v>
      </c>
      <c r="U97" s="186" t="s">
        <v>869</v>
      </c>
      <c r="V97" s="185">
        <v>93</v>
      </c>
    </row>
    <row r="98" spans="1:23" s="195" customFormat="1" ht="102" customHeight="1">
      <c r="A98" s="181">
        <v>3739</v>
      </c>
      <c r="B98" s="181"/>
      <c r="C98" s="186" t="s">
        <v>870</v>
      </c>
      <c r="D98" s="182" t="s">
        <v>870</v>
      </c>
      <c r="E98" s="182" t="s">
        <v>871</v>
      </c>
      <c r="F98" s="186" t="s">
        <v>872</v>
      </c>
      <c r="G98" s="186" t="s">
        <v>873</v>
      </c>
      <c r="H98" s="231" t="s">
        <v>874</v>
      </c>
      <c r="I98" s="191" t="s">
        <v>11</v>
      </c>
      <c r="J98" s="186" t="s">
        <v>7</v>
      </c>
      <c r="K98" s="186"/>
      <c r="L98" s="186" t="str">
        <f>_xlfn.XLOOKUP(A98,'GUDID (US-FDA)'!A:A,'GUDID (US-FDA)'!J:J,"")</f>
        <v>N/A</v>
      </c>
      <c r="M98" s="185" t="s">
        <v>230</v>
      </c>
      <c r="N98" s="191" t="s">
        <v>404</v>
      </c>
      <c r="O98" s="182" t="s">
        <v>447</v>
      </c>
      <c r="P98" s="183" t="s">
        <v>875</v>
      </c>
      <c r="Q98" s="188" t="s">
        <v>577</v>
      </c>
      <c r="R98" s="196"/>
      <c r="S98" s="186" t="s">
        <v>332</v>
      </c>
      <c r="T98" s="186" t="s">
        <v>876</v>
      </c>
      <c r="U98" s="186" t="s">
        <v>877</v>
      </c>
      <c r="V98" s="185">
        <v>94</v>
      </c>
    </row>
    <row r="99" spans="1:23" s="195" customFormat="1" ht="216">
      <c r="A99" s="181">
        <v>3721</v>
      </c>
      <c r="B99" s="181"/>
      <c r="C99" s="186" t="s">
        <v>878</v>
      </c>
      <c r="D99" s="182" t="s">
        <v>879</v>
      </c>
      <c r="E99" s="182" t="s">
        <v>880</v>
      </c>
      <c r="F99" s="186" t="s">
        <v>881</v>
      </c>
      <c r="G99" s="186" t="s">
        <v>882</v>
      </c>
      <c r="H99" s="231" t="s">
        <v>883</v>
      </c>
      <c r="I99" s="191" t="s">
        <v>11</v>
      </c>
      <c r="J99" s="186" t="s">
        <v>7</v>
      </c>
      <c r="K99" s="186"/>
      <c r="L99" s="186" t="str">
        <f>_xlfn.XLOOKUP(A99,'GUDID (US-FDA)'!A:A,'GUDID (US-FDA)'!J:J,"")</f>
        <v>N/A</v>
      </c>
      <c r="M99" s="185" t="s">
        <v>178</v>
      </c>
      <c r="N99" s="191" t="s">
        <v>404</v>
      </c>
      <c r="O99" s="182" t="s">
        <v>447</v>
      </c>
      <c r="P99" s="183" t="s">
        <v>884</v>
      </c>
      <c r="Q99" s="188" t="s">
        <v>577</v>
      </c>
      <c r="R99" s="196"/>
      <c r="S99" s="186" t="s">
        <v>332</v>
      </c>
      <c r="T99" s="186" t="s">
        <v>885</v>
      </c>
      <c r="U99" s="186" t="s">
        <v>886</v>
      </c>
      <c r="V99" s="185">
        <v>95</v>
      </c>
    </row>
    <row r="100" spans="1:23" s="195" customFormat="1" ht="70.5" customHeight="1">
      <c r="A100" s="181">
        <v>3777</v>
      </c>
      <c r="B100" s="181"/>
      <c r="C100" s="186" t="s">
        <v>887</v>
      </c>
      <c r="D100" s="182" t="s">
        <v>887</v>
      </c>
      <c r="E100" s="182" t="s">
        <v>888</v>
      </c>
      <c r="F100" s="186" t="s">
        <v>889</v>
      </c>
      <c r="G100" s="186" t="s">
        <v>890</v>
      </c>
      <c r="H100" s="231" t="s">
        <v>891</v>
      </c>
      <c r="I100" s="204" t="s">
        <v>11</v>
      </c>
      <c r="J100" s="206" t="s">
        <v>7</v>
      </c>
      <c r="K100" s="186"/>
      <c r="L100" s="186" t="str">
        <f>_xlfn.XLOOKUP(A100,'GUDID (US-FDA)'!A:A,'GUDID (US-FDA)'!J:J,"")</f>
        <v>N/A</v>
      </c>
      <c r="M100" s="185" t="s">
        <v>230</v>
      </c>
      <c r="N100" s="191" t="s">
        <v>404</v>
      </c>
      <c r="O100" s="182" t="s">
        <v>447</v>
      </c>
      <c r="P100" s="183" t="s">
        <v>892</v>
      </c>
      <c r="Q100" s="188" t="s">
        <v>577</v>
      </c>
      <c r="R100" s="196"/>
      <c r="S100" s="186" t="s">
        <v>332</v>
      </c>
      <c r="T100" s="186" t="s">
        <v>893</v>
      </c>
      <c r="U100" s="186" t="s">
        <v>894</v>
      </c>
      <c r="V100" s="185">
        <v>96</v>
      </c>
    </row>
    <row r="101" spans="1:23" s="195" customFormat="1" ht="58.5" customHeight="1">
      <c r="A101" s="181">
        <v>3703</v>
      </c>
      <c r="B101" s="181"/>
      <c r="C101" s="186" t="s">
        <v>895</v>
      </c>
      <c r="D101" s="182" t="s">
        <v>896</v>
      </c>
      <c r="E101" s="182" t="s">
        <v>897</v>
      </c>
      <c r="F101" s="186" t="s">
        <v>898</v>
      </c>
      <c r="G101" s="186" t="s">
        <v>899</v>
      </c>
      <c r="H101" s="231">
        <v>365</v>
      </c>
      <c r="I101" s="191" t="s">
        <v>11</v>
      </c>
      <c r="J101" s="191" t="s">
        <v>11</v>
      </c>
      <c r="K101" s="186"/>
      <c r="L101" s="186" t="str">
        <f>_xlfn.XLOOKUP(A101,'GUDID (US-FDA)'!A:A,'GUDID (US-FDA)'!J:J,"")</f>
        <v>N/A</v>
      </c>
      <c r="M101" s="185" t="s">
        <v>178</v>
      </c>
      <c r="N101" s="187" t="s">
        <v>179</v>
      </c>
      <c r="O101" s="182" t="s">
        <v>447</v>
      </c>
      <c r="P101" s="186"/>
      <c r="Q101" s="188"/>
      <c r="R101" s="196"/>
      <c r="S101" s="186" t="s">
        <v>332</v>
      </c>
      <c r="T101" s="186" t="s">
        <v>900</v>
      </c>
      <c r="U101" s="186" t="s">
        <v>901</v>
      </c>
      <c r="V101" s="185">
        <v>97</v>
      </c>
    </row>
    <row r="102" spans="1:23" s="195" customFormat="1" ht="50.25" customHeight="1">
      <c r="A102" s="181">
        <v>3779</v>
      </c>
      <c r="B102" s="181"/>
      <c r="C102" s="183" t="s">
        <v>902</v>
      </c>
      <c r="D102" s="182" t="s">
        <v>902</v>
      </c>
      <c r="E102" s="182" t="s">
        <v>903</v>
      </c>
      <c r="F102" s="183" t="s">
        <v>904</v>
      </c>
      <c r="G102" s="183" t="s">
        <v>905</v>
      </c>
      <c r="H102" s="231" t="s">
        <v>906</v>
      </c>
      <c r="I102" s="204" t="s">
        <v>11</v>
      </c>
      <c r="J102" s="206" t="s">
        <v>11</v>
      </c>
      <c r="K102" s="191"/>
      <c r="L102" s="186" t="str">
        <f>_xlfn.XLOOKUP(A102,'GUDID (US-FDA)'!A:A,'GUDID (US-FDA)'!J:J,"")</f>
        <v>N/A</v>
      </c>
      <c r="M102" s="185" t="s">
        <v>230</v>
      </c>
      <c r="N102" s="187" t="s">
        <v>179</v>
      </c>
      <c r="O102" s="182" t="s">
        <v>447</v>
      </c>
      <c r="P102" s="183" t="s">
        <v>907</v>
      </c>
      <c r="Q102" s="188" t="s">
        <v>577</v>
      </c>
      <c r="R102" s="196"/>
      <c r="S102" s="193"/>
      <c r="T102" s="183" t="s">
        <v>908</v>
      </c>
      <c r="U102" s="186" t="s">
        <v>909</v>
      </c>
      <c r="V102" s="185">
        <v>98</v>
      </c>
    </row>
    <row r="103" spans="1:23" s="195" customFormat="1" ht="81">
      <c r="A103" s="181">
        <v>3587</v>
      </c>
      <c r="B103" s="181"/>
      <c r="C103" s="191" t="s">
        <v>910</v>
      </c>
      <c r="D103" s="182" t="s">
        <v>911</v>
      </c>
      <c r="E103" s="182" t="s">
        <v>912</v>
      </c>
      <c r="F103" s="192" t="s">
        <v>913</v>
      </c>
      <c r="G103" s="192" t="s">
        <v>914</v>
      </c>
      <c r="H103" s="231" t="s">
        <v>915</v>
      </c>
      <c r="I103" s="191" t="s">
        <v>11</v>
      </c>
      <c r="J103" s="186" t="s">
        <v>7</v>
      </c>
      <c r="K103" s="193"/>
      <c r="L103" s="186" t="str">
        <f>_xlfn.XLOOKUP(A103,'GUDID (US-FDA)'!A:A,'GUDID (US-FDA)'!J:J,"")</f>
        <v>N/A</v>
      </c>
      <c r="M103" s="185" t="s">
        <v>178</v>
      </c>
      <c r="N103" s="187" t="s">
        <v>201</v>
      </c>
      <c r="O103" s="182" t="s">
        <v>190</v>
      </c>
      <c r="P103" s="191"/>
      <c r="Q103" s="188" t="s">
        <v>916</v>
      </c>
      <c r="R103" s="189" t="s">
        <v>191</v>
      </c>
      <c r="S103" s="186"/>
      <c r="T103" s="186" t="s">
        <v>917</v>
      </c>
      <c r="U103" s="194" t="s">
        <v>918</v>
      </c>
      <c r="V103" s="185">
        <v>99</v>
      </c>
    </row>
    <row r="104" spans="1:23" s="195" customFormat="1" ht="50.25" customHeight="1">
      <c r="A104" s="181">
        <v>2181</v>
      </c>
      <c r="B104" s="181"/>
      <c r="C104" s="191" t="s">
        <v>919</v>
      </c>
      <c r="D104" s="182" t="s">
        <v>920</v>
      </c>
      <c r="E104" s="182" t="s">
        <v>921</v>
      </c>
      <c r="F104" s="192" t="s">
        <v>922</v>
      </c>
      <c r="G104" s="192" t="s">
        <v>923</v>
      </c>
      <c r="H104" s="231">
        <v>12</v>
      </c>
      <c r="I104" s="191" t="s">
        <v>11</v>
      </c>
      <c r="J104" s="186" t="s">
        <v>11</v>
      </c>
      <c r="K104" s="194"/>
      <c r="L104" s="186" t="str">
        <f>_xlfn.XLOOKUP(A104,'GUDID (US-FDA)'!A:A,'GUDID (US-FDA)'!J:J,"")</f>
        <v>N/A</v>
      </c>
      <c r="M104" s="185" t="s">
        <v>230</v>
      </c>
      <c r="N104" s="187" t="s">
        <v>201</v>
      </c>
      <c r="O104" s="182" t="s">
        <v>190</v>
      </c>
      <c r="P104" s="191"/>
      <c r="Q104" s="188" t="s">
        <v>924</v>
      </c>
      <c r="R104" s="189" t="s">
        <v>212</v>
      </c>
      <c r="S104" s="194"/>
      <c r="T104" s="186" t="s">
        <v>925</v>
      </c>
      <c r="U104" s="186" t="s">
        <v>926</v>
      </c>
      <c r="V104" s="185">
        <v>100</v>
      </c>
    </row>
    <row r="105" spans="1:23" s="195" customFormat="1" ht="50.25" customHeight="1">
      <c r="A105" s="181">
        <v>2180</v>
      </c>
      <c r="B105" s="181"/>
      <c r="C105" s="191" t="s">
        <v>927</v>
      </c>
      <c r="D105" s="182" t="s">
        <v>928</v>
      </c>
      <c r="E105" s="182" t="s">
        <v>929</v>
      </c>
      <c r="F105" s="192" t="s">
        <v>930</v>
      </c>
      <c r="G105" s="192" t="s">
        <v>931</v>
      </c>
      <c r="H105" s="231">
        <v>2</v>
      </c>
      <c r="I105" s="191" t="s">
        <v>17</v>
      </c>
      <c r="J105" s="186" t="s">
        <v>11</v>
      </c>
      <c r="K105" s="194"/>
      <c r="L105" s="186" t="str">
        <f>_xlfn.XLOOKUP(A105,'GUDID (US-FDA)'!A:A,'GUDID (US-FDA)'!J:J,"")</f>
        <v>N/A</v>
      </c>
      <c r="M105" s="185" t="s">
        <v>178</v>
      </c>
      <c r="N105" s="187" t="s">
        <v>201</v>
      </c>
      <c r="O105" s="182" t="s">
        <v>190</v>
      </c>
      <c r="P105" s="191"/>
      <c r="Q105" s="188" t="s">
        <v>932</v>
      </c>
      <c r="R105" s="189" t="s">
        <v>212</v>
      </c>
      <c r="S105" s="186"/>
      <c r="T105" s="186" t="s">
        <v>933</v>
      </c>
      <c r="U105" s="186" t="s">
        <v>934</v>
      </c>
      <c r="V105" s="185">
        <v>101</v>
      </c>
    </row>
    <row r="106" spans="1:23" s="195" customFormat="1" ht="67.5">
      <c r="A106" s="181">
        <v>6364</v>
      </c>
      <c r="B106" s="181"/>
      <c r="C106" s="191" t="s">
        <v>935</v>
      </c>
      <c r="D106" s="182" t="e">
        <v>#N/A</v>
      </c>
      <c r="E106" s="182" t="e">
        <v>#N/A</v>
      </c>
      <c r="F106" s="191" t="s">
        <v>936</v>
      </c>
      <c r="G106" s="191" t="s">
        <v>937</v>
      </c>
      <c r="H106" s="231" t="s">
        <v>938</v>
      </c>
      <c r="I106" s="191" t="s">
        <v>11</v>
      </c>
      <c r="J106" s="186" t="s">
        <v>7</v>
      </c>
      <c r="K106" s="193"/>
      <c r="L106" s="186" t="str">
        <f>_xlfn.XLOOKUP(A106,'GUDID (US-FDA)'!A:A,'GUDID (US-FDA)'!J:J,"")</f>
        <v>N/A</v>
      </c>
      <c r="M106" s="185" t="s">
        <v>178</v>
      </c>
      <c r="N106" s="187" t="s">
        <v>201</v>
      </c>
      <c r="O106" s="182" t="s">
        <v>190</v>
      </c>
      <c r="P106" s="191"/>
      <c r="Q106" s="188" t="s">
        <v>939</v>
      </c>
      <c r="R106" s="189" t="s">
        <v>191</v>
      </c>
      <c r="S106" s="186"/>
      <c r="T106" s="191" t="s">
        <v>940</v>
      </c>
      <c r="U106" s="186" t="s">
        <v>941</v>
      </c>
      <c r="V106" s="185">
        <v>102</v>
      </c>
    </row>
    <row r="107" spans="1:23" s="195" customFormat="1" ht="216">
      <c r="A107" s="181">
        <v>3894</v>
      </c>
      <c r="B107" s="181"/>
      <c r="C107" s="191" t="s">
        <v>942</v>
      </c>
      <c r="D107" s="182" t="s">
        <v>942</v>
      </c>
      <c r="E107" s="182" t="s">
        <v>943</v>
      </c>
      <c r="F107" s="186" t="s">
        <v>944</v>
      </c>
      <c r="G107" s="186" t="s">
        <v>945</v>
      </c>
      <c r="H107" s="231">
        <v>1234</v>
      </c>
      <c r="I107" s="191" t="s">
        <v>17</v>
      </c>
      <c r="J107" s="186" t="s">
        <v>9</v>
      </c>
      <c r="K107" s="193"/>
      <c r="L107" s="186" t="str">
        <f>_xlfn.XLOOKUP(A107,'GUDID (US-FDA)'!A:A,'GUDID (US-FDA)'!J:J,"")</f>
        <v>N/A</v>
      </c>
      <c r="M107" s="185" t="s">
        <v>178</v>
      </c>
      <c r="N107" s="187" t="s">
        <v>179</v>
      </c>
      <c r="O107" s="182">
        <v>4</v>
      </c>
      <c r="P107" s="191"/>
      <c r="Q107" s="188"/>
      <c r="R107" s="189" t="s">
        <v>212</v>
      </c>
      <c r="S107" s="186"/>
      <c r="T107" s="186" t="s">
        <v>946</v>
      </c>
      <c r="U107" s="186" t="s">
        <v>947</v>
      </c>
      <c r="V107" s="185">
        <v>103</v>
      </c>
    </row>
    <row r="108" spans="1:23" s="195" customFormat="1" ht="175.5">
      <c r="A108" s="181">
        <v>3865</v>
      </c>
      <c r="B108" s="181"/>
      <c r="C108" s="191" t="s">
        <v>948</v>
      </c>
      <c r="D108" s="182" t="s">
        <v>948</v>
      </c>
      <c r="E108" s="182" t="s">
        <v>949</v>
      </c>
      <c r="F108" s="186" t="s">
        <v>950</v>
      </c>
      <c r="G108" s="186" t="s">
        <v>951</v>
      </c>
      <c r="H108" s="231" t="s">
        <v>952</v>
      </c>
      <c r="I108" s="191" t="s">
        <v>11</v>
      </c>
      <c r="J108" s="186" t="s">
        <v>7</v>
      </c>
      <c r="K108" s="193"/>
      <c r="L108" s="186" t="str">
        <f>_xlfn.XLOOKUP(A108,'GUDID (US-FDA)'!A:A,'GUDID (US-FDA)'!J:J,"")</f>
        <v>N/A</v>
      </c>
      <c r="M108" s="185" t="s">
        <v>230</v>
      </c>
      <c r="N108" s="187" t="s">
        <v>189</v>
      </c>
      <c r="O108" s="182" t="s">
        <v>447</v>
      </c>
      <c r="P108" s="191"/>
      <c r="Q108" s="297" t="s">
        <v>953</v>
      </c>
      <c r="R108" s="189" t="s">
        <v>212</v>
      </c>
      <c r="S108" s="186"/>
      <c r="T108" s="186" t="s">
        <v>954</v>
      </c>
      <c r="U108" s="186" t="s">
        <v>955</v>
      </c>
      <c r="V108" s="185">
        <v>104</v>
      </c>
    </row>
    <row r="109" spans="1:23" s="195" customFormat="1" ht="202.5">
      <c r="A109" s="181">
        <v>3881</v>
      </c>
      <c r="B109" s="181"/>
      <c r="C109" s="191" t="s">
        <v>956</v>
      </c>
      <c r="D109" s="182" t="s">
        <v>957</v>
      </c>
      <c r="E109" s="182" t="s">
        <v>958</v>
      </c>
      <c r="F109" s="186" t="s">
        <v>959</v>
      </c>
      <c r="G109" s="186" t="s">
        <v>960</v>
      </c>
      <c r="H109" s="231">
        <v>80</v>
      </c>
      <c r="I109" s="191" t="s">
        <v>17</v>
      </c>
      <c r="J109" s="186" t="s">
        <v>9</v>
      </c>
      <c r="K109" s="193"/>
      <c r="L109" s="186" t="str">
        <f>_xlfn.XLOOKUP(A109,'GUDID (US-FDA)'!A:A,'GUDID (US-FDA)'!J:J,"")</f>
        <v>N/A</v>
      </c>
      <c r="M109" s="185" t="s">
        <v>178</v>
      </c>
      <c r="N109" s="187" t="s">
        <v>189</v>
      </c>
      <c r="O109" s="182" t="s">
        <v>430</v>
      </c>
      <c r="P109" s="191"/>
      <c r="Q109" s="188"/>
      <c r="R109" s="189" t="s">
        <v>191</v>
      </c>
      <c r="S109" s="186"/>
      <c r="T109" s="186" t="s">
        <v>961</v>
      </c>
      <c r="U109" s="186" t="s">
        <v>962</v>
      </c>
      <c r="V109" s="185">
        <v>105</v>
      </c>
    </row>
    <row r="110" spans="1:23" s="270" customFormat="1" ht="67.5">
      <c r="A110" s="181">
        <v>3864</v>
      </c>
      <c r="B110" s="191"/>
      <c r="C110" s="191" t="s">
        <v>963</v>
      </c>
      <c r="D110" s="191" t="s">
        <v>957</v>
      </c>
      <c r="E110" s="191" t="s">
        <v>958</v>
      </c>
      <c r="F110" s="191" t="s">
        <v>964</v>
      </c>
      <c r="G110" s="191" t="s">
        <v>965</v>
      </c>
      <c r="H110" s="191" t="s">
        <v>966</v>
      </c>
      <c r="I110" s="191" t="s">
        <v>9</v>
      </c>
      <c r="J110" s="191" t="s">
        <v>7</v>
      </c>
      <c r="K110" s="193"/>
      <c r="L110" s="186" t="str">
        <f>_xlfn.XLOOKUP(A110,'GUDID (US-FDA)'!A:A,'GUDID (US-FDA)'!J:J,"")</f>
        <v>N/A</v>
      </c>
      <c r="M110" s="185" t="e">
        <v>#N/A</v>
      </c>
      <c r="N110" s="273" t="s">
        <v>189</v>
      </c>
      <c r="O110" s="190" t="s">
        <v>447</v>
      </c>
      <c r="P110" s="191"/>
      <c r="Q110" s="275"/>
      <c r="R110" s="274" t="s">
        <v>967</v>
      </c>
      <c r="S110" s="186"/>
      <c r="T110" s="186" t="s">
        <v>968</v>
      </c>
      <c r="U110" s="186" t="s">
        <v>969</v>
      </c>
      <c r="V110" s="185">
        <v>106</v>
      </c>
      <c r="W110" s="272"/>
    </row>
    <row r="111" spans="1:23" s="195" customFormat="1" ht="67.5">
      <c r="A111" s="286">
        <v>8857</v>
      </c>
      <c r="B111" s="286" t="s">
        <v>970</v>
      </c>
      <c r="C111" s="271" t="s">
        <v>971</v>
      </c>
      <c r="D111" s="182" t="s">
        <v>957</v>
      </c>
      <c r="E111" s="182" t="s">
        <v>958</v>
      </c>
      <c r="F111" s="287" t="s">
        <v>972</v>
      </c>
      <c r="G111" s="287" t="s">
        <v>973</v>
      </c>
      <c r="H111" s="288" t="s">
        <v>974</v>
      </c>
      <c r="I111" s="271" t="s">
        <v>11</v>
      </c>
      <c r="J111" s="287" t="s">
        <v>9</v>
      </c>
      <c r="K111" s="289"/>
      <c r="L111" s="287" t="s">
        <v>230</v>
      </c>
      <c r="M111" s="293" t="s">
        <v>230</v>
      </c>
      <c r="N111" s="290" t="s">
        <v>201</v>
      </c>
      <c r="O111" s="252" t="s">
        <v>190</v>
      </c>
      <c r="P111" s="271"/>
      <c r="Q111" s="291" t="s">
        <v>975</v>
      </c>
      <c r="R111" s="292" t="s">
        <v>191</v>
      </c>
      <c r="S111" s="287"/>
      <c r="T111" s="287" t="s">
        <v>976</v>
      </c>
      <c r="U111" s="287" t="s">
        <v>977</v>
      </c>
      <c r="V111" s="185">
        <v>107</v>
      </c>
    </row>
    <row r="112" spans="1:23" s="195" customFormat="1" ht="67.5">
      <c r="A112" s="286">
        <v>8855</v>
      </c>
      <c r="B112" s="286" t="s">
        <v>970</v>
      </c>
      <c r="C112" s="271" t="s">
        <v>978</v>
      </c>
      <c r="D112" s="182" t="s">
        <v>957</v>
      </c>
      <c r="E112" s="182" t="s">
        <v>958</v>
      </c>
      <c r="F112" s="287" t="s">
        <v>979</v>
      </c>
      <c r="G112" s="287" t="s">
        <v>980</v>
      </c>
      <c r="H112" s="288" t="s">
        <v>981</v>
      </c>
      <c r="I112" s="271" t="s">
        <v>11</v>
      </c>
      <c r="J112" s="287" t="s">
        <v>9</v>
      </c>
      <c r="K112" s="289"/>
      <c r="L112" s="287" t="s">
        <v>230</v>
      </c>
      <c r="M112" s="293" t="s">
        <v>230</v>
      </c>
      <c r="N112" s="290" t="s">
        <v>201</v>
      </c>
      <c r="O112" s="252" t="s">
        <v>190</v>
      </c>
      <c r="P112" s="271"/>
      <c r="Q112" s="291" t="s">
        <v>982</v>
      </c>
      <c r="R112" s="292" t="s">
        <v>967</v>
      </c>
      <c r="S112" s="287"/>
      <c r="T112" s="287" t="s">
        <v>983</v>
      </c>
      <c r="U112" s="287" t="s">
        <v>984</v>
      </c>
      <c r="V112" s="185">
        <v>108</v>
      </c>
    </row>
    <row r="113" spans="1:22" s="195" customFormat="1" ht="67.5">
      <c r="A113" s="286">
        <v>8859</v>
      </c>
      <c r="B113" s="286" t="s">
        <v>970</v>
      </c>
      <c r="C113" s="271" t="s">
        <v>985</v>
      </c>
      <c r="D113" s="182" t="s">
        <v>957</v>
      </c>
      <c r="E113" s="182" t="s">
        <v>958</v>
      </c>
      <c r="F113" s="287" t="s">
        <v>986</v>
      </c>
      <c r="G113" s="287" t="s">
        <v>987</v>
      </c>
      <c r="H113" s="288" t="s">
        <v>988</v>
      </c>
      <c r="I113" s="271" t="s">
        <v>11</v>
      </c>
      <c r="J113" s="287" t="s">
        <v>9</v>
      </c>
      <c r="K113" s="289"/>
      <c r="L113" s="287" t="s">
        <v>230</v>
      </c>
      <c r="M113" s="293" t="s">
        <v>230</v>
      </c>
      <c r="N113" s="290" t="s">
        <v>201</v>
      </c>
      <c r="O113" s="252" t="s">
        <v>190</v>
      </c>
      <c r="P113" s="271"/>
      <c r="Q113" s="291" t="s">
        <v>989</v>
      </c>
      <c r="R113" s="292" t="s">
        <v>967</v>
      </c>
      <c r="S113" s="287"/>
      <c r="T113" s="287" t="s">
        <v>990</v>
      </c>
      <c r="U113" s="287" t="s">
        <v>991</v>
      </c>
      <c r="V113" s="185">
        <v>109</v>
      </c>
    </row>
    <row r="114" spans="1:22" s="195" customFormat="1" ht="121.5">
      <c r="A114" s="181">
        <v>2306</v>
      </c>
      <c r="B114" s="181"/>
      <c r="C114" s="183" t="s">
        <v>992</v>
      </c>
      <c r="D114" s="182" t="s">
        <v>957</v>
      </c>
      <c r="E114" s="182" t="s">
        <v>958</v>
      </c>
      <c r="F114" s="183" t="s">
        <v>993</v>
      </c>
      <c r="G114" s="202" t="s">
        <v>994</v>
      </c>
      <c r="H114" s="231" t="s">
        <v>247</v>
      </c>
      <c r="I114" s="186" t="s">
        <v>230</v>
      </c>
      <c r="J114" s="186" t="s">
        <v>230</v>
      </c>
      <c r="K114" s="183"/>
      <c r="L114" s="186" t="str">
        <f>_xlfn.XLOOKUP(A114,'GUDID (US-FDA)'!A:A,'GUDID (US-FDA)'!J:J,"")</f>
        <v>YES</v>
      </c>
      <c r="M114" s="186" t="s">
        <v>230</v>
      </c>
      <c r="N114" s="187" t="s">
        <v>231</v>
      </c>
      <c r="O114" s="182" t="s">
        <v>232</v>
      </c>
      <c r="P114" s="183"/>
      <c r="Q114" s="188"/>
      <c r="R114" s="189"/>
      <c r="S114" s="183"/>
      <c r="T114" s="187" t="s">
        <v>995</v>
      </c>
      <c r="U114" s="184" t="s">
        <v>996</v>
      </c>
      <c r="V114" s="185">
        <v>110</v>
      </c>
    </row>
    <row r="115" spans="1:22" s="195" customFormat="1" ht="94.5">
      <c r="A115" s="181">
        <v>2315</v>
      </c>
      <c r="B115" s="181"/>
      <c r="C115" s="183" t="s">
        <v>997</v>
      </c>
      <c r="D115" s="182" t="s">
        <v>957</v>
      </c>
      <c r="E115" s="182" t="s">
        <v>958</v>
      </c>
      <c r="F115" s="183" t="s">
        <v>998</v>
      </c>
      <c r="G115" s="202" t="s">
        <v>999</v>
      </c>
      <c r="H115" s="231" t="s">
        <v>1000</v>
      </c>
      <c r="I115" s="186" t="s">
        <v>230</v>
      </c>
      <c r="J115" s="186" t="s">
        <v>230</v>
      </c>
      <c r="K115" s="183"/>
      <c r="L115" s="186" t="str">
        <f>_xlfn.XLOOKUP(A115,'GUDID (US-FDA)'!A:A,'GUDID (US-FDA)'!J:J,"")</f>
        <v>YES</v>
      </c>
      <c r="M115" s="186" t="s">
        <v>178</v>
      </c>
      <c r="N115" s="187" t="s">
        <v>201</v>
      </c>
      <c r="O115" s="182" t="s">
        <v>190</v>
      </c>
      <c r="P115" s="183"/>
      <c r="Q115" s="188" t="s">
        <v>1001</v>
      </c>
      <c r="R115" s="189" t="s">
        <v>191</v>
      </c>
      <c r="S115" s="183"/>
      <c r="T115" s="187" t="s">
        <v>1002</v>
      </c>
      <c r="U115" s="184" t="s">
        <v>1003</v>
      </c>
      <c r="V115" s="185">
        <v>111</v>
      </c>
    </row>
    <row r="116" spans="1:22" s="195" customFormat="1" ht="67.5">
      <c r="A116" s="181">
        <v>2334</v>
      </c>
      <c r="B116" s="181"/>
      <c r="C116" s="183" t="s">
        <v>1004</v>
      </c>
      <c r="D116" s="182" t="s">
        <v>957</v>
      </c>
      <c r="E116" s="182" t="s">
        <v>958</v>
      </c>
      <c r="F116" s="183" t="s">
        <v>1005</v>
      </c>
      <c r="G116" s="202" t="s">
        <v>1006</v>
      </c>
      <c r="H116" s="231" t="s">
        <v>938</v>
      </c>
      <c r="I116" s="186" t="s">
        <v>230</v>
      </c>
      <c r="J116" s="186" t="s">
        <v>230</v>
      </c>
      <c r="K116" s="183"/>
      <c r="L116" s="186" t="str">
        <f>_xlfn.XLOOKUP(A116,'GUDID (US-FDA)'!A:A,'GUDID (US-FDA)'!J:J,"")</f>
        <v>YES</v>
      </c>
      <c r="M116" s="186" t="s">
        <v>230</v>
      </c>
      <c r="N116" s="187" t="s">
        <v>201</v>
      </c>
      <c r="O116" s="182" t="s">
        <v>190</v>
      </c>
      <c r="P116" s="183"/>
      <c r="Q116" s="188" t="s">
        <v>1007</v>
      </c>
      <c r="R116" s="196" t="s">
        <v>413</v>
      </c>
      <c r="S116" s="183"/>
      <c r="T116" s="187" t="s">
        <v>1008</v>
      </c>
      <c r="U116" s="184" t="s">
        <v>1009</v>
      </c>
      <c r="V116" s="185">
        <v>112</v>
      </c>
    </row>
    <row r="117" spans="1:22" s="195" customFormat="1" ht="50.25" customHeight="1">
      <c r="A117" s="181">
        <v>134</v>
      </c>
      <c r="B117" s="181"/>
      <c r="C117" s="183" t="s">
        <v>1010</v>
      </c>
      <c r="D117" s="182" t="s">
        <v>957</v>
      </c>
      <c r="E117" s="182" t="s">
        <v>958</v>
      </c>
      <c r="F117" s="183" t="s">
        <v>1011</v>
      </c>
      <c r="G117" s="209" t="s">
        <v>1012</v>
      </c>
      <c r="H117" s="253" t="s">
        <v>1013</v>
      </c>
      <c r="I117" s="186" t="s">
        <v>230</v>
      </c>
      <c r="J117" s="186" t="s">
        <v>230</v>
      </c>
      <c r="K117" s="183"/>
      <c r="L117" s="186" t="str">
        <f>_xlfn.XLOOKUP(A117,'GUDID (US-FDA)'!A:A,'GUDID (US-FDA)'!J:J,"")</f>
        <v>YES</v>
      </c>
      <c r="M117" s="185" t="s">
        <v>178</v>
      </c>
      <c r="N117" s="187" t="s">
        <v>201</v>
      </c>
      <c r="O117" s="182" t="s">
        <v>190</v>
      </c>
      <c r="P117" s="183"/>
      <c r="Q117" s="188" t="s">
        <v>1014</v>
      </c>
      <c r="R117" s="189" t="s">
        <v>212</v>
      </c>
      <c r="S117" s="183" t="s">
        <v>1015</v>
      </c>
      <c r="T117" s="187" t="s">
        <v>1016</v>
      </c>
      <c r="U117" s="184" t="s">
        <v>1017</v>
      </c>
      <c r="V117" s="185">
        <v>113</v>
      </c>
    </row>
    <row r="118" spans="1:22" s="195" customFormat="1" ht="50.25" customHeight="1">
      <c r="A118" s="181">
        <v>135</v>
      </c>
      <c r="B118" s="181"/>
      <c r="C118" s="183" t="s">
        <v>1018</v>
      </c>
      <c r="D118" s="182" t="s">
        <v>957</v>
      </c>
      <c r="E118" s="182" t="s">
        <v>958</v>
      </c>
      <c r="F118" s="183" t="s">
        <v>1019</v>
      </c>
      <c r="G118" s="209" t="s">
        <v>1012</v>
      </c>
      <c r="H118" s="253" t="s">
        <v>1020</v>
      </c>
      <c r="I118" s="186" t="s">
        <v>230</v>
      </c>
      <c r="J118" s="186" t="s">
        <v>230</v>
      </c>
      <c r="K118" s="183"/>
      <c r="L118" s="186" t="str">
        <f>_xlfn.XLOOKUP(A118,'GUDID (US-FDA)'!A:A,'GUDID (US-FDA)'!J:J,"")</f>
        <v>YES</v>
      </c>
      <c r="M118" s="185" t="s">
        <v>178</v>
      </c>
      <c r="N118" s="187" t="s">
        <v>189</v>
      </c>
      <c r="O118" s="182" t="s">
        <v>272</v>
      </c>
      <c r="P118" s="183"/>
      <c r="Q118" s="188"/>
      <c r="R118" s="189" t="s">
        <v>212</v>
      </c>
      <c r="S118" s="183" t="s">
        <v>1021</v>
      </c>
      <c r="T118" s="187" t="s">
        <v>1022</v>
      </c>
      <c r="U118" s="184" t="s">
        <v>1023</v>
      </c>
      <c r="V118" s="185">
        <v>114</v>
      </c>
    </row>
    <row r="119" spans="1:22" s="195" customFormat="1" ht="50.25" customHeight="1">
      <c r="A119" s="181">
        <v>325</v>
      </c>
      <c r="B119" s="181"/>
      <c r="C119" s="183" t="s">
        <v>1024</v>
      </c>
      <c r="D119" s="182" t="s">
        <v>957</v>
      </c>
      <c r="E119" s="182" t="s">
        <v>958</v>
      </c>
      <c r="F119" s="183" t="s">
        <v>1025</v>
      </c>
      <c r="G119" s="209" t="s">
        <v>1012</v>
      </c>
      <c r="H119" s="253" t="s">
        <v>1026</v>
      </c>
      <c r="I119" s="186" t="s">
        <v>230</v>
      </c>
      <c r="J119" s="186" t="s">
        <v>230</v>
      </c>
      <c r="K119" s="183"/>
      <c r="L119" s="186" t="str">
        <f>_xlfn.XLOOKUP(A119,'GUDID (US-FDA)'!A:A,'GUDID (US-FDA)'!J:J,"")</f>
        <v>YES, if Device count &gt; 1</v>
      </c>
      <c r="M119" s="185" t="s">
        <v>178</v>
      </c>
      <c r="N119" s="187" t="s">
        <v>179</v>
      </c>
      <c r="O119" s="182">
        <v>14</v>
      </c>
      <c r="P119" s="183"/>
      <c r="Q119" s="188"/>
      <c r="R119" s="189" t="s">
        <v>212</v>
      </c>
      <c r="S119" s="183"/>
      <c r="T119" s="187" t="s">
        <v>1027</v>
      </c>
      <c r="U119" s="184" t="s">
        <v>1028</v>
      </c>
      <c r="V119" s="185">
        <v>115</v>
      </c>
    </row>
    <row r="120" spans="1:22" s="195" customFormat="1" ht="50.25" customHeight="1">
      <c r="A120" s="181">
        <v>1583</v>
      </c>
      <c r="B120" s="181"/>
      <c r="C120" s="183" t="s">
        <v>1029</v>
      </c>
      <c r="D120" s="182" t="s">
        <v>957</v>
      </c>
      <c r="E120" s="182" t="s">
        <v>958</v>
      </c>
      <c r="F120" s="183" t="s">
        <v>1030</v>
      </c>
      <c r="G120" s="183" t="s">
        <v>1031</v>
      </c>
      <c r="H120" s="231">
        <v>1</v>
      </c>
      <c r="I120" s="186" t="s">
        <v>230</v>
      </c>
      <c r="J120" s="186" t="s">
        <v>230</v>
      </c>
      <c r="K120" s="183"/>
      <c r="L120" s="186" t="str">
        <f>_xlfn.XLOOKUP(A120,'GUDID (US-FDA)'!A:A,'GUDID (US-FDA)'!J:J,"")</f>
        <v>YES</v>
      </c>
      <c r="M120" s="185" t="s">
        <v>178</v>
      </c>
      <c r="N120" s="187" t="s">
        <v>179</v>
      </c>
      <c r="O120" s="182" t="s">
        <v>1032</v>
      </c>
      <c r="P120" s="183"/>
      <c r="Q120" s="188"/>
      <c r="R120" s="189"/>
      <c r="S120" s="183"/>
      <c r="T120" s="187" t="s">
        <v>1033</v>
      </c>
      <c r="U120" s="184" t="s">
        <v>1034</v>
      </c>
      <c r="V120" s="185">
        <v>116</v>
      </c>
    </row>
    <row r="121" spans="1:22" s="195" customFormat="1" ht="50.25" customHeight="1">
      <c r="A121" s="181">
        <v>147</v>
      </c>
      <c r="B121" s="181"/>
      <c r="C121" s="183" t="s">
        <v>1035</v>
      </c>
      <c r="D121" s="182" t="s">
        <v>957</v>
      </c>
      <c r="E121" s="182" t="s">
        <v>958</v>
      </c>
      <c r="F121" s="183" t="s">
        <v>1036</v>
      </c>
      <c r="G121" s="209" t="s">
        <v>1012</v>
      </c>
      <c r="H121" s="253" t="s">
        <v>1037</v>
      </c>
      <c r="I121" s="186" t="s">
        <v>230</v>
      </c>
      <c r="J121" s="186" t="s">
        <v>230</v>
      </c>
      <c r="K121" s="183"/>
      <c r="L121" s="186" t="str">
        <f>_xlfn.XLOOKUP(A121,'GUDID (US-FDA)'!A:A,'GUDID (US-FDA)'!J:J,"")</f>
        <v>YES</v>
      </c>
      <c r="M121" s="185" t="s">
        <v>178</v>
      </c>
      <c r="N121" s="187" t="s">
        <v>309</v>
      </c>
      <c r="O121" s="182" t="s">
        <v>310</v>
      </c>
      <c r="P121" s="183"/>
      <c r="Q121" s="188"/>
      <c r="R121" s="189"/>
      <c r="S121" s="183"/>
      <c r="T121" s="187" t="s">
        <v>1038</v>
      </c>
      <c r="U121" s="184" t="s">
        <v>1039</v>
      </c>
      <c r="V121" s="185">
        <v>117</v>
      </c>
    </row>
    <row r="122" spans="1:22" s="195" customFormat="1" ht="50.25" customHeight="1">
      <c r="A122" s="181">
        <v>1582</v>
      </c>
      <c r="B122" s="181"/>
      <c r="C122" s="183" t="s">
        <v>1040</v>
      </c>
      <c r="D122" s="182" t="s">
        <v>957</v>
      </c>
      <c r="E122" s="182" t="s">
        <v>958</v>
      </c>
      <c r="F122" s="183" t="s">
        <v>1041</v>
      </c>
      <c r="G122" s="209" t="s">
        <v>1012</v>
      </c>
      <c r="H122" s="253" t="s">
        <v>685</v>
      </c>
      <c r="I122" s="186" t="s">
        <v>230</v>
      </c>
      <c r="J122" s="186" t="s">
        <v>230</v>
      </c>
      <c r="K122" s="183"/>
      <c r="L122" s="186" t="str">
        <f>_xlfn.XLOOKUP(A122,'GUDID (US-FDA)'!A:A,'GUDID (US-FDA)'!J:J,"")</f>
        <v>YES, if device is subject to 801.45</v>
      </c>
      <c r="M122" s="185" t="s">
        <v>230</v>
      </c>
      <c r="N122" s="187" t="s">
        <v>231</v>
      </c>
      <c r="O122" s="182" t="s">
        <v>232</v>
      </c>
      <c r="P122" s="183"/>
      <c r="Q122" s="188"/>
      <c r="R122" s="189"/>
      <c r="S122" s="183"/>
      <c r="T122" s="187" t="s">
        <v>1042</v>
      </c>
      <c r="U122" s="184" t="s">
        <v>1043</v>
      </c>
      <c r="V122" s="185">
        <v>118</v>
      </c>
    </row>
    <row r="123" spans="1:22" s="195" customFormat="1" ht="50.25" customHeight="1">
      <c r="A123" s="181">
        <v>6095</v>
      </c>
      <c r="B123" s="181"/>
      <c r="C123" s="183" t="s">
        <v>1044</v>
      </c>
      <c r="D123" s="182" t="s">
        <v>957</v>
      </c>
      <c r="E123" s="182" t="s">
        <v>958</v>
      </c>
      <c r="F123" s="183" t="s">
        <v>1045</v>
      </c>
      <c r="G123" s="209" t="s">
        <v>1012</v>
      </c>
      <c r="H123" s="253" t="s">
        <v>1046</v>
      </c>
      <c r="I123" s="186" t="s">
        <v>230</v>
      </c>
      <c r="J123" s="186" t="s">
        <v>230</v>
      </c>
      <c r="K123" s="183"/>
      <c r="L123" s="186" t="str">
        <f>_xlfn.XLOOKUP(A123,'GUDID (US-FDA)'!A:A,'GUDID (US-FDA)'!J:J,"")</f>
        <v>YES, if device is subject to 801.45 and 'DM DI Different from Primary DI' is checked</v>
      </c>
      <c r="M123" s="185" t="s">
        <v>178</v>
      </c>
      <c r="N123" s="187" t="s">
        <v>189</v>
      </c>
      <c r="O123" s="182" t="s">
        <v>190</v>
      </c>
      <c r="P123" s="183"/>
      <c r="Q123" s="188"/>
      <c r="R123" s="189" t="s">
        <v>191</v>
      </c>
      <c r="S123" s="183"/>
      <c r="T123" s="187" t="s">
        <v>1047</v>
      </c>
      <c r="U123" s="184" t="s">
        <v>1048</v>
      </c>
      <c r="V123" s="185">
        <v>119</v>
      </c>
    </row>
    <row r="124" spans="1:22" s="195" customFormat="1" ht="50.25" customHeight="1">
      <c r="A124" s="181">
        <v>6096</v>
      </c>
      <c r="B124" s="181"/>
      <c r="C124" s="183" t="s">
        <v>1049</v>
      </c>
      <c r="D124" s="182" t="s">
        <v>957</v>
      </c>
      <c r="E124" s="182" t="s">
        <v>958</v>
      </c>
      <c r="F124" s="183" t="s">
        <v>1045</v>
      </c>
      <c r="G124" s="209" t="s">
        <v>1012</v>
      </c>
      <c r="H124" s="253" t="s">
        <v>1050</v>
      </c>
      <c r="I124" s="186" t="s">
        <v>230</v>
      </c>
      <c r="J124" s="186" t="s">
        <v>230</v>
      </c>
      <c r="K124" s="183"/>
      <c r="L124" s="186" t="str">
        <f>_xlfn.XLOOKUP(A124,'GUDID (US-FDA)'!A:A,'GUDID (US-FDA)'!J:J,"")</f>
        <v>N/A</v>
      </c>
      <c r="M124" s="185" t="s">
        <v>178</v>
      </c>
      <c r="N124" s="187" t="s">
        <v>189</v>
      </c>
      <c r="O124" s="182" t="s">
        <v>190</v>
      </c>
      <c r="P124" s="183"/>
      <c r="Q124" s="188"/>
      <c r="R124" s="189" t="s">
        <v>191</v>
      </c>
      <c r="S124" s="183" t="s">
        <v>1051</v>
      </c>
      <c r="T124" s="187" t="s">
        <v>1052</v>
      </c>
      <c r="U124" s="184" t="s">
        <v>1053</v>
      </c>
      <c r="V124" s="185">
        <v>120</v>
      </c>
    </row>
    <row r="125" spans="1:22" s="195" customFormat="1" ht="50.25" customHeight="1">
      <c r="A125" s="181">
        <v>6100</v>
      </c>
      <c r="B125" s="181"/>
      <c r="C125" s="183" t="s">
        <v>1054</v>
      </c>
      <c r="D125" s="182" t="s">
        <v>957</v>
      </c>
      <c r="E125" s="182" t="s">
        <v>958</v>
      </c>
      <c r="F125" s="183" t="s">
        <v>1055</v>
      </c>
      <c r="G125" s="209" t="s">
        <v>1012</v>
      </c>
      <c r="H125" s="253" t="s">
        <v>1056</v>
      </c>
      <c r="I125" s="186" t="s">
        <v>230</v>
      </c>
      <c r="J125" s="186" t="s">
        <v>230</v>
      </c>
      <c r="K125" s="183"/>
      <c r="L125" s="186" t="str">
        <f>_xlfn.XLOOKUP(A125,'GUDID (US-FDA)'!A:A,'GUDID (US-FDA)'!J:J,"")</f>
        <v>YES, if Premarket
Submission Number OR Exempt status fulfills
regulatory
requirement.</v>
      </c>
      <c r="M125" s="185" t="s">
        <v>178</v>
      </c>
      <c r="N125" s="187" t="s">
        <v>231</v>
      </c>
      <c r="O125" s="182" t="s">
        <v>232</v>
      </c>
      <c r="P125" s="183"/>
      <c r="Q125" s="188"/>
      <c r="R125" s="189"/>
      <c r="S125" s="183"/>
      <c r="T125" s="187" t="s">
        <v>1057</v>
      </c>
      <c r="U125" s="184" t="s">
        <v>1058</v>
      </c>
      <c r="V125" s="185">
        <v>121</v>
      </c>
    </row>
    <row r="126" spans="1:22" s="195" customFormat="1" ht="50.25" customHeight="1">
      <c r="A126" s="181">
        <v>2319</v>
      </c>
      <c r="B126" s="181"/>
      <c r="C126" s="183" t="s">
        <v>1059</v>
      </c>
      <c r="D126" s="182" t="s">
        <v>957</v>
      </c>
      <c r="E126" s="182" t="s">
        <v>958</v>
      </c>
      <c r="F126" s="183" t="s">
        <v>1060</v>
      </c>
      <c r="G126" s="209" t="s">
        <v>1012</v>
      </c>
      <c r="H126" s="253" t="s">
        <v>1061</v>
      </c>
      <c r="I126" s="186" t="s">
        <v>230</v>
      </c>
      <c r="J126" s="186" t="s">
        <v>230</v>
      </c>
      <c r="K126" s="183"/>
      <c r="L126" s="186" t="str">
        <f>_xlfn.XLOOKUP(A126,'GUDID (US-FDA)'!A:A,'GUDID (US-FDA)'!J:J,"")</f>
        <v>YES</v>
      </c>
      <c r="M126" s="185" t="s">
        <v>230</v>
      </c>
      <c r="N126" s="187" t="s">
        <v>201</v>
      </c>
      <c r="O126" s="182" t="s">
        <v>190</v>
      </c>
      <c r="P126" s="183"/>
      <c r="Q126" s="188" t="s">
        <v>1062</v>
      </c>
      <c r="R126" s="189" t="s">
        <v>212</v>
      </c>
      <c r="S126" s="183"/>
      <c r="T126" s="187" t="s">
        <v>1063</v>
      </c>
      <c r="U126" s="184" t="s">
        <v>1064</v>
      </c>
      <c r="V126" s="185">
        <v>122</v>
      </c>
    </row>
    <row r="127" spans="1:22" s="195" customFormat="1" ht="50.25" customHeight="1">
      <c r="A127" s="200">
        <v>322</v>
      </c>
      <c r="B127" s="306"/>
      <c r="C127" s="191" t="s">
        <v>1065</v>
      </c>
      <c r="D127" s="182" t="s">
        <v>957</v>
      </c>
      <c r="E127" s="182" t="s">
        <v>958</v>
      </c>
      <c r="F127" s="191" t="s">
        <v>1066</v>
      </c>
      <c r="G127" s="209" t="s">
        <v>1012</v>
      </c>
      <c r="H127" s="253">
        <v>20</v>
      </c>
      <c r="I127" s="186" t="s">
        <v>230</v>
      </c>
      <c r="J127" s="186" t="s">
        <v>230</v>
      </c>
      <c r="K127" s="191"/>
      <c r="L127" s="186" t="str">
        <f>_xlfn.XLOOKUP(A127,'GUDID (US-FDA)'!A:A,'GUDID (US-FDA)'!J:J,"")</f>
        <v>N/A</v>
      </c>
      <c r="M127" s="185" t="s">
        <v>178</v>
      </c>
      <c r="N127" s="187" t="s">
        <v>179</v>
      </c>
      <c r="O127" s="182" t="s">
        <v>447</v>
      </c>
      <c r="P127" s="191"/>
      <c r="Q127" s="188"/>
      <c r="R127" s="189" t="s">
        <v>212</v>
      </c>
      <c r="S127" s="186" t="s">
        <v>332</v>
      </c>
      <c r="T127" s="210" t="s">
        <v>1067</v>
      </c>
      <c r="U127" s="186" t="s">
        <v>1068</v>
      </c>
      <c r="V127" s="185">
        <v>123</v>
      </c>
    </row>
    <row r="128" spans="1:22" s="195" customFormat="1" ht="50.25" customHeight="1">
      <c r="A128" s="181">
        <v>1017</v>
      </c>
      <c r="B128" s="181"/>
      <c r="C128" s="191" t="s">
        <v>1069</v>
      </c>
      <c r="D128" s="182" t="s">
        <v>957</v>
      </c>
      <c r="E128" s="182" t="s">
        <v>958</v>
      </c>
      <c r="F128" s="191" t="s">
        <v>1070</v>
      </c>
      <c r="G128" s="209" t="s">
        <v>1012</v>
      </c>
      <c r="H128" s="253" t="s">
        <v>1071</v>
      </c>
      <c r="I128" s="186" t="s">
        <v>230</v>
      </c>
      <c r="J128" s="186" t="s">
        <v>230</v>
      </c>
      <c r="K128" s="191"/>
      <c r="L128" s="186" t="str">
        <f>_xlfn.XLOOKUP(A128,'GUDID (US-FDA)'!A:A,'GUDID (US-FDA)'!J:J,"")</f>
        <v>Optional</v>
      </c>
      <c r="M128" s="185" t="s">
        <v>230</v>
      </c>
      <c r="N128" s="187" t="s">
        <v>309</v>
      </c>
      <c r="O128" s="182" t="s">
        <v>310</v>
      </c>
      <c r="P128" s="191"/>
      <c r="Q128" s="188"/>
      <c r="R128" s="196"/>
      <c r="S128" s="186" t="s">
        <v>332</v>
      </c>
      <c r="T128" s="191" t="s">
        <v>1072</v>
      </c>
      <c r="U128" s="186" t="s">
        <v>1073</v>
      </c>
      <c r="V128" s="185">
        <v>124</v>
      </c>
    </row>
    <row r="129" spans="1:22" s="195" customFormat="1" ht="50.25" customHeight="1">
      <c r="A129" s="181">
        <v>2187</v>
      </c>
      <c r="B129" s="181"/>
      <c r="C129" s="191" t="s">
        <v>1074</v>
      </c>
      <c r="D129" s="182" t="s">
        <v>957</v>
      </c>
      <c r="E129" s="182" t="s">
        <v>958</v>
      </c>
      <c r="F129" s="191" t="s">
        <v>1075</v>
      </c>
      <c r="G129" s="209" t="s">
        <v>1012</v>
      </c>
      <c r="H129" s="253" t="s">
        <v>1076</v>
      </c>
      <c r="I129" s="186" t="s">
        <v>230</v>
      </c>
      <c r="J129" s="186" t="s">
        <v>230</v>
      </c>
      <c r="K129" s="191"/>
      <c r="L129" s="186" t="str">
        <f>_xlfn.XLOOKUP(A129,'GUDID (US-FDA)'!A:A,'GUDID (US-FDA)'!J:J,"")</f>
        <v>Optional</v>
      </c>
      <c r="M129" s="185" t="s">
        <v>178</v>
      </c>
      <c r="N129" s="187" t="s">
        <v>189</v>
      </c>
      <c r="O129" s="182" t="s">
        <v>272</v>
      </c>
      <c r="P129" s="183">
        <v>2188</v>
      </c>
      <c r="Q129" s="188" t="s">
        <v>465</v>
      </c>
      <c r="R129" s="189" t="s">
        <v>1077</v>
      </c>
      <c r="S129" s="186"/>
      <c r="T129" s="191" t="s">
        <v>1078</v>
      </c>
      <c r="U129" s="186" t="s">
        <v>1079</v>
      </c>
      <c r="V129" s="185">
        <v>125</v>
      </c>
    </row>
    <row r="130" spans="1:22" s="195" customFormat="1" ht="50.25" customHeight="1">
      <c r="A130" s="181">
        <v>6090</v>
      </c>
      <c r="B130" s="181"/>
      <c r="C130" s="191" t="s">
        <v>1080</v>
      </c>
      <c r="D130" s="182" t="s">
        <v>957</v>
      </c>
      <c r="E130" s="182" t="s">
        <v>958</v>
      </c>
      <c r="F130" s="191" t="s">
        <v>1081</v>
      </c>
      <c r="G130" s="209" t="s">
        <v>1012</v>
      </c>
      <c r="H130" s="253" t="s">
        <v>1082</v>
      </c>
      <c r="I130" s="186" t="s">
        <v>230</v>
      </c>
      <c r="J130" s="186" t="s">
        <v>230</v>
      </c>
      <c r="K130" s="191"/>
      <c r="L130" s="186" t="str">
        <f>_xlfn.XLOOKUP(A130,'GUDID (US-FDA)'!A:A,'GUDID (US-FDA)'!J:J,"")</f>
        <v>Optional</v>
      </c>
      <c r="M130" s="185" t="s">
        <v>230</v>
      </c>
      <c r="N130" s="187" t="s">
        <v>201</v>
      </c>
      <c r="O130" s="182" t="s">
        <v>190</v>
      </c>
      <c r="P130" s="191"/>
      <c r="Q130" s="188" t="s">
        <v>1083</v>
      </c>
      <c r="R130" s="196"/>
      <c r="S130" s="186" t="s">
        <v>332</v>
      </c>
      <c r="T130" s="191" t="s">
        <v>1084</v>
      </c>
      <c r="U130" s="186" t="s">
        <v>1085</v>
      </c>
      <c r="V130" s="185">
        <v>126</v>
      </c>
    </row>
    <row r="131" spans="1:22" s="195" customFormat="1" ht="50.25" customHeight="1">
      <c r="A131" s="181">
        <v>3325</v>
      </c>
      <c r="B131" s="181"/>
      <c r="C131" s="191" t="s">
        <v>1086</v>
      </c>
      <c r="D131" s="182" t="s">
        <v>957</v>
      </c>
      <c r="E131" s="182" t="s">
        <v>958</v>
      </c>
      <c r="F131" s="191" t="s">
        <v>1087</v>
      </c>
      <c r="G131" s="209" t="s">
        <v>1012</v>
      </c>
      <c r="H131" s="253" t="s">
        <v>1088</v>
      </c>
      <c r="I131" s="186" t="s">
        <v>230</v>
      </c>
      <c r="J131" s="186" t="s">
        <v>230</v>
      </c>
      <c r="K131" s="191"/>
      <c r="L131" s="186" t="str">
        <f>_xlfn.XLOOKUP(A131,'GUDID (US-FDA)'!A:A,'GUDID (US-FDA)'!J:J,"")</f>
        <v>Optional</v>
      </c>
      <c r="M131" s="185" t="s">
        <v>178</v>
      </c>
      <c r="N131" s="187" t="s">
        <v>201</v>
      </c>
      <c r="O131" s="182" t="s">
        <v>190</v>
      </c>
      <c r="P131" s="191"/>
      <c r="Q131" s="188" t="s">
        <v>1089</v>
      </c>
      <c r="R131" s="189" t="s">
        <v>191</v>
      </c>
      <c r="S131" s="186" t="s">
        <v>332</v>
      </c>
      <c r="T131" s="191" t="s">
        <v>1090</v>
      </c>
      <c r="U131" s="186" t="s">
        <v>1091</v>
      </c>
      <c r="V131" s="185">
        <v>127</v>
      </c>
    </row>
    <row r="132" spans="1:22" s="195" customFormat="1" ht="50.25" customHeight="1">
      <c r="A132" s="181">
        <v>6378</v>
      </c>
      <c r="B132" s="181"/>
      <c r="C132" s="191" t="s">
        <v>1092</v>
      </c>
      <c r="D132" s="182" t="s">
        <v>957</v>
      </c>
      <c r="E132" s="182" t="s">
        <v>958</v>
      </c>
      <c r="F132" s="191" t="s">
        <v>1093</v>
      </c>
      <c r="G132" s="209" t="s">
        <v>1012</v>
      </c>
      <c r="H132" s="253" t="s">
        <v>1094</v>
      </c>
      <c r="I132" s="186" t="s">
        <v>230</v>
      </c>
      <c r="J132" s="186" t="s">
        <v>230</v>
      </c>
      <c r="K132" s="191"/>
      <c r="L132" s="186" t="str">
        <f>_xlfn.XLOOKUP(A132,'GUDID (US-FDA)'!A:A,'GUDID (US-FDA)'!J:J,"")</f>
        <v>N/A</v>
      </c>
      <c r="M132" s="185" t="s">
        <v>178</v>
      </c>
      <c r="N132" s="187" t="s">
        <v>201</v>
      </c>
      <c r="O132" s="182" t="s">
        <v>190</v>
      </c>
      <c r="P132" s="191"/>
      <c r="Q132" s="188" t="s">
        <v>1095</v>
      </c>
      <c r="R132" s="196" t="s">
        <v>413</v>
      </c>
      <c r="S132" s="186" t="s">
        <v>1096</v>
      </c>
      <c r="T132" s="191" t="s">
        <v>1097</v>
      </c>
      <c r="U132" s="186" t="s">
        <v>1098</v>
      </c>
      <c r="V132" s="185">
        <v>128</v>
      </c>
    </row>
    <row r="133" spans="1:22" s="195" customFormat="1" ht="50.25" customHeight="1">
      <c r="A133" s="181">
        <v>6143</v>
      </c>
      <c r="B133" s="181"/>
      <c r="C133" s="191" t="s">
        <v>1099</v>
      </c>
      <c r="D133" s="182" t="s">
        <v>957</v>
      </c>
      <c r="E133" s="182" t="s">
        <v>958</v>
      </c>
      <c r="F133" s="191" t="s">
        <v>1100</v>
      </c>
      <c r="G133" s="209" t="s">
        <v>1012</v>
      </c>
      <c r="H133" s="253" t="s">
        <v>47</v>
      </c>
      <c r="I133" s="186" t="s">
        <v>230</v>
      </c>
      <c r="J133" s="186" t="s">
        <v>230</v>
      </c>
      <c r="K133" s="191"/>
      <c r="L133" s="186" t="str">
        <f>_xlfn.XLOOKUP(A133,'GUDID (US-FDA)'!A:A,'GUDID (US-FDA)'!J:J,"")</f>
        <v>N/A</v>
      </c>
      <c r="M133" s="185" t="s">
        <v>178</v>
      </c>
      <c r="N133" s="187" t="s">
        <v>201</v>
      </c>
      <c r="O133" s="182" t="s">
        <v>190</v>
      </c>
      <c r="P133" s="191"/>
      <c r="Q133" s="188" t="s">
        <v>1101</v>
      </c>
      <c r="R133" s="196" t="s">
        <v>413</v>
      </c>
      <c r="S133" s="186">
        <v>6081</v>
      </c>
      <c r="T133" s="191" t="s">
        <v>1102</v>
      </c>
      <c r="U133" s="186" t="s">
        <v>1103</v>
      </c>
      <c r="V133" s="185">
        <v>129</v>
      </c>
    </row>
    <row r="134" spans="1:22" s="195" customFormat="1" ht="50.25" customHeight="1">
      <c r="A134" s="181">
        <v>6144</v>
      </c>
      <c r="B134" s="181"/>
      <c r="C134" s="193" t="s">
        <v>1104</v>
      </c>
      <c r="D134" s="182" t="s">
        <v>957</v>
      </c>
      <c r="E134" s="182" t="s">
        <v>958</v>
      </c>
      <c r="F134" s="191" t="s">
        <v>1105</v>
      </c>
      <c r="G134" s="209" t="s">
        <v>1012</v>
      </c>
      <c r="H134" s="253" t="s">
        <v>1106</v>
      </c>
      <c r="I134" s="186" t="s">
        <v>230</v>
      </c>
      <c r="J134" s="186" t="s">
        <v>230</v>
      </c>
      <c r="K134" s="191"/>
      <c r="L134" s="186" t="str">
        <f>_xlfn.XLOOKUP(A134,'GUDID (US-FDA)'!A:A,'GUDID (US-FDA)'!J:J,"")</f>
        <v>N/A</v>
      </c>
      <c r="M134" s="185" t="s">
        <v>178</v>
      </c>
      <c r="N134" s="187" t="s">
        <v>189</v>
      </c>
      <c r="O134" s="182" t="s">
        <v>1107</v>
      </c>
      <c r="P134" s="193"/>
      <c r="Q134" s="188"/>
      <c r="R134" s="196" t="s">
        <v>191</v>
      </c>
      <c r="S134" s="186"/>
      <c r="T134" s="191" t="s">
        <v>1108</v>
      </c>
      <c r="U134" s="186" t="s">
        <v>1109</v>
      </c>
      <c r="V134" s="185">
        <v>130</v>
      </c>
    </row>
    <row r="135" spans="1:22" s="195" customFormat="1" ht="50.25" customHeight="1">
      <c r="A135" s="181">
        <v>6381</v>
      </c>
      <c r="B135" s="181"/>
      <c r="C135" s="191" t="s">
        <v>1110</v>
      </c>
      <c r="D135" s="182" t="s">
        <v>957</v>
      </c>
      <c r="E135" s="182" t="s">
        <v>958</v>
      </c>
      <c r="F135" s="191" t="s">
        <v>1111</v>
      </c>
      <c r="G135" s="209" t="s">
        <v>1012</v>
      </c>
      <c r="H135" s="253" t="s">
        <v>1106</v>
      </c>
      <c r="I135" s="186" t="s">
        <v>230</v>
      </c>
      <c r="J135" s="186" t="s">
        <v>230</v>
      </c>
      <c r="K135" s="191"/>
      <c r="L135" s="186" t="str">
        <f>_xlfn.XLOOKUP(A135,'GUDID (US-FDA)'!A:A,'GUDID (US-FDA)'!J:J,"")</f>
        <v>N/A</v>
      </c>
      <c r="M135" s="185" t="s">
        <v>178</v>
      </c>
      <c r="N135" s="187" t="s">
        <v>189</v>
      </c>
      <c r="O135" s="182" t="s">
        <v>463</v>
      </c>
      <c r="P135" s="183">
        <v>6382</v>
      </c>
      <c r="Q135" s="188" t="s">
        <v>465</v>
      </c>
      <c r="R135" s="196" t="s">
        <v>191</v>
      </c>
      <c r="S135" s="186">
        <v>6081</v>
      </c>
      <c r="T135" s="191" t="s">
        <v>1112</v>
      </c>
      <c r="U135" s="186" t="s">
        <v>1113</v>
      </c>
      <c r="V135" s="185">
        <v>131</v>
      </c>
    </row>
    <row r="136" spans="1:22" s="195" customFormat="1" ht="50.25" customHeight="1">
      <c r="A136" s="181">
        <v>6377</v>
      </c>
      <c r="B136" s="181"/>
      <c r="C136" s="191" t="s">
        <v>1114</v>
      </c>
      <c r="D136" s="182" t="s">
        <v>957</v>
      </c>
      <c r="E136" s="182" t="s">
        <v>958</v>
      </c>
      <c r="F136" s="191" t="s">
        <v>1115</v>
      </c>
      <c r="G136" s="209" t="s">
        <v>1012</v>
      </c>
      <c r="H136" s="253" t="s">
        <v>1116</v>
      </c>
      <c r="I136" s="186" t="s">
        <v>230</v>
      </c>
      <c r="J136" s="186" t="s">
        <v>230</v>
      </c>
      <c r="K136" s="191"/>
      <c r="L136" s="186" t="str">
        <f>_xlfn.XLOOKUP(A136,'GUDID (US-FDA)'!A:A,'GUDID (US-FDA)'!J:J,"")</f>
        <v>N/A</v>
      </c>
      <c r="M136" s="185" t="s">
        <v>178</v>
      </c>
      <c r="N136" s="187" t="s">
        <v>201</v>
      </c>
      <c r="O136" s="182" t="s">
        <v>190</v>
      </c>
      <c r="P136" s="191"/>
      <c r="Q136" s="188" t="s">
        <v>1117</v>
      </c>
      <c r="R136" s="196" t="s">
        <v>413</v>
      </c>
      <c r="S136" s="186">
        <v>6375</v>
      </c>
      <c r="T136" s="191" t="s">
        <v>1118</v>
      </c>
      <c r="U136" s="186" t="s">
        <v>1119</v>
      </c>
      <c r="V136" s="185">
        <v>132</v>
      </c>
    </row>
    <row r="137" spans="1:22" s="195" customFormat="1" ht="50.25" customHeight="1">
      <c r="A137" s="181">
        <v>6375</v>
      </c>
      <c r="B137" s="181"/>
      <c r="C137" s="191" t="s">
        <v>1120</v>
      </c>
      <c r="D137" s="182" t="s">
        <v>957</v>
      </c>
      <c r="E137" s="182" t="s">
        <v>958</v>
      </c>
      <c r="F137" s="191" t="s">
        <v>1121</v>
      </c>
      <c r="G137" s="209" t="s">
        <v>1012</v>
      </c>
      <c r="H137" s="253" t="s">
        <v>1122</v>
      </c>
      <c r="I137" s="186" t="s">
        <v>230</v>
      </c>
      <c r="J137" s="186" t="s">
        <v>230</v>
      </c>
      <c r="K137" s="308"/>
      <c r="L137" s="304" t="str">
        <f>_xlfn.XLOOKUP(A137,'GUDID (US-FDA)'!A:A,'GUDID (US-FDA)'!J:J,"")</f>
        <v>N/A</v>
      </c>
      <c r="M137" s="307" t="s">
        <v>178</v>
      </c>
      <c r="N137" s="187" t="s">
        <v>189</v>
      </c>
      <c r="O137" s="182" t="s">
        <v>463</v>
      </c>
      <c r="P137" s="183">
        <v>6376</v>
      </c>
      <c r="Q137" s="188" t="s">
        <v>465</v>
      </c>
      <c r="R137" s="309" t="s">
        <v>191</v>
      </c>
      <c r="S137" s="304">
        <v>6377</v>
      </c>
      <c r="T137" s="308" t="s">
        <v>1123</v>
      </c>
      <c r="U137" s="304" t="s">
        <v>1124</v>
      </c>
      <c r="V137" s="185">
        <v>133</v>
      </c>
    </row>
    <row r="138" spans="1:22" s="195" customFormat="1" ht="50.25" customHeight="1">
      <c r="A138" s="181">
        <v>6139</v>
      </c>
      <c r="B138" s="181"/>
      <c r="C138" s="186" t="s">
        <v>1125</v>
      </c>
      <c r="D138" s="182" t="s">
        <v>957</v>
      </c>
      <c r="E138" s="182" t="s">
        <v>958</v>
      </c>
      <c r="F138" s="186" t="s">
        <v>1126</v>
      </c>
      <c r="G138" s="209" t="s">
        <v>1012</v>
      </c>
      <c r="H138" s="253" t="s">
        <v>1127</v>
      </c>
      <c r="I138" s="186" t="s">
        <v>230</v>
      </c>
      <c r="J138" s="186" t="s">
        <v>230</v>
      </c>
      <c r="K138" s="304"/>
      <c r="L138" s="304" t="str">
        <f>_xlfn.XLOOKUP(A138,'GUDID (US-FDA)'!A:A,'GUDID (US-FDA)'!J:J,"")</f>
        <v>YES, one value (Low or High) is required if Storage and Handling Type is added to the device record</v>
      </c>
      <c r="M138" s="307" t="s">
        <v>178</v>
      </c>
      <c r="N138" s="187" t="s">
        <v>179</v>
      </c>
      <c r="O138" s="182" t="s">
        <v>447</v>
      </c>
      <c r="P138" s="183" t="s">
        <v>1128</v>
      </c>
      <c r="Q138" s="188" t="s">
        <v>577</v>
      </c>
      <c r="R138" s="309" t="s">
        <v>413</v>
      </c>
      <c r="S138" s="304" t="s">
        <v>1129</v>
      </c>
      <c r="T138" s="304" t="s">
        <v>1130</v>
      </c>
      <c r="U138" s="304" t="s">
        <v>1131</v>
      </c>
      <c r="V138" s="185">
        <v>134</v>
      </c>
    </row>
    <row r="139" spans="1:22" s="195" customFormat="1" ht="50.25" customHeight="1">
      <c r="A139" s="181">
        <v>6141</v>
      </c>
      <c r="B139" s="181"/>
      <c r="C139" s="186" t="s">
        <v>1132</v>
      </c>
      <c r="D139" s="182" t="s">
        <v>957</v>
      </c>
      <c r="E139" s="182" t="s">
        <v>958</v>
      </c>
      <c r="F139" s="186" t="s">
        <v>1133</v>
      </c>
      <c r="G139" s="209" t="s">
        <v>1012</v>
      </c>
      <c r="H139" s="253" t="s">
        <v>1134</v>
      </c>
      <c r="I139" s="186" t="s">
        <v>230</v>
      </c>
      <c r="J139" s="186" t="s">
        <v>230</v>
      </c>
      <c r="K139" s="304"/>
      <c r="L139" s="304" t="str">
        <f>_xlfn.XLOOKUP(A139,'GUDID (US-FDA)'!A:A,'GUDID (US-FDA)'!J:J,"")</f>
        <v>YES, one value (Low or High) is required if Storage and Handling Type is added to the device record</v>
      </c>
      <c r="M139" s="307" t="s">
        <v>230</v>
      </c>
      <c r="N139" s="187" t="s">
        <v>179</v>
      </c>
      <c r="O139" s="182" t="s">
        <v>447</v>
      </c>
      <c r="P139" s="183" t="s">
        <v>1135</v>
      </c>
      <c r="Q139" s="188" t="s">
        <v>577</v>
      </c>
      <c r="R139" s="309" t="s">
        <v>413</v>
      </c>
      <c r="S139" s="304" t="s">
        <v>1136</v>
      </c>
      <c r="T139" s="304" t="s">
        <v>1137</v>
      </c>
      <c r="U139" s="304" t="s">
        <v>1138</v>
      </c>
      <c r="V139" s="185">
        <v>135</v>
      </c>
    </row>
    <row r="140" spans="1:22" s="195" customFormat="1" ht="50.25" customHeight="1">
      <c r="A140" s="181">
        <v>3640</v>
      </c>
      <c r="B140" s="181"/>
      <c r="C140" s="186" t="s">
        <v>1139</v>
      </c>
      <c r="D140" s="182" t="s">
        <v>957</v>
      </c>
      <c r="E140" s="182" t="s">
        <v>958</v>
      </c>
      <c r="F140" s="186" t="s">
        <v>1140</v>
      </c>
      <c r="G140" s="209" t="s">
        <v>1012</v>
      </c>
      <c r="H140" s="253" t="s">
        <v>1141</v>
      </c>
      <c r="I140" s="186" t="s">
        <v>230</v>
      </c>
      <c r="J140" s="186" t="s">
        <v>230</v>
      </c>
      <c r="K140" s="304"/>
      <c r="L140" s="304" t="str">
        <f>_xlfn.XLOOKUP(A140,'GUDID (US-FDA)'!A:A,'GUDID (US-FDA)'!J:J,"")</f>
        <v>Optional</v>
      </c>
      <c r="M140" s="307" t="s">
        <v>178</v>
      </c>
      <c r="N140" s="187" t="s">
        <v>201</v>
      </c>
      <c r="O140" s="182" t="s">
        <v>190</v>
      </c>
      <c r="P140" s="304"/>
      <c r="Q140" s="188" t="s">
        <v>841</v>
      </c>
      <c r="R140" s="189" t="s">
        <v>191</v>
      </c>
      <c r="S140" s="304" t="s">
        <v>332</v>
      </c>
      <c r="T140" s="304" t="s">
        <v>1142</v>
      </c>
      <c r="U140" s="304" t="s">
        <v>1143</v>
      </c>
      <c r="V140" s="185">
        <v>136</v>
      </c>
    </row>
    <row r="141" spans="1:22" s="195" customFormat="1" ht="50.25" customHeight="1">
      <c r="A141" s="181">
        <v>3643</v>
      </c>
      <c r="B141" s="181"/>
      <c r="C141" s="186" t="s">
        <v>1144</v>
      </c>
      <c r="D141" s="182" t="s">
        <v>957</v>
      </c>
      <c r="E141" s="182" t="s">
        <v>958</v>
      </c>
      <c r="F141" s="186" t="s">
        <v>1145</v>
      </c>
      <c r="G141" s="209" t="s">
        <v>1012</v>
      </c>
      <c r="H141" s="253">
        <v>0.7</v>
      </c>
      <c r="I141" s="186" t="s">
        <v>230</v>
      </c>
      <c r="J141" s="186" t="s">
        <v>230</v>
      </c>
      <c r="K141" s="304"/>
      <c r="L141" s="304" t="str">
        <f>_xlfn.XLOOKUP(A141,'GUDID (US-FDA)'!A:A,'GUDID (US-FDA)'!J:J,"")</f>
        <v>YES, one value (Low or High) is required if Storage and Handling Type is added to the device record</v>
      </c>
      <c r="M141" s="307" t="s">
        <v>230</v>
      </c>
      <c r="N141" s="187" t="s">
        <v>404</v>
      </c>
      <c r="O141" s="182" t="s">
        <v>447</v>
      </c>
      <c r="P141" s="304"/>
      <c r="Q141" s="188"/>
      <c r="R141" s="309"/>
      <c r="S141" s="304" t="s">
        <v>1146</v>
      </c>
      <c r="T141" s="304" t="s">
        <v>1147</v>
      </c>
      <c r="U141" s="304" t="s">
        <v>1148</v>
      </c>
      <c r="V141" s="185">
        <v>137</v>
      </c>
    </row>
    <row r="142" spans="1:22" s="195" customFormat="1" ht="50.25" customHeight="1">
      <c r="A142" s="181">
        <v>3644</v>
      </c>
      <c r="B142" s="181"/>
      <c r="C142" s="186" t="s">
        <v>1149</v>
      </c>
      <c r="D142" s="182" t="s">
        <v>957</v>
      </c>
      <c r="E142" s="182" t="s">
        <v>958</v>
      </c>
      <c r="F142" s="186" t="s">
        <v>1150</v>
      </c>
      <c r="G142" s="209" t="s">
        <v>1012</v>
      </c>
      <c r="H142" s="253">
        <v>0.2</v>
      </c>
      <c r="I142" s="186" t="s">
        <v>230</v>
      </c>
      <c r="J142" s="186" t="s">
        <v>230</v>
      </c>
      <c r="K142" s="304"/>
      <c r="L142" s="304" t="str">
        <f>_xlfn.XLOOKUP(A142,'GUDID (US-FDA)'!A:A,'GUDID (US-FDA)'!J:J,"")</f>
        <v>YES, one value (Low or High) is required if Storage and Handling Type is added to the device record</v>
      </c>
      <c r="M142" s="307" t="s">
        <v>178</v>
      </c>
      <c r="N142" s="187" t="s">
        <v>404</v>
      </c>
      <c r="O142" s="182" t="s">
        <v>447</v>
      </c>
      <c r="P142" s="304"/>
      <c r="Q142" s="188"/>
      <c r="R142" s="309"/>
      <c r="S142" s="304" t="s">
        <v>1151</v>
      </c>
      <c r="T142" s="304" t="s">
        <v>1152</v>
      </c>
      <c r="U142" s="304" t="s">
        <v>1153</v>
      </c>
      <c r="V142" s="185">
        <v>138</v>
      </c>
    </row>
    <row r="143" spans="1:22" s="195" customFormat="1" ht="50.25" customHeight="1">
      <c r="A143" s="181">
        <v>789</v>
      </c>
      <c r="B143" s="181"/>
      <c r="C143" s="186" t="s">
        <v>1154</v>
      </c>
      <c r="D143" s="182" t="s">
        <v>957</v>
      </c>
      <c r="E143" s="182" t="s">
        <v>958</v>
      </c>
      <c r="F143" s="186" t="s">
        <v>1155</v>
      </c>
      <c r="G143" s="209" t="s">
        <v>1012</v>
      </c>
      <c r="H143" s="253" t="s">
        <v>1156</v>
      </c>
      <c r="I143" s="186" t="s">
        <v>230</v>
      </c>
      <c r="J143" s="186" t="s">
        <v>230</v>
      </c>
      <c r="K143" s="304"/>
      <c r="L143" s="304" t="str">
        <f>_xlfn.XLOOKUP(A143,'GUDID (US-FDA)'!A:A,'GUDID (US-FDA)'!J:J,"")</f>
        <v>Optional</v>
      </c>
      <c r="M143" s="307" t="s">
        <v>230</v>
      </c>
      <c r="N143" s="187" t="s">
        <v>189</v>
      </c>
      <c r="O143" s="182" t="s">
        <v>1157</v>
      </c>
      <c r="P143" s="304"/>
      <c r="Q143" s="188"/>
      <c r="R143" s="189" t="s">
        <v>191</v>
      </c>
      <c r="S143" s="304" t="s">
        <v>332</v>
      </c>
      <c r="T143" s="304" t="s">
        <v>1158</v>
      </c>
      <c r="U143" s="304" t="s">
        <v>1159</v>
      </c>
      <c r="V143" s="185">
        <v>139</v>
      </c>
    </row>
    <row r="144" spans="1:22" s="195" customFormat="1" ht="50.25" customHeight="1">
      <c r="A144" s="181">
        <v>667</v>
      </c>
      <c r="B144" s="181"/>
      <c r="C144" s="191" t="s">
        <v>1160</v>
      </c>
      <c r="D144" s="182" t="s">
        <v>957</v>
      </c>
      <c r="E144" s="182" t="s">
        <v>958</v>
      </c>
      <c r="F144" s="186" t="s">
        <v>1161</v>
      </c>
      <c r="G144" s="209" t="s">
        <v>1012</v>
      </c>
      <c r="H144" s="253" t="s">
        <v>1162</v>
      </c>
      <c r="I144" s="186" t="s">
        <v>230</v>
      </c>
      <c r="J144" s="186" t="s">
        <v>230</v>
      </c>
      <c r="K144" s="310"/>
      <c r="L144" s="304" t="str">
        <f>_xlfn.XLOOKUP(A144,'GUDID (US-FDA)'!A:A,'GUDID (US-FDA)'!J:J,"")</f>
        <v>N/A</v>
      </c>
      <c r="M144" s="307" t="s">
        <v>178</v>
      </c>
      <c r="N144" s="187" t="s">
        <v>189</v>
      </c>
      <c r="O144" s="182" t="s">
        <v>272</v>
      </c>
      <c r="P144" s="308"/>
      <c r="Q144" s="297" t="s">
        <v>1163</v>
      </c>
      <c r="R144" s="309" t="s">
        <v>413</v>
      </c>
      <c r="S144" s="310">
        <v>685</v>
      </c>
      <c r="T144" s="304" t="s">
        <v>1164</v>
      </c>
      <c r="U144" s="310" t="s">
        <v>1165</v>
      </c>
      <c r="V144" s="185">
        <v>140</v>
      </c>
    </row>
    <row r="145" spans="1:22" s="195" customFormat="1" ht="50.25" customHeight="1">
      <c r="A145" s="181">
        <v>684</v>
      </c>
      <c r="B145" s="181"/>
      <c r="C145" s="191" t="s">
        <v>1166</v>
      </c>
      <c r="D145" s="182" t="s">
        <v>957</v>
      </c>
      <c r="E145" s="182" t="s">
        <v>958</v>
      </c>
      <c r="F145" s="186" t="s">
        <v>1167</v>
      </c>
      <c r="G145" s="209" t="s">
        <v>1012</v>
      </c>
      <c r="H145" s="253" t="s">
        <v>1168</v>
      </c>
      <c r="I145" s="186" t="s">
        <v>230</v>
      </c>
      <c r="J145" s="186" t="s">
        <v>230</v>
      </c>
      <c r="K145" s="310"/>
      <c r="L145" s="304" t="str">
        <f>_xlfn.XLOOKUP(A145,'GUDID (US-FDA)'!A:A,'GUDID (US-FDA)'!J:J,"")</f>
        <v>N/A</v>
      </c>
      <c r="M145" s="307" t="s">
        <v>178</v>
      </c>
      <c r="N145" s="187" t="s">
        <v>189</v>
      </c>
      <c r="O145" s="182" t="s">
        <v>1169</v>
      </c>
      <c r="P145" s="308"/>
      <c r="Q145" s="188"/>
      <c r="R145" s="309" t="s">
        <v>413</v>
      </c>
      <c r="S145" s="310">
        <v>685</v>
      </c>
      <c r="T145" s="304" t="s">
        <v>1170</v>
      </c>
      <c r="U145" s="310" t="s">
        <v>1171</v>
      </c>
      <c r="V145" s="185">
        <v>141</v>
      </c>
    </row>
    <row r="146" spans="1:22" s="195" customFormat="1" ht="50.25" customHeight="1">
      <c r="A146" s="181">
        <v>6399</v>
      </c>
      <c r="B146" s="181"/>
      <c r="C146" s="191" t="s">
        <v>1172</v>
      </c>
      <c r="D146" s="182" t="s">
        <v>957</v>
      </c>
      <c r="E146" s="182" t="s">
        <v>958</v>
      </c>
      <c r="F146" s="191" t="s">
        <v>1173</v>
      </c>
      <c r="G146" s="209" t="s">
        <v>1012</v>
      </c>
      <c r="H146" s="253" t="s">
        <v>1174</v>
      </c>
      <c r="I146" s="186" t="s">
        <v>230</v>
      </c>
      <c r="J146" s="186" t="s">
        <v>230</v>
      </c>
      <c r="K146" s="310"/>
      <c r="L146" s="304" t="str">
        <f>_xlfn.XLOOKUP(A146,'GUDID (US-FDA)'!A:A,'GUDID (US-FDA)'!J:J,"")</f>
        <v>N/A</v>
      </c>
      <c r="M146" s="307" t="s">
        <v>178</v>
      </c>
      <c r="N146" s="187" t="s">
        <v>189</v>
      </c>
      <c r="O146" s="182" t="s">
        <v>1175</v>
      </c>
      <c r="P146" s="308"/>
      <c r="Q146" s="188"/>
      <c r="R146" s="189" t="s">
        <v>212</v>
      </c>
      <c r="S146" s="304"/>
      <c r="T146" s="308" t="s">
        <v>1176</v>
      </c>
      <c r="U146" s="304" t="s">
        <v>1177</v>
      </c>
      <c r="V146" s="185">
        <v>142</v>
      </c>
    </row>
    <row r="147" spans="1:22" s="195" customFormat="1" ht="148.5">
      <c r="A147" s="181">
        <v>6347</v>
      </c>
      <c r="B147" s="181"/>
      <c r="C147" s="191" t="s">
        <v>1178</v>
      </c>
      <c r="D147" s="182" t="s">
        <v>957</v>
      </c>
      <c r="E147" s="182" t="s">
        <v>958</v>
      </c>
      <c r="F147" s="191" t="s">
        <v>1179</v>
      </c>
      <c r="G147" s="209" t="s">
        <v>1012</v>
      </c>
      <c r="H147" s="231" t="s">
        <v>229</v>
      </c>
      <c r="I147" s="186" t="s">
        <v>230</v>
      </c>
      <c r="J147" s="186" t="s">
        <v>230</v>
      </c>
      <c r="K147" s="310"/>
      <c r="L147" s="304" t="str">
        <f>_xlfn.XLOOKUP(A147,'GUDID (US-FDA)'!A:A,'GUDID (US-FDA)'!J:J,"")</f>
        <v>N/A</v>
      </c>
      <c r="M147" s="307" t="s">
        <v>178</v>
      </c>
      <c r="N147" s="187" t="s">
        <v>231</v>
      </c>
      <c r="O147" s="182" t="s">
        <v>232</v>
      </c>
      <c r="P147" s="308"/>
      <c r="Q147" s="188"/>
      <c r="R147" s="309"/>
      <c r="S147" s="304"/>
      <c r="T147" s="308" t="s">
        <v>1180</v>
      </c>
      <c r="U147" s="304" t="s">
        <v>1181</v>
      </c>
      <c r="V147" s="185">
        <v>143</v>
      </c>
    </row>
    <row r="148" spans="1:22" ht="50.25" customHeight="1">
      <c r="A148" s="181">
        <v>6352</v>
      </c>
      <c r="B148" s="181"/>
      <c r="C148" s="191" t="s">
        <v>1182</v>
      </c>
      <c r="D148" s="182" t="s">
        <v>957</v>
      </c>
      <c r="E148" s="182" t="s">
        <v>958</v>
      </c>
      <c r="F148" s="191" t="s">
        <v>1183</v>
      </c>
      <c r="G148" s="209" t="s">
        <v>1012</v>
      </c>
      <c r="H148" s="231" t="s">
        <v>247</v>
      </c>
      <c r="I148" s="186" t="s">
        <v>230</v>
      </c>
      <c r="J148" s="186" t="s">
        <v>230</v>
      </c>
      <c r="K148" s="194"/>
      <c r="L148" s="186" t="str">
        <f>_xlfn.XLOOKUP(A148,'GUDID (US-FDA)'!A:A,'GUDID (US-FDA)'!J:J,"")</f>
        <v>N/A</v>
      </c>
      <c r="M148" s="185" t="s">
        <v>178</v>
      </c>
      <c r="N148" s="187" t="s">
        <v>231</v>
      </c>
      <c r="O148" s="182" t="s">
        <v>232</v>
      </c>
      <c r="P148" s="191"/>
      <c r="Q148" s="188"/>
      <c r="R148" s="196"/>
      <c r="S148" s="186"/>
      <c r="T148" s="191" t="s">
        <v>1184</v>
      </c>
      <c r="U148" s="186" t="s">
        <v>1185</v>
      </c>
      <c r="V148" s="185">
        <v>144</v>
      </c>
    </row>
    <row r="149" spans="1:22" ht="50.25" customHeight="1">
      <c r="A149" s="181">
        <v>6384</v>
      </c>
      <c r="B149" s="181"/>
      <c r="C149" s="191" t="s">
        <v>1186</v>
      </c>
      <c r="D149" s="182" t="s">
        <v>957</v>
      </c>
      <c r="E149" s="182" t="s">
        <v>958</v>
      </c>
      <c r="F149" s="191" t="s">
        <v>1187</v>
      </c>
      <c r="G149" s="209" t="s">
        <v>1012</v>
      </c>
      <c r="H149" s="231" t="s">
        <v>229</v>
      </c>
      <c r="I149" s="186" t="s">
        <v>230</v>
      </c>
      <c r="J149" s="186" t="s">
        <v>230</v>
      </c>
      <c r="K149" s="193"/>
      <c r="L149" s="186" t="str">
        <f>_xlfn.XLOOKUP(A149,'GUDID (US-FDA)'!A:A,'GUDID (US-FDA)'!J:J,"")</f>
        <v>N/A</v>
      </c>
      <c r="M149" s="185" t="s">
        <v>178</v>
      </c>
      <c r="N149" s="187" t="s">
        <v>231</v>
      </c>
      <c r="O149" s="182" t="s">
        <v>232</v>
      </c>
      <c r="P149" s="191"/>
      <c r="Q149" s="188"/>
      <c r="R149" s="196"/>
      <c r="S149" s="186"/>
      <c r="T149" s="191" t="s">
        <v>1188</v>
      </c>
      <c r="U149" s="186" t="s">
        <v>1189</v>
      </c>
      <c r="V149" s="185">
        <v>145</v>
      </c>
    </row>
    <row r="150" spans="1:22" ht="50.25" customHeight="1">
      <c r="A150" s="181">
        <v>6383</v>
      </c>
      <c r="B150" s="181"/>
      <c r="C150" s="191" t="s">
        <v>1190</v>
      </c>
      <c r="D150" s="182" t="s">
        <v>957</v>
      </c>
      <c r="E150" s="182" t="s">
        <v>958</v>
      </c>
      <c r="F150" s="191" t="s">
        <v>1191</v>
      </c>
      <c r="G150" s="209" t="s">
        <v>1012</v>
      </c>
      <c r="H150" s="231" t="s">
        <v>247</v>
      </c>
      <c r="I150" s="186" t="s">
        <v>230</v>
      </c>
      <c r="J150" s="186" t="s">
        <v>230</v>
      </c>
      <c r="K150" s="193"/>
      <c r="L150" s="186" t="str">
        <f>_xlfn.XLOOKUP(A150,'GUDID (US-FDA)'!A:A,'GUDID (US-FDA)'!J:J,"")</f>
        <v>N/A</v>
      </c>
      <c r="M150" s="185" t="s">
        <v>178</v>
      </c>
      <c r="N150" s="187" t="s">
        <v>231</v>
      </c>
      <c r="O150" s="182" t="s">
        <v>232</v>
      </c>
      <c r="P150" s="191"/>
      <c r="Q150" s="188"/>
      <c r="R150" s="196"/>
      <c r="S150" s="186"/>
      <c r="T150" s="191" t="s">
        <v>1192</v>
      </c>
      <c r="U150" s="186" t="s">
        <v>1193</v>
      </c>
      <c r="V150" s="185">
        <v>146</v>
      </c>
    </row>
    <row r="151" spans="1:22" ht="50.25" customHeight="1">
      <c r="A151" s="181">
        <v>6353</v>
      </c>
      <c r="B151" s="181"/>
      <c r="C151" s="191" t="s">
        <v>1194</v>
      </c>
      <c r="D151" s="182" t="s">
        <v>957</v>
      </c>
      <c r="E151" s="182" t="s">
        <v>958</v>
      </c>
      <c r="F151" s="191" t="s">
        <v>1195</v>
      </c>
      <c r="G151" s="209" t="s">
        <v>1012</v>
      </c>
      <c r="H151" s="231" t="s">
        <v>229</v>
      </c>
      <c r="I151" s="186" t="s">
        <v>230</v>
      </c>
      <c r="J151" s="186" t="s">
        <v>230</v>
      </c>
      <c r="K151" s="194"/>
      <c r="L151" s="186" t="str">
        <f>_xlfn.XLOOKUP(A151,'GUDID (US-FDA)'!A:A,'GUDID (US-FDA)'!J:J,"")</f>
        <v>N/A</v>
      </c>
      <c r="M151" s="185" t="s">
        <v>178</v>
      </c>
      <c r="N151" s="187" t="s">
        <v>231</v>
      </c>
      <c r="O151" s="182" t="s">
        <v>232</v>
      </c>
      <c r="P151" s="191"/>
      <c r="Q151" s="188"/>
      <c r="R151" s="196"/>
      <c r="S151" s="186"/>
      <c r="T151" s="191" t="s">
        <v>1196</v>
      </c>
      <c r="U151" s="186" t="s">
        <v>1197</v>
      </c>
      <c r="V151" s="185">
        <v>147</v>
      </c>
    </row>
    <row r="152" spans="1:22" ht="50.25" customHeight="1">
      <c r="A152" s="181">
        <v>1433</v>
      </c>
      <c r="B152" s="181"/>
      <c r="C152" s="191" t="s">
        <v>1198</v>
      </c>
      <c r="D152" s="182" t="s">
        <v>957</v>
      </c>
      <c r="E152" s="182" t="s">
        <v>958</v>
      </c>
      <c r="F152" s="191" t="s">
        <v>1199</v>
      </c>
      <c r="G152" s="209" t="s">
        <v>1012</v>
      </c>
      <c r="H152" s="231" t="s">
        <v>685</v>
      </c>
      <c r="I152" s="186" t="s">
        <v>230</v>
      </c>
      <c r="J152" s="186" t="s">
        <v>230</v>
      </c>
      <c r="K152" s="194"/>
      <c r="L152" s="186" t="str">
        <f>_xlfn.XLOOKUP(A152,'GUDID (US-FDA)'!A:A,'GUDID (US-FDA)'!J:J,"")</f>
        <v>N/A</v>
      </c>
      <c r="M152" s="185" t="s">
        <v>178</v>
      </c>
      <c r="N152" s="187" t="s">
        <v>201</v>
      </c>
      <c r="O152" s="182" t="s">
        <v>190</v>
      </c>
      <c r="P152" s="191"/>
      <c r="Q152" s="188" t="s">
        <v>652</v>
      </c>
      <c r="R152" s="196"/>
      <c r="S152" s="186"/>
      <c r="T152" s="191" t="s">
        <v>1200</v>
      </c>
      <c r="U152" s="186" t="s">
        <v>1201</v>
      </c>
      <c r="V152" s="185">
        <v>148</v>
      </c>
    </row>
    <row r="153" spans="1:22" ht="50.25" customHeight="1">
      <c r="A153" s="181">
        <v>6358</v>
      </c>
      <c r="B153" s="181"/>
      <c r="C153" s="191" t="s">
        <v>1202</v>
      </c>
      <c r="D153" s="182" t="s">
        <v>957</v>
      </c>
      <c r="E153" s="182" t="s">
        <v>958</v>
      </c>
      <c r="F153" s="191" t="s">
        <v>1203</v>
      </c>
      <c r="G153" s="209" t="s">
        <v>1012</v>
      </c>
      <c r="H153" s="231" t="s">
        <v>229</v>
      </c>
      <c r="I153" s="186" t="s">
        <v>230</v>
      </c>
      <c r="J153" s="186" t="s">
        <v>230</v>
      </c>
      <c r="K153" s="194"/>
      <c r="L153" s="186" t="str">
        <f>_xlfn.XLOOKUP(A153,'GUDID (US-FDA)'!A:A,'GUDID (US-FDA)'!J:J,"")</f>
        <v>N/A</v>
      </c>
      <c r="M153" s="185" t="s">
        <v>178</v>
      </c>
      <c r="N153" s="191" t="s">
        <v>231</v>
      </c>
      <c r="O153" s="182" t="s">
        <v>232</v>
      </c>
      <c r="P153" s="191"/>
      <c r="Q153" s="188"/>
      <c r="R153" s="196"/>
      <c r="S153" s="186"/>
      <c r="T153" s="191" t="s">
        <v>1204</v>
      </c>
      <c r="U153" s="186" t="s">
        <v>1205</v>
      </c>
      <c r="V153" s="185">
        <v>149</v>
      </c>
    </row>
    <row r="154" spans="1:22" ht="50.25" customHeight="1">
      <c r="A154" s="181">
        <v>6348</v>
      </c>
      <c r="B154" s="181"/>
      <c r="C154" s="191" t="s">
        <v>1206</v>
      </c>
      <c r="D154" s="182" t="s">
        <v>957</v>
      </c>
      <c r="E154" s="182" t="s">
        <v>958</v>
      </c>
      <c r="F154" s="192" t="s">
        <v>1207</v>
      </c>
      <c r="G154" s="209" t="s">
        <v>1012</v>
      </c>
      <c r="H154" s="231" t="s">
        <v>229</v>
      </c>
      <c r="I154" s="186" t="s">
        <v>230</v>
      </c>
      <c r="J154" s="186" t="s">
        <v>230</v>
      </c>
      <c r="K154" s="194"/>
      <c r="L154" s="186" t="str">
        <f>_xlfn.XLOOKUP(A154,'GUDID (US-FDA)'!A:A,'GUDID (US-FDA)'!J:J,"")</f>
        <v>N/A</v>
      </c>
      <c r="M154" s="185" t="s">
        <v>178</v>
      </c>
      <c r="N154" s="191" t="s">
        <v>231</v>
      </c>
      <c r="O154" s="182" t="s">
        <v>232</v>
      </c>
      <c r="P154" s="191"/>
      <c r="Q154" s="188"/>
      <c r="R154" s="196"/>
      <c r="S154" s="186"/>
      <c r="T154" s="186" t="s">
        <v>1208</v>
      </c>
      <c r="U154" s="186" t="s">
        <v>1209</v>
      </c>
      <c r="V154" s="185">
        <v>150</v>
      </c>
    </row>
    <row r="155" spans="1:22" ht="50.25" customHeight="1">
      <c r="A155" s="181">
        <v>6349</v>
      </c>
      <c r="B155" s="181"/>
      <c r="C155" s="191" t="s">
        <v>1210</v>
      </c>
      <c r="D155" s="182" t="s">
        <v>957</v>
      </c>
      <c r="E155" s="182" t="s">
        <v>958</v>
      </c>
      <c r="F155" s="192" t="s">
        <v>1211</v>
      </c>
      <c r="G155" s="209" t="s">
        <v>1012</v>
      </c>
      <c r="H155" s="231" t="s">
        <v>229</v>
      </c>
      <c r="I155" s="186" t="s">
        <v>230</v>
      </c>
      <c r="J155" s="186" t="s">
        <v>230</v>
      </c>
      <c r="K155" s="194"/>
      <c r="L155" s="186" t="str">
        <f>_xlfn.XLOOKUP(A155,'GUDID (US-FDA)'!A:A,'GUDID (US-FDA)'!J:J,"")</f>
        <v>N/A</v>
      </c>
      <c r="M155" s="185" t="s">
        <v>230</v>
      </c>
      <c r="N155" s="191" t="s">
        <v>231</v>
      </c>
      <c r="O155" s="182" t="s">
        <v>232</v>
      </c>
      <c r="P155" s="191"/>
      <c r="Q155" s="188"/>
      <c r="R155" s="196"/>
      <c r="S155" s="186"/>
      <c r="T155" s="186" t="s">
        <v>1212</v>
      </c>
      <c r="U155" s="186" t="s">
        <v>1213</v>
      </c>
      <c r="V155" s="185">
        <v>151</v>
      </c>
    </row>
    <row r="156" spans="1:22" ht="50.25" customHeight="1">
      <c r="A156" s="181">
        <v>6350</v>
      </c>
      <c r="B156" s="181"/>
      <c r="C156" s="191" t="s">
        <v>1214</v>
      </c>
      <c r="D156" s="182" t="s">
        <v>957</v>
      </c>
      <c r="E156" s="182" t="s">
        <v>958</v>
      </c>
      <c r="F156" s="186" t="s">
        <v>1215</v>
      </c>
      <c r="G156" s="209" t="s">
        <v>1012</v>
      </c>
      <c r="H156" s="231" t="s">
        <v>229</v>
      </c>
      <c r="I156" s="186" t="s">
        <v>230</v>
      </c>
      <c r="J156" s="186" t="s">
        <v>230</v>
      </c>
      <c r="K156" s="194"/>
      <c r="L156" s="186" t="str">
        <f>_xlfn.XLOOKUP(A156,'GUDID (US-FDA)'!A:A,'GUDID (US-FDA)'!J:J,"")</f>
        <v>N/A</v>
      </c>
      <c r="M156" s="185" t="s">
        <v>178</v>
      </c>
      <c r="N156" s="191" t="s">
        <v>231</v>
      </c>
      <c r="O156" s="182" t="s">
        <v>232</v>
      </c>
      <c r="P156" s="191"/>
      <c r="Q156" s="188"/>
      <c r="R156" s="196"/>
      <c r="S156" s="186"/>
      <c r="T156" s="186" t="s">
        <v>1216</v>
      </c>
      <c r="U156" s="186" t="s">
        <v>1217</v>
      </c>
      <c r="V156" s="185">
        <v>152</v>
      </c>
    </row>
    <row r="157" spans="1:22" ht="50.25" customHeight="1">
      <c r="A157" s="181">
        <v>6351</v>
      </c>
      <c r="B157" s="181"/>
      <c r="C157" s="191" t="s">
        <v>1218</v>
      </c>
      <c r="D157" s="182" t="s">
        <v>957</v>
      </c>
      <c r="E157" s="182" t="s">
        <v>958</v>
      </c>
      <c r="F157" s="192" t="s">
        <v>1219</v>
      </c>
      <c r="G157" s="209" t="s">
        <v>1012</v>
      </c>
      <c r="H157" s="231" t="s">
        <v>229</v>
      </c>
      <c r="I157" s="186" t="s">
        <v>230</v>
      </c>
      <c r="J157" s="186" t="s">
        <v>230</v>
      </c>
      <c r="K157" s="194"/>
      <c r="L157" s="186" t="str">
        <f>_xlfn.XLOOKUP(A157,'GUDID (US-FDA)'!A:A,'GUDID (US-FDA)'!J:J,"")</f>
        <v>N/A</v>
      </c>
      <c r="M157" s="185" t="s">
        <v>230</v>
      </c>
      <c r="N157" s="191" t="s">
        <v>231</v>
      </c>
      <c r="O157" s="182" t="s">
        <v>232</v>
      </c>
      <c r="P157" s="191"/>
      <c r="Q157" s="188"/>
      <c r="R157" s="196"/>
      <c r="S157" s="186"/>
      <c r="T157" s="186" t="s">
        <v>1220</v>
      </c>
      <c r="U157" s="186" t="s">
        <v>1221</v>
      </c>
      <c r="V157" s="185">
        <v>153</v>
      </c>
    </row>
    <row r="158" spans="1:22" ht="50.25" customHeight="1">
      <c r="A158" s="181">
        <v>6354</v>
      </c>
      <c r="B158" s="181"/>
      <c r="C158" s="191" t="s">
        <v>1222</v>
      </c>
      <c r="D158" s="182" t="s">
        <v>957</v>
      </c>
      <c r="E158" s="182" t="s">
        <v>958</v>
      </c>
      <c r="F158" s="192" t="s">
        <v>1223</v>
      </c>
      <c r="G158" s="209" t="s">
        <v>1012</v>
      </c>
      <c r="H158" s="231" t="s">
        <v>229</v>
      </c>
      <c r="I158" s="186" t="s">
        <v>230</v>
      </c>
      <c r="J158" s="186" t="s">
        <v>230</v>
      </c>
      <c r="K158" s="194"/>
      <c r="L158" s="186" t="str">
        <f>_xlfn.XLOOKUP(A158,'GUDID (US-FDA)'!A:A,'GUDID (US-FDA)'!J:J,"")</f>
        <v>N/A</v>
      </c>
      <c r="M158" s="185" t="s">
        <v>178</v>
      </c>
      <c r="N158" s="191" t="s">
        <v>231</v>
      </c>
      <c r="O158" s="182" t="s">
        <v>232</v>
      </c>
      <c r="P158" s="191"/>
      <c r="Q158" s="188"/>
      <c r="R158" s="196"/>
      <c r="S158" s="186"/>
      <c r="T158" s="186" t="s">
        <v>1224</v>
      </c>
      <c r="U158" s="186" t="s">
        <v>1225</v>
      </c>
      <c r="V158" s="185">
        <v>154</v>
      </c>
    </row>
    <row r="159" spans="1:22" ht="50.25" customHeight="1">
      <c r="A159" s="181">
        <v>6355</v>
      </c>
      <c r="B159" s="181"/>
      <c r="C159" s="191" t="s">
        <v>1226</v>
      </c>
      <c r="D159" s="182" t="s">
        <v>957</v>
      </c>
      <c r="E159" s="182" t="s">
        <v>958</v>
      </c>
      <c r="F159" s="192" t="s">
        <v>1227</v>
      </c>
      <c r="G159" s="209" t="s">
        <v>1012</v>
      </c>
      <c r="H159" s="231" t="s">
        <v>229</v>
      </c>
      <c r="I159" s="186" t="s">
        <v>230</v>
      </c>
      <c r="J159" s="186" t="s">
        <v>230</v>
      </c>
      <c r="K159" s="194"/>
      <c r="L159" s="186" t="str">
        <f>_xlfn.XLOOKUP(A159,'GUDID (US-FDA)'!A:A,'GUDID (US-FDA)'!J:J,"")</f>
        <v>N/A</v>
      </c>
      <c r="M159" s="185" t="s">
        <v>230</v>
      </c>
      <c r="N159" s="191" t="s">
        <v>231</v>
      </c>
      <c r="O159" s="182" t="s">
        <v>232</v>
      </c>
      <c r="P159" s="191"/>
      <c r="Q159" s="188"/>
      <c r="R159" s="196"/>
      <c r="S159" s="186"/>
      <c r="T159" s="186" t="s">
        <v>1228</v>
      </c>
      <c r="U159" s="186" t="s">
        <v>1229</v>
      </c>
      <c r="V159" s="185">
        <v>155</v>
      </c>
    </row>
    <row r="160" spans="1:22" ht="50.25" customHeight="1">
      <c r="A160" s="181">
        <v>6357</v>
      </c>
      <c r="B160" s="211"/>
      <c r="C160" s="195" t="s">
        <v>1230</v>
      </c>
      <c r="D160" s="182" t="s">
        <v>957</v>
      </c>
      <c r="E160" s="182" t="s">
        <v>958</v>
      </c>
      <c r="F160" s="192" t="s">
        <v>1231</v>
      </c>
      <c r="G160" s="209" t="s">
        <v>1012</v>
      </c>
      <c r="H160" s="231" t="s">
        <v>229</v>
      </c>
      <c r="I160" s="186" t="s">
        <v>230</v>
      </c>
      <c r="J160" s="186" t="s">
        <v>230</v>
      </c>
      <c r="K160" s="194"/>
      <c r="L160" s="186" t="str">
        <f>_xlfn.XLOOKUP(A160,'GUDID (US-FDA)'!A:A,'GUDID (US-FDA)'!J:J,"")</f>
        <v>N/A</v>
      </c>
      <c r="M160" s="185" t="s">
        <v>178</v>
      </c>
      <c r="N160" s="191" t="s">
        <v>231</v>
      </c>
      <c r="O160" s="182" t="s">
        <v>232</v>
      </c>
      <c r="P160" s="191"/>
      <c r="Q160" s="188"/>
      <c r="R160" s="196"/>
      <c r="S160" s="186"/>
      <c r="T160" s="186" t="s">
        <v>1232</v>
      </c>
      <c r="U160" s="186" t="s">
        <v>1233</v>
      </c>
      <c r="V160" s="185">
        <v>156</v>
      </c>
    </row>
    <row r="161" spans="1:22" ht="50.25" customHeight="1">
      <c r="A161" s="181">
        <v>6365</v>
      </c>
      <c r="B161" s="211"/>
      <c r="C161" s="195" t="s">
        <v>1234</v>
      </c>
      <c r="D161" s="182" t="s">
        <v>957</v>
      </c>
      <c r="E161" s="182" t="s">
        <v>958</v>
      </c>
      <c r="F161" s="186" t="s">
        <v>1235</v>
      </c>
      <c r="G161" s="209" t="s">
        <v>1012</v>
      </c>
      <c r="H161" s="253" t="s">
        <v>1236</v>
      </c>
      <c r="I161" s="186" t="s">
        <v>230</v>
      </c>
      <c r="J161" s="186" t="s">
        <v>230</v>
      </c>
      <c r="K161" s="193"/>
      <c r="L161" s="186" t="str">
        <f>_xlfn.XLOOKUP(A161,'GUDID (US-FDA)'!A:A,'GUDID (US-FDA)'!J:J,"")</f>
        <v>N/A</v>
      </c>
      <c r="M161" s="185" t="s">
        <v>178</v>
      </c>
      <c r="N161" s="187" t="s">
        <v>189</v>
      </c>
      <c r="O161" s="182" t="s">
        <v>1157</v>
      </c>
      <c r="P161" s="183">
        <v>6366</v>
      </c>
      <c r="Q161" s="188" t="s">
        <v>465</v>
      </c>
      <c r="R161" s="196" t="s">
        <v>191</v>
      </c>
      <c r="S161" s="186"/>
      <c r="T161" s="186" t="s">
        <v>1237</v>
      </c>
      <c r="U161" s="186" t="s">
        <v>1238</v>
      </c>
      <c r="V161" s="185">
        <v>157</v>
      </c>
    </row>
    <row r="162" spans="1:22" ht="50.25" customHeight="1">
      <c r="A162" s="181">
        <v>6362</v>
      </c>
      <c r="B162" s="181"/>
      <c r="C162" s="191" t="s">
        <v>1239</v>
      </c>
      <c r="D162" s="182" t="s">
        <v>957</v>
      </c>
      <c r="E162" s="182" t="s">
        <v>958</v>
      </c>
      <c r="F162" s="194" t="s">
        <v>1240</v>
      </c>
      <c r="G162" s="209" t="s">
        <v>1012</v>
      </c>
      <c r="H162" s="253" t="s">
        <v>1241</v>
      </c>
      <c r="I162" s="186" t="s">
        <v>230</v>
      </c>
      <c r="J162" s="186" t="s">
        <v>230</v>
      </c>
      <c r="K162" s="194"/>
      <c r="L162" s="186" t="str">
        <f>_xlfn.XLOOKUP(A162,'GUDID (US-FDA)'!A:A,'GUDID (US-FDA)'!J:J,"")</f>
        <v>N/A</v>
      </c>
      <c r="M162" s="185" t="s">
        <v>178</v>
      </c>
      <c r="N162" s="187" t="s">
        <v>201</v>
      </c>
      <c r="O162" s="182" t="s">
        <v>190</v>
      </c>
      <c r="P162" s="191"/>
      <c r="Q162" s="188" t="s">
        <v>1242</v>
      </c>
      <c r="R162" s="196"/>
      <c r="S162" s="194"/>
      <c r="T162" s="186" t="s">
        <v>1243</v>
      </c>
      <c r="U162" s="186" t="s">
        <v>1244</v>
      </c>
      <c r="V162" s="185">
        <v>158</v>
      </c>
    </row>
    <row r="163" spans="1:22" ht="50.25" customHeight="1">
      <c r="A163" s="181">
        <v>6360</v>
      </c>
      <c r="B163" s="181"/>
      <c r="C163" s="191" t="s">
        <v>1245</v>
      </c>
      <c r="D163" s="182" t="s">
        <v>957</v>
      </c>
      <c r="E163" s="182" t="s">
        <v>958</v>
      </c>
      <c r="F163" s="192" t="s">
        <v>1246</v>
      </c>
      <c r="G163" s="209" t="s">
        <v>1012</v>
      </c>
      <c r="H163" s="253" t="s">
        <v>1247</v>
      </c>
      <c r="I163" s="186" t="s">
        <v>230</v>
      </c>
      <c r="J163" s="186" t="s">
        <v>230</v>
      </c>
      <c r="K163" s="194"/>
      <c r="L163" s="186" t="str">
        <f>_xlfn.XLOOKUP(A163,'GUDID (US-FDA)'!A:A,'GUDID (US-FDA)'!J:J,"")</f>
        <v>N/A</v>
      </c>
      <c r="M163" s="185" t="s">
        <v>178</v>
      </c>
      <c r="N163" s="187" t="s">
        <v>201</v>
      </c>
      <c r="O163" s="182" t="s">
        <v>190</v>
      </c>
      <c r="P163" s="191"/>
      <c r="Q163" s="188" t="s">
        <v>1248</v>
      </c>
      <c r="R163" s="196"/>
      <c r="S163" s="194"/>
      <c r="T163" s="186" t="s">
        <v>1249</v>
      </c>
      <c r="U163" s="186" t="s">
        <v>1250</v>
      </c>
      <c r="V163" s="185">
        <v>159</v>
      </c>
    </row>
    <row r="164" spans="1:22" ht="50.25" customHeight="1">
      <c r="A164" s="181">
        <v>6361</v>
      </c>
      <c r="B164" s="181"/>
      <c r="C164" s="191" t="s">
        <v>1251</v>
      </c>
      <c r="D164" s="182" t="s">
        <v>957</v>
      </c>
      <c r="E164" s="182" t="s">
        <v>958</v>
      </c>
      <c r="F164" s="192" t="s">
        <v>1252</v>
      </c>
      <c r="G164" s="209" t="s">
        <v>1012</v>
      </c>
      <c r="H164" s="253" t="s">
        <v>1253</v>
      </c>
      <c r="I164" s="186" t="s">
        <v>230</v>
      </c>
      <c r="J164" s="186" t="s">
        <v>230</v>
      </c>
      <c r="K164" s="194"/>
      <c r="L164" s="186" t="str">
        <f>_xlfn.XLOOKUP(A164,'GUDID (US-FDA)'!A:A,'GUDID (US-FDA)'!J:J,"")</f>
        <v>N/A</v>
      </c>
      <c r="M164" s="185" t="s">
        <v>178</v>
      </c>
      <c r="N164" s="187" t="s">
        <v>201</v>
      </c>
      <c r="O164" s="182" t="s">
        <v>190</v>
      </c>
      <c r="P164" s="191"/>
      <c r="Q164" s="188" t="s">
        <v>1254</v>
      </c>
      <c r="R164" s="196"/>
      <c r="S164" s="186"/>
      <c r="T164" s="186" t="s">
        <v>1255</v>
      </c>
      <c r="U164" s="186" t="s">
        <v>1256</v>
      </c>
      <c r="V164" s="185">
        <v>160</v>
      </c>
    </row>
    <row r="165" spans="1:22" ht="50.25" customHeight="1">
      <c r="A165" s="211">
        <v>6345</v>
      </c>
      <c r="B165" s="211"/>
      <c r="C165" s="191" t="s">
        <v>1257</v>
      </c>
      <c r="D165" s="182" t="s">
        <v>957</v>
      </c>
      <c r="E165" s="182" t="s">
        <v>958</v>
      </c>
      <c r="F165" s="192" t="s">
        <v>1258</v>
      </c>
      <c r="G165" s="209" t="s">
        <v>1012</v>
      </c>
      <c r="H165" s="253" t="s">
        <v>1259</v>
      </c>
      <c r="I165" s="186" t="s">
        <v>230</v>
      </c>
      <c r="J165" s="186" t="s">
        <v>230</v>
      </c>
      <c r="K165" s="194"/>
      <c r="L165" s="186" t="str">
        <f>_xlfn.XLOOKUP(A165,'GUDID (US-FDA)'!A:A,'GUDID (US-FDA)'!J:J,"")</f>
        <v>N/A</v>
      </c>
      <c r="M165" s="185" t="s">
        <v>178</v>
      </c>
      <c r="N165" s="187" t="s">
        <v>201</v>
      </c>
      <c r="O165" s="182" t="s">
        <v>190</v>
      </c>
      <c r="P165" s="191"/>
      <c r="Q165" s="188" t="s">
        <v>1260</v>
      </c>
      <c r="R165" s="196" t="s">
        <v>191</v>
      </c>
      <c r="S165" s="194"/>
      <c r="T165" s="186" t="s">
        <v>1261</v>
      </c>
      <c r="U165" s="186" t="s">
        <v>1262</v>
      </c>
      <c r="V165" s="185">
        <v>161</v>
      </c>
    </row>
    <row r="166" spans="1:22" ht="50.25" customHeight="1">
      <c r="A166" s="181">
        <v>6363</v>
      </c>
      <c r="B166" s="181"/>
      <c r="C166" s="212" t="s">
        <v>1263</v>
      </c>
      <c r="D166" s="182" t="s">
        <v>957</v>
      </c>
      <c r="E166" s="182" t="s">
        <v>958</v>
      </c>
      <c r="F166" s="186" t="s">
        <v>1264</v>
      </c>
      <c r="G166" s="209" t="s">
        <v>1012</v>
      </c>
      <c r="H166" s="253" t="s">
        <v>1265</v>
      </c>
      <c r="I166" s="186" t="s">
        <v>230</v>
      </c>
      <c r="J166" s="186" t="s">
        <v>230</v>
      </c>
      <c r="K166" s="193"/>
      <c r="L166" s="186" t="str">
        <f>_xlfn.XLOOKUP(A166,'GUDID (US-FDA)'!A:A,'GUDID (US-FDA)'!J:J,"")</f>
        <v>N/A</v>
      </c>
      <c r="M166" s="185" t="s">
        <v>178</v>
      </c>
      <c r="N166" s="187" t="s">
        <v>201</v>
      </c>
      <c r="O166" s="182" t="s">
        <v>190</v>
      </c>
      <c r="P166" s="191"/>
      <c r="Q166" s="188" t="s">
        <v>1266</v>
      </c>
      <c r="R166" s="196"/>
      <c r="S166" s="186"/>
      <c r="T166" s="186" t="s">
        <v>1267</v>
      </c>
      <c r="U166" s="186" t="s">
        <v>1268</v>
      </c>
      <c r="V166" s="185">
        <v>162</v>
      </c>
    </row>
    <row r="167" spans="1:22" ht="50.25" customHeight="1">
      <c r="A167" s="181">
        <v>6370</v>
      </c>
      <c r="B167" s="181"/>
      <c r="C167" s="212" t="s">
        <v>1269</v>
      </c>
      <c r="D167" s="182" t="s">
        <v>957</v>
      </c>
      <c r="E167" s="182" t="s">
        <v>958</v>
      </c>
      <c r="F167" s="186" t="s">
        <v>1270</v>
      </c>
      <c r="G167" s="209" t="s">
        <v>1012</v>
      </c>
      <c r="H167" s="253" t="s">
        <v>1271</v>
      </c>
      <c r="I167" s="186" t="s">
        <v>230</v>
      </c>
      <c r="J167" s="186" t="s">
        <v>230</v>
      </c>
      <c r="K167" s="193"/>
      <c r="L167" s="186" t="str">
        <f>_xlfn.XLOOKUP(A167,'GUDID (US-FDA)'!A:A,'GUDID (US-FDA)'!J:J,"")</f>
        <v>N/A</v>
      </c>
      <c r="M167" s="185" t="s">
        <v>178</v>
      </c>
      <c r="N167" s="187" t="s">
        <v>201</v>
      </c>
      <c r="O167" s="182" t="s">
        <v>190</v>
      </c>
      <c r="P167" s="191"/>
      <c r="Q167" s="188" t="s">
        <v>1272</v>
      </c>
      <c r="R167" s="189" t="s">
        <v>212</v>
      </c>
      <c r="S167" s="186"/>
      <c r="T167" s="186" t="s">
        <v>1273</v>
      </c>
      <c r="U167" s="186" t="s">
        <v>1274</v>
      </c>
      <c r="V167" s="185">
        <v>163</v>
      </c>
    </row>
    <row r="168" spans="1:22" ht="50.25" customHeight="1">
      <c r="A168" s="181">
        <v>6368</v>
      </c>
      <c r="B168" s="181"/>
      <c r="C168" s="191" t="s">
        <v>1275</v>
      </c>
      <c r="D168" s="182" t="s">
        <v>957</v>
      </c>
      <c r="E168" s="182" t="s">
        <v>958</v>
      </c>
      <c r="F168" s="192" t="s">
        <v>1276</v>
      </c>
      <c r="G168" s="209" t="s">
        <v>1012</v>
      </c>
      <c r="H168" s="253" t="s">
        <v>1071</v>
      </c>
      <c r="I168" s="186" t="s">
        <v>230</v>
      </c>
      <c r="J168" s="186" t="s">
        <v>230</v>
      </c>
      <c r="K168" s="194"/>
      <c r="L168" s="186" t="str">
        <f>_xlfn.XLOOKUP(A168,'GUDID (US-FDA)'!A:A,'GUDID (US-FDA)'!J:J,"")</f>
        <v>N/A</v>
      </c>
      <c r="M168" s="185" t="s">
        <v>178</v>
      </c>
      <c r="N168" s="187" t="s">
        <v>309</v>
      </c>
      <c r="O168" s="182" t="s">
        <v>310</v>
      </c>
      <c r="P168" s="191"/>
      <c r="Q168" s="188"/>
      <c r="R168" s="189" t="s">
        <v>212</v>
      </c>
      <c r="S168" s="194">
        <v>6370</v>
      </c>
      <c r="T168" s="186" t="s">
        <v>1277</v>
      </c>
      <c r="U168" s="186" t="s">
        <v>1278</v>
      </c>
      <c r="V168" s="185">
        <v>164</v>
      </c>
    </row>
    <row r="169" spans="1:22" ht="50.25" customHeight="1">
      <c r="A169" s="181">
        <v>6369</v>
      </c>
      <c r="B169" s="181"/>
      <c r="C169" s="191" t="s">
        <v>1279</v>
      </c>
      <c r="D169" s="182" t="s">
        <v>957</v>
      </c>
      <c r="E169" s="182" t="s">
        <v>958</v>
      </c>
      <c r="F169" s="192" t="s">
        <v>1280</v>
      </c>
      <c r="G169" s="209" t="s">
        <v>1012</v>
      </c>
      <c r="H169" s="253" t="s">
        <v>1281</v>
      </c>
      <c r="I169" s="186" t="s">
        <v>230</v>
      </c>
      <c r="J169" s="186" t="s">
        <v>230</v>
      </c>
      <c r="K169" s="194"/>
      <c r="L169" s="186" t="str">
        <f>_xlfn.XLOOKUP(A169,'GUDID (US-FDA)'!A:A,'GUDID (US-FDA)'!J:J,"")</f>
        <v>N/A</v>
      </c>
      <c r="M169" s="185" t="s">
        <v>178</v>
      </c>
      <c r="N169" s="187" t="s">
        <v>309</v>
      </c>
      <c r="O169" s="182" t="s">
        <v>310</v>
      </c>
      <c r="P169" s="191"/>
      <c r="Q169" s="188"/>
      <c r="R169" s="189" t="s">
        <v>212</v>
      </c>
      <c r="S169" s="194">
        <v>6370</v>
      </c>
      <c r="T169" s="186" t="s">
        <v>1282</v>
      </c>
      <c r="U169" s="186" t="s">
        <v>1283</v>
      </c>
      <c r="V169" s="185">
        <v>165</v>
      </c>
    </row>
    <row r="170" spans="1:22" ht="50.25" customHeight="1">
      <c r="A170" s="181">
        <v>6162</v>
      </c>
      <c r="B170" s="181"/>
      <c r="C170" s="191" t="s">
        <v>605</v>
      </c>
      <c r="D170" s="182" t="s">
        <v>957</v>
      </c>
      <c r="E170" s="182" t="s">
        <v>958</v>
      </c>
      <c r="F170" s="192" t="s">
        <v>608</v>
      </c>
      <c r="G170" s="209" t="s">
        <v>1012</v>
      </c>
      <c r="H170" s="253" t="s">
        <v>1284</v>
      </c>
      <c r="I170" s="186" t="s">
        <v>230</v>
      </c>
      <c r="J170" s="186" t="s">
        <v>230</v>
      </c>
      <c r="K170" s="193"/>
      <c r="L170" s="186" t="str">
        <f>_xlfn.XLOOKUP(A170,'GUDID (US-FDA)'!A:A,'GUDID (US-FDA)'!J:J,"")</f>
        <v>N/A</v>
      </c>
      <c r="M170" s="185" t="s">
        <v>178</v>
      </c>
      <c r="N170" s="187" t="s">
        <v>201</v>
      </c>
      <c r="O170" s="182" t="s">
        <v>190</v>
      </c>
      <c r="P170" s="191"/>
      <c r="Q170" s="188" t="s">
        <v>611</v>
      </c>
      <c r="R170" s="189" t="s">
        <v>212</v>
      </c>
      <c r="S170" s="194" t="s">
        <v>1285</v>
      </c>
      <c r="T170" s="186" t="s">
        <v>612</v>
      </c>
      <c r="U170" s="186" t="s">
        <v>1286</v>
      </c>
      <c r="V170" s="185">
        <v>166</v>
      </c>
    </row>
    <row r="171" spans="1:22" ht="50.25" customHeight="1">
      <c r="A171" s="181">
        <v>6163</v>
      </c>
      <c r="B171" s="181"/>
      <c r="C171" s="191" t="s">
        <v>182</v>
      </c>
      <c r="D171" s="182" t="s">
        <v>957</v>
      </c>
      <c r="E171" s="182" t="s">
        <v>958</v>
      </c>
      <c r="F171" s="192" t="s">
        <v>1287</v>
      </c>
      <c r="G171" s="209" t="s">
        <v>1012</v>
      </c>
      <c r="H171" s="253" t="s">
        <v>1288</v>
      </c>
      <c r="I171" s="186" t="s">
        <v>230</v>
      </c>
      <c r="J171" s="186" t="s">
        <v>230</v>
      </c>
      <c r="K171" s="193"/>
      <c r="L171" s="186" t="str">
        <f>_xlfn.XLOOKUP(A171,'GUDID (US-FDA)'!A:A,'GUDID (US-FDA)'!J:J,"")</f>
        <v>N/A</v>
      </c>
      <c r="M171" s="185" t="s">
        <v>178</v>
      </c>
      <c r="N171" s="187" t="s">
        <v>189</v>
      </c>
      <c r="O171" s="182" t="s">
        <v>190</v>
      </c>
      <c r="P171" s="191"/>
      <c r="Q171" s="188"/>
      <c r="R171" s="196" t="s">
        <v>191</v>
      </c>
      <c r="S171" s="194" t="s">
        <v>1289</v>
      </c>
      <c r="T171" s="186" t="s">
        <v>193</v>
      </c>
      <c r="U171" s="186" t="s">
        <v>1290</v>
      </c>
      <c r="V171" s="185">
        <v>167</v>
      </c>
    </row>
    <row r="172" spans="1:22" ht="50.25" customHeight="1">
      <c r="A172" s="181">
        <v>6164</v>
      </c>
      <c r="B172" s="181"/>
      <c r="C172" s="191" t="s">
        <v>195</v>
      </c>
      <c r="D172" s="182" t="s">
        <v>957</v>
      </c>
      <c r="E172" s="182" t="s">
        <v>958</v>
      </c>
      <c r="F172" s="192" t="s">
        <v>1291</v>
      </c>
      <c r="G172" s="209" t="s">
        <v>1012</v>
      </c>
      <c r="H172" s="253" t="s">
        <v>1292</v>
      </c>
      <c r="I172" s="186" t="s">
        <v>230</v>
      </c>
      <c r="J172" s="186" t="s">
        <v>230</v>
      </c>
      <c r="K172" s="193"/>
      <c r="L172" s="186" t="str">
        <f>_xlfn.XLOOKUP(A172,'GUDID (US-FDA)'!A:A,'GUDID (US-FDA)'!J:J,"")</f>
        <v>N/A</v>
      </c>
      <c r="M172" s="185" t="s">
        <v>178</v>
      </c>
      <c r="N172" s="187" t="s">
        <v>201</v>
      </c>
      <c r="O172" s="182" t="s">
        <v>190</v>
      </c>
      <c r="P172" s="191"/>
      <c r="Q172" s="188" t="s">
        <v>202</v>
      </c>
      <c r="R172" s="189" t="s">
        <v>212</v>
      </c>
      <c r="S172" s="194" t="s">
        <v>1293</v>
      </c>
      <c r="T172" s="186" t="s">
        <v>204</v>
      </c>
      <c r="U172" s="186" t="s">
        <v>1294</v>
      </c>
      <c r="V172" s="185">
        <v>168</v>
      </c>
    </row>
    <row r="173" spans="1:22" ht="50.25" customHeight="1">
      <c r="A173" s="181">
        <v>727</v>
      </c>
      <c r="B173" s="181"/>
      <c r="C173" s="191" t="s">
        <v>1295</v>
      </c>
      <c r="D173" s="182" t="s">
        <v>957</v>
      </c>
      <c r="E173" s="182" t="s">
        <v>958</v>
      </c>
      <c r="F173" s="192" t="s">
        <v>1296</v>
      </c>
      <c r="G173" s="209" t="s">
        <v>1012</v>
      </c>
      <c r="H173" s="253" t="s">
        <v>1297</v>
      </c>
      <c r="I173" s="186" t="s">
        <v>230</v>
      </c>
      <c r="J173" s="186" t="s">
        <v>230</v>
      </c>
      <c r="K173" s="193"/>
      <c r="L173" s="186" t="str">
        <f>_xlfn.XLOOKUP(A173,'GUDID (US-FDA)'!A:A,'GUDID (US-FDA)'!J:J,"")</f>
        <v>N/A</v>
      </c>
      <c r="M173" s="185" t="s">
        <v>178</v>
      </c>
      <c r="N173" s="187" t="s">
        <v>189</v>
      </c>
      <c r="O173" s="182" t="s">
        <v>463</v>
      </c>
      <c r="P173" s="183">
        <v>728</v>
      </c>
      <c r="Q173" s="188" t="s">
        <v>465</v>
      </c>
      <c r="R173" s="189" t="s">
        <v>191</v>
      </c>
      <c r="S173" s="194" t="s">
        <v>1298</v>
      </c>
      <c r="T173" s="186" t="s">
        <v>1299</v>
      </c>
      <c r="U173" s="186" t="s">
        <v>1300</v>
      </c>
      <c r="V173" s="185">
        <v>169</v>
      </c>
    </row>
    <row r="174" spans="1:22" ht="50.25" customHeight="1">
      <c r="A174" s="181">
        <v>729</v>
      </c>
      <c r="B174" s="181"/>
      <c r="C174" s="191" t="s">
        <v>1301</v>
      </c>
      <c r="D174" s="182" t="s">
        <v>957</v>
      </c>
      <c r="E174" s="182" t="s">
        <v>958</v>
      </c>
      <c r="F174" s="192" t="s">
        <v>1302</v>
      </c>
      <c r="G174" s="209" t="s">
        <v>1012</v>
      </c>
      <c r="H174" s="253" t="s">
        <v>1297</v>
      </c>
      <c r="I174" s="186" t="s">
        <v>230</v>
      </c>
      <c r="J174" s="186" t="s">
        <v>230</v>
      </c>
      <c r="K174" s="193"/>
      <c r="L174" s="186" t="str">
        <f>_xlfn.XLOOKUP(A174,'GUDID (US-FDA)'!A:A,'GUDID (US-FDA)'!J:J,"")</f>
        <v>N/A</v>
      </c>
      <c r="M174" s="185" t="s">
        <v>178</v>
      </c>
      <c r="N174" s="187" t="s">
        <v>189</v>
      </c>
      <c r="O174" s="182" t="s">
        <v>463</v>
      </c>
      <c r="P174" s="191"/>
      <c r="Q174" s="188"/>
      <c r="R174" s="196" t="s">
        <v>413</v>
      </c>
      <c r="S174" s="194" t="s">
        <v>1303</v>
      </c>
      <c r="T174" s="186" t="s">
        <v>1304</v>
      </c>
      <c r="U174" s="186" t="s">
        <v>1305</v>
      </c>
      <c r="V174" s="185">
        <v>170</v>
      </c>
    </row>
    <row r="175" spans="1:22" ht="50.25" customHeight="1">
      <c r="A175" s="181">
        <v>734</v>
      </c>
      <c r="B175" s="181"/>
      <c r="C175" s="191" t="s">
        <v>1306</v>
      </c>
      <c r="D175" s="182" t="s">
        <v>957</v>
      </c>
      <c r="E175" s="182" t="s">
        <v>958</v>
      </c>
      <c r="F175" s="192" t="s">
        <v>1307</v>
      </c>
      <c r="G175" s="209" t="s">
        <v>1012</v>
      </c>
      <c r="H175" s="253" t="s">
        <v>1308</v>
      </c>
      <c r="I175" s="186" t="s">
        <v>230</v>
      </c>
      <c r="J175" s="186" t="s">
        <v>230</v>
      </c>
      <c r="K175" s="193"/>
      <c r="L175" s="186" t="str">
        <f>_xlfn.XLOOKUP(A175,'GUDID (US-FDA)'!A:A,'GUDID (US-FDA)'!J:J,"")</f>
        <v>N/A</v>
      </c>
      <c r="M175" s="185" t="s">
        <v>178</v>
      </c>
      <c r="N175" s="187" t="s">
        <v>189</v>
      </c>
      <c r="O175" s="182" t="s">
        <v>190</v>
      </c>
      <c r="P175" s="191"/>
      <c r="Q175" s="188"/>
      <c r="R175" s="196" t="s">
        <v>413</v>
      </c>
      <c r="S175" s="194" t="s">
        <v>1309</v>
      </c>
      <c r="T175" s="186" t="s">
        <v>1310</v>
      </c>
      <c r="U175" s="186" t="s">
        <v>1311</v>
      </c>
      <c r="V175" s="185">
        <v>171</v>
      </c>
    </row>
    <row r="176" spans="1:22" ht="50.25" customHeight="1">
      <c r="A176" s="181">
        <v>6386</v>
      </c>
      <c r="B176" s="181"/>
      <c r="C176" s="191" t="s">
        <v>1312</v>
      </c>
      <c r="D176" s="182" t="s">
        <v>957</v>
      </c>
      <c r="E176" s="182" t="s">
        <v>958</v>
      </c>
      <c r="F176" s="192" t="s">
        <v>1313</v>
      </c>
      <c r="G176" s="209" t="s">
        <v>1012</v>
      </c>
      <c r="H176" s="253" t="s">
        <v>1314</v>
      </c>
      <c r="I176" s="186" t="s">
        <v>230</v>
      </c>
      <c r="J176" s="186" t="s">
        <v>230</v>
      </c>
      <c r="K176" s="193"/>
      <c r="L176" s="186" t="str">
        <f>_xlfn.XLOOKUP(A176,'GUDID (US-FDA)'!A:A,'GUDID (US-FDA)'!J:J,"")</f>
        <v>N/A</v>
      </c>
      <c r="M176" s="185" t="s">
        <v>178</v>
      </c>
      <c r="N176" s="187" t="s">
        <v>201</v>
      </c>
      <c r="O176" s="182" t="s">
        <v>190</v>
      </c>
      <c r="P176" s="191"/>
      <c r="Q176" s="188" t="s">
        <v>1315</v>
      </c>
      <c r="R176" s="196" t="s">
        <v>413</v>
      </c>
      <c r="S176" s="194" t="s">
        <v>1316</v>
      </c>
      <c r="T176" s="186" t="s">
        <v>1317</v>
      </c>
      <c r="U176" s="186" t="s">
        <v>1318</v>
      </c>
      <c r="V176" s="185">
        <v>172</v>
      </c>
    </row>
    <row r="177" spans="1:22" ht="50.25" customHeight="1">
      <c r="A177" s="181">
        <v>738</v>
      </c>
      <c r="B177" s="181"/>
      <c r="C177" s="191" t="s">
        <v>1319</v>
      </c>
      <c r="D177" s="182" t="s">
        <v>957</v>
      </c>
      <c r="E177" s="182" t="s">
        <v>958</v>
      </c>
      <c r="F177" s="192" t="s">
        <v>1320</v>
      </c>
      <c r="G177" s="209" t="s">
        <v>1012</v>
      </c>
      <c r="H177" s="253" t="s">
        <v>1321</v>
      </c>
      <c r="I177" s="186" t="s">
        <v>230</v>
      </c>
      <c r="J177" s="186" t="s">
        <v>230</v>
      </c>
      <c r="K177" s="193"/>
      <c r="L177" s="186" t="str">
        <f>_xlfn.XLOOKUP(A177,'GUDID (US-FDA)'!A:A,'GUDID (US-FDA)'!J:J,"")</f>
        <v>N/A</v>
      </c>
      <c r="M177" s="185" t="s">
        <v>178</v>
      </c>
      <c r="N177" s="187" t="s">
        <v>189</v>
      </c>
      <c r="O177" s="182" t="s">
        <v>190</v>
      </c>
      <c r="P177" s="191"/>
      <c r="Q177" s="188"/>
      <c r="R177" s="196" t="s">
        <v>413</v>
      </c>
      <c r="S177" s="194" t="s">
        <v>1322</v>
      </c>
      <c r="T177" s="186" t="s">
        <v>1323</v>
      </c>
      <c r="U177" s="186" t="s">
        <v>1324</v>
      </c>
      <c r="V177" s="185">
        <v>173</v>
      </c>
    </row>
    <row r="178" spans="1:22" ht="50.25" customHeight="1">
      <c r="A178" s="181">
        <v>5964</v>
      </c>
      <c r="B178" s="181"/>
      <c r="C178" s="191" t="s">
        <v>1325</v>
      </c>
      <c r="D178" s="182" t="s">
        <v>957</v>
      </c>
      <c r="E178" s="182" t="s">
        <v>958</v>
      </c>
      <c r="F178" s="192" t="s">
        <v>1326</v>
      </c>
      <c r="G178" s="209" t="s">
        <v>1012</v>
      </c>
      <c r="H178" s="253" t="s">
        <v>1327</v>
      </c>
      <c r="I178" s="186" t="s">
        <v>230</v>
      </c>
      <c r="J178" s="186" t="s">
        <v>230</v>
      </c>
      <c r="K178" s="193"/>
      <c r="L178" s="186" t="str">
        <f>_xlfn.XLOOKUP(A178,'GUDID (US-FDA)'!A:A,'GUDID (US-FDA)'!J:J,"")</f>
        <v>N/A</v>
      </c>
      <c r="M178" s="185" t="s">
        <v>178</v>
      </c>
      <c r="N178" s="187" t="s">
        <v>189</v>
      </c>
      <c r="O178" s="182" t="s">
        <v>360</v>
      </c>
      <c r="P178" s="191"/>
      <c r="Q178" s="188"/>
      <c r="R178" s="189" t="s">
        <v>212</v>
      </c>
      <c r="S178" s="194" t="s">
        <v>361</v>
      </c>
      <c r="T178" s="186" t="s">
        <v>1328</v>
      </c>
      <c r="U178" s="186" t="s">
        <v>1329</v>
      </c>
      <c r="V178" s="185">
        <v>174</v>
      </c>
    </row>
    <row r="179" spans="1:22" ht="50.25" customHeight="1">
      <c r="A179" s="181">
        <v>6509</v>
      </c>
      <c r="B179" s="181"/>
      <c r="C179" s="191" t="s">
        <v>1330</v>
      </c>
      <c r="D179" s="182" t="s">
        <v>957</v>
      </c>
      <c r="E179" s="182" t="s">
        <v>958</v>
      </c>
      <c r="F179" s="192" t="s">
        <v>1331</v>
      </c>
      <c r="G179" s="209" t="s">
        <v>1012</v>
      </c>
      <c r="H179" s="253">
        <v>206</v>
      </c>
      <c r="I179" s="186" t="s">
        <v>230</v>
      </c>
      <c r="J179" s="186" t="s">
        <v>230</v>
      </c>
      <c r="K179" s="193"/>
      <c r="L179" s="186" t="str">
        <f>_xlfn.XLOOKUP(A179,'GUDID (US-FDA)'!A:A,'GUDID (US-FDA)'!J:J,"")</f>
        <v>N/A</v>
      </c>
      <c r="M179" s="185" t="s">
        <v>178</v>
      </c>
      <c r="N179" s="187" t="s">
        <v>189</v>
      </c>
      <c r="O179" s="182" t="s">
        <v>430</v>
      </c>
      <c r="P179" s="191"/>
      <c r="Q179" s="188"/>
      <c r="R179" s="189" t="s">
        <v>212</v>
      </c>
      <c r="S179" s="194" t="s">
        <v>361</v>
      </c>
      <c r="T179" s="186" t="s">
        <v>1332</v>
      </c>
      <c r="U179" s="186" t="s">
        <v>1333</v>
      </c>
      <c r="V179" s="185">
        <v>175</v>
      </c>
    </row>
    <row r="180" spans="1:22" ht="50.25" customHeight="1">
      <c r="A180" s="181">
        <v>5960</v>
      </c>
      <c r="B180" s="181"/>
      <c r="C180" s="191" t="s">
        <v>1334</v>
      </c>
      <c r="D180" s="182" t="s">
        <v>957</v>
      </c>
      <c r="E180" s="182" t="s">
        <v>958</v>
      </c>
      <c r="F180" s="192" t="s">
        <v>1335</v>
      </c>
      <c r="G180" s="209" t="s">
        <v>1012</v>
      </c>
      <c r="H180" s="253" t="s">
        <v>1336</v>
      </c>
      <c r="I180" s="186" t="s">
        <v>230</v>
      </c>
      <c r="J180" s="186" t="s">
        <v>230</v>
      </c>
      <c r="K180" s="193"/>
      <c r="L180" s="186" t="str">
        <f>_xlfn.XLOOKUP(A180,'GUDID (US-FDA)'!A:A,'GUDID (US-FDA)'!J:J,"")</f>
        <v>N/A</v>
      </c>
      <c r="M180" s="185" t="s">
        <v>178</v>
      </c>
      <c r="N180" s="187" t="s">
        <v>189</v>
      </c>
      <c r="O180" s="182" t="s">
        <v>272</v>
      </c>
      <c r="P180" s="191"/>
      <c r="Q180" s="188"/>
      <c r="R180" s="189" t="s">
        <v>212</v>
      </c>
      <c r="S180" s="194" t="s">
        <v>361</v>
      </c>
      <c r="T180" s="186" t="s">
        <v>1337</v>
      </c>
      <c r="U180" s="186" t="s">
        <v>1338</v>
      </c>
      <c r="V180" s="185">
        <v>176</v>
      </c>
    </row>
    <row r="181" spans="1:22" ht="50.25" customHeight="1">
      <c r="A181" s="181">
        <v>5962</v>
      </c>
      <c r="B181" s="181"/>
      <c r="C181" s="191" t="s">
        <v>1339</v>
      </c>
      <c r="D181" s="182" t="s">
        <v>957</v>
      </c>
      <c r="E181" s="182" t="s">
        <v>958</v>
      </c>
      <c r="F181" s="192" t="s">
        <v>1340</v>
      </c>
      <c r="G181" s="209" t="s">
        <v>1012</v>
      </c>
      <c r="H181" s="253" t="s">
        <v>1341</v>
      </c>
      <c r="I181" s="186" t="s">
        <v>230</v>
      </c>
      <c r="J181" s="186" t="s">
        <v>230</v>
      </c>
      <c r="K181" s="193"/>
      <c r="L181" s="186" t="str">
        <f>_xlfn.XLOOKUP(A181,'GUDID (US-FDA)'!A:A,'GUDID (US-FDA)'!J:J,"")</f>
        <v>N/A</v>
      </c>
      <c r="M181" s="185" t="s">
        <v>178</v>
      </c>
      <c r="N181" s="187" t="s">
        <v>189</v>
      </c>
      <c r="O181" s="182" t="s">
        <v>190</v>
      </c>
      <c r="P181" s="191"/>
      <c r="Q181" s="188"/>
      <c r="R181" s="189" t="s">
        <v>212</v>
      </c>
      <c r="S181" s="194" t="s">
        <v>361</v>
      </c>
      <c r="T181" s="186" t="s">
        <v>1342</v>
      </c>
      <c r="U181" s="186" t="s">
        <v>1343</v>
      </c>
      <c r="V181" s="185">
        <v>177</v>
      </c>
    </row>
    <row r="182" spans="1:22" ht="50.25" customHeight="1">
      <c r="A182" s="181">
        <v>6434</v>
      </c>
      <c r="B182" s="181"/>
      <c r="C182" s="191" t="s">
        <v>1344</v>
      </c>
      <c r="D182" s="182" t="s">
        <v>957</v>
      </c>
      <c r="E182" s="182" t="s">
        <v>958</v>
      </c>
      <c r="F182" s="192" t="s">
        <v>1345</v>
      </c>
      <c r="G182" s="209" t="s">
        <v>1012</v>
      </c>
      <c r="H182" s="253" t="s">
        <v>1346</v>
      </c>
      <c r="I182" s="186" t="s">
        <v>230</v>
      </c>
      <c r="J182" s="186" t="s">
        <v>230</v>
      </c>
      <c r="K182" s="193"/>
      <c r="L182" s="186" t="str">
        <f>_xlfn.XLOOKUP(A182,'GUDID (US-FDA)'!A:A,'GUDID (US-FDA)'!J:J,"")</f>
        <v>N/A</v>
      </c>
      <c r="M182" s="185" t="s">
        <v>178</v>
      </c>
      <c r="N182" s="187" t="s">
        <v>189</v>
      </c>
      <c r="O182" s="182" t="s">
        <v>1347</v>
      </c>
      <c r="P182" s="191"/>
      <c r="Q182" s="188"/>
      <c r="R182" s="189" t="s">
        <v>191</v>
      </c>
      <c r="S182" s="194" t="s">
        <v>361</v>
      </c>
      <c r="T182" s="186" t="s">
        <v>1348</v>
      </c>
      <c r="U182" s="186" t="s">
        <v>1349</v>
      </c>
      <c r="V182" s="185">
        <v>178</v>
      </c>
    </row>
    <row r="183" spans="1:22" ht="50.25" customHeight="1">
      <c r="A183" s="181">
        <v>6493</v>
      </c>
      <c r="B183" s="181"/>
      <c r="C183" s="191" t="s">
        <v>1350</v>
      </c>
      <c r="D183" s="182" t="s">
        <v>957</v>
      </c>
      <c r="E183" s="182" t="s">
        <v>958</v>
      </c>
      <c r="F183" s="192" t="s">
        <v>1351</v>
      </c>
      <c r="G183" s="209" t="s">
        <v>1012</v>
      </c>
      <c r="H183" s="253" t="s">
        <v>1352</v>
      </c>
      <c r="I183" s="186" t="s">
        <v>230</v>
      </c>
      <c r="J183" s="186" t="s">
        <v>230</v>
      </c>
      <c r="K183" s="193"/>
      <c r="L183" s="186" t="str">
        <f>_xlfn.XLOOKUP(A183,'GUDID (US-FDA)'!A:A,'GUDID (US-FDA)'!J:J,"")</f>
        <v>N/A</v>
      </c>
      <c r="M183" s="185" t="s">
        <v>178</v>
      </c>
      <c r="N183" s="187" t="s">
        <v>189</v>
      </c>
      <c r="O183" s="182" t="s">
        <v>430</v>
      </c>
      <c r="P183" s="191"/>
      <c r="Q183" s="188"/>
      <c r="R183" s="189" t="s">
        <v>212</v>
      </c>
      <c r="S183" s="194" t="s">
        <v>361</v>
      </c>
      <c r="T183" s="186" t="s">
        <v>1353</v>
      </c>
      <c r="U183" s="186" t="s">
        <v>1354</v>
      </c>
      <c r="V183" s="185">
        <v>179</v>
      </c>
    </row>
    <row r="184" spans="1:22" ht="50.25" customHeight="1">
      <c r="A184" s="181">
        <v>5961</v>
      </c>
      <c r="B184" s="181"/>
      <c r="C184" s="191" t="s">
        <v>1355</v>
      </c>
      <c r="D184" s="182" t="s">
        <v>957</v>
      </c>
      <c r="E184" s="182" t="s">
        <v>958</v>
      </c>
      <c r="F184" s="192" t="s">
        <v>1356</v>
      </c>
      <c r="G184" s="209" t="s">
        <v>1012</v>
      </c>
      <c r="H184" s="253">
        <v>250</v>
      </c>
      <c r="I184" s="186" t="s">
        <v>230</v>
      </c>
      <c r="J184" s="186" t="s">
        <v>230</v>
      </c>
      <c r="K184" s="193"/>
      <c r="L184" s="186" t="str">
        <f>_xlfn.XLOOKUP(A184,'GUDID (US-FDA)'!A:A,'GUDID (US-FDA)'!J:J,"")</f>
        <v>N/A</v>
      </c>
      <c r="M184" s="185" t="s">
        <v>178</v>
      </c>
      <c r="N184" s="187" t="s">
        <v>201</v>
      </c>
      <c r="O184" s="182" t="s">
        <v>190</v>
      </c>
      <c r="P184" s="191"/>
      <c r="Q184" s="188" t="s">
        <v>211</v>
      </c>
      <c r="R184" s="189" t="s">
        <v>212</v>
      </c>
      <c r="S184" s="194" t="s">
        <v>361</v>
      </c>
      <c r="T184" s="186" t="s">
        <v>592</v>
      </c>
      <c r="U184" s="186" t="s">
        <v>1357</v>
      </c>
      <c r="V184" s="185">
        <v>180</v>
      </c>
    </row>
    <row r="185" spans="1:22" ht="50.25" customHeight="1">
      <c r="A185" s="181">
        <v>6343</v>
      </c>
      <c r="B185" s="181"/>
      <c r="C185" s="191" t="s">
        <v>1358</v>
      </c>
      <c r="D185" s="182" t="s">
        <v>957</v>
      </c>
      <c r="E185" s="182" t="s">
        <v>958</v>
      </c>
      <c r="F185" s="192" t="s">
        <v>323</v>
      </c>
      <c r="G185" s="209" t="s">
        <v>1012</v>
      </c>
      <c r="H185" s="253" t="s">
        <v>1359</v>
      </c>
      <c r="I185" s="186" t="s">
        <v>230</v>
      </c>
      <c r="J185" s="186" t="s">
        <v>230</v>
      </c>
      <c r="K185" s="193"/>
      <c r="L185" s="186" t="str">
        <f>_xlfn.XLOOKUP(A185,'GUDID (US-FDA)'!A:A,'GUDID (US-FDA)'!J:J,"")</f>
        <v>N/A</v>
      </c>
      <c r="M185" s="185" t="s">
        <v>178</v>
      </c>
      <c r="N185" s="187" t="s">
        <v>309</v>
      </c>
      <c r="O185" s="182" t="s">
        <v>310</v>
      </c>
      <c r="P185" s="191"/>
      <c r="Q185" s="188"/>
      <c r="R185" s="196" t="s">
        <v>413</v>
      </c>
      <c r="S185" s="194" t="s">
        <v>1360</v>
      </c>
      <c r="T185" s="186" t="s">
        <v>326</v>
      </c>
      <c r="U185" s="186" t="s">
        <v>1361</v>
      </c>
      <c r="V185" s="185">
        <v>181</v>
      </c>
    </row>
    <row r="186" spans="1:22" ht="50.25" customHeight="1">
      <c r="A186" s="181">
        <v>6344</v>
      </c>
      <c r="B186" s="181"/>
      <c r="C186" s="191" t="s">
        <v>1362</v>
      </c>
      <c r="D186" s="182" t="s">
        <v>957</v>
      </c>
      <c r="E186" s="182" t="s">
        <v>958</v>
      </c>
      <c r="F186" s="192" t="s">
        <v>316</v>
      </c>
      <c r="G186" s="209" t="s">
        <v>1012</v>
      </c>
      <c r="H186" s="253" t="s">
        <v>1363</v>
      </c>
      <c r="I186" s="186" t="s">
        <v>230</v>
      </c>
      <c r="J186" s="186" t="s">
        <v>230</v>
      </c>
      <c r="K186" s="193"/>
      <c r="L186" s="186" t="str">
        <f>_xlfn.XLOOKUP(A186,'GUDID (US-FDA)'!A:A,'GUDID (US-FDA)'!J:J,"")</f>
        <v>N/A</v>
      </c>
      <c r="M186" s="185" t="s">
        <v>178</v>
      </c>
      <c r="N186" s="187" t="s">
        <v>309</v>
      </c>
      <c r="O186" s="182" t="s">
        <v>310</v>
      </c>
      <c r="P186" s="191"/>
      <c r="Q186" s="188"/>
      <c r="R186" s="196" t="s">
        <v>413</v>
      </c>
      <c r="S186" s="194" t="s">
        <v>1360</v>
      </c>
      <c r="T186" s="186" t="s">
        <v>319</v>
      </c>
      <c r="U186" s="186" t="s">
        <v>1364</v>
      </c>
      <c r="V186" s="185">
        <v>182</v>
      </c>
    </row>
    <row r="187" spans="1:22" ht="50.25" customHeight="1">
      <c r="A187" s="181">
        <v>6385</v>
      </c>
      <c r="B187" s="181"/>
      <c r="C187" s="191" t="s">
        <v>1365</v>
      </c>
      <c r="D187" s="182" t="s">
        <v>957</v>
      </c>
      <c r="E187" s="182" t="s">
        <v>958</v>
      </c>
      <c r="F187" s="192" t="s">
        <v>1366</v>
      </c>
      <c r="G187" s="209" t="s">
        <v>1012</v>
      </c>
      <c r="H187" s="253" t="s">
        <v>1367</v>
      </c>
      <c r="I187" s="304" t="s">
        <v>230</v>
      </c>
      <c r="J187" s="304" t="s">
        <v>230</v>
      </c>
      <c r="K187" s="311"/>
      <c r="L187" s="304" t="str">
        <f>_xlfn.XLOOKUP(A187,'GUDID (US-FDA)'!A:A,'GUDID (US-FDA)'!J:J,"")</f>
        <v>N/A</v>
      </c>
      <c r="M187" s="307" t="s">
        <v>178</v>
      </c>
      <c r="N187" s="187" t="s">
        <v>201</v>
      </c>
      <c r="O187" s="182" t="s">
        <v>190</v>
      </c>
      <c r="P187" s="308"/>
      <c r="Q187" s="188" t="s">
        <v>1368</v>
      </c>
      <c r="R187" s="309" t="s">
        <v>413</v>
      </c>
      <c r="S187" s="310" t="s">
        <v>1369</v>
      </c>
      <c r="T187" s="304" t="s">
        <v>1370</v>
      </c>
      <c r="U187" s="304" t="s">
        <v>1371</v>
      </c>
      <c r="V187" s="185">
        <v>183</v>
      </c>
    </row>
    <row r="188" spans="1:22" ht="50.25" customHeight="1">
      <c r="A188" s="181">
        <v>6400</v>
      </c>
      <c r="B188" s="181"/>
      <c r="C188" s="191" t="s">
        <v>1372</v>
      </c>
      <c r="D188" s="182" t="s">
        <v>957</v>
      </c>
      <c r="E188" s="182" t="s">
        <v>958</v>
      </c>
      <c r="F188" s="192" t="s">
        <v>1373</v>
      </c>
      <c r="G188" s="209" t="s">
        <v>1012</v>
      </c>
      <c r="H188" s="253" t="s">
        <v>1374</v>
      </c>
      <c r="I188" s="304" t="s">
        <v>230</v>
      </c>
      <c r="J188" s="304" t="s">
        <v>230</v>
      </c>
      <c r="K188" s="312"/>
      <c r="L188" s="304" t="str">
        <f>_xlfn.XLOOKUP(A188,'GUDID (US-FDA)'!A:A,'GUDID (US-FDA)'!J:J,"")</f>
        <v>N/A</v>
      </c>
      <c r="M188" s="307" t="s">
        <v>178</v>
      </c>
      <c r="N188" s="187" t="s">
        <v>189</v>
      </c>
      <c r="O188" s="182" t="s">
        <v>1347</v>
      </c>
      <c r="P188" s="183">
        <v>6401</v>
      </c>
      <c r="Q188" s="188" t="s">
        <v>465</v>
      </c>
      <c r="R188" s="189" t="s">
        <v>1077</v>
      </c>
      <c r="S188" s="310"/>
      <c r="T188" s="304" t="s">
        <v>1375</v>
      </c>
      <c r="U188" s="304" t="s">
        <v>1376</v>
      </c>
      <c r="V188" s="185">
        <v>184</v>
      </c>
    </row>
    <row r="189" spans="1:22" ht="50.25" customHeight="1">
      <c r="A189" s="181">
        <v>6387</v>
      </c>
      <c r="B189" s="181"/>
      <c r="C189" s="191" t="s">
        <v>1377</v>
      </c>
      <c r="D189" s="182" t="s">
        <v>957</v>
      </c>
      <c r="E189" s="182" t="s">
        <v>958</v>
      </c>
      <c r="F189" s="192" t="s">
        <v>1378</v>
      </c>
      <c r="G189" s="209" t="s">
        <v>1012</v>
      </c>
      <c r="H189" s="253">
        <v>250</v>
      </c>
      <c r="I189" s="304" t="s">
        <v>230</v>
      </c>
      <c r="J189" s="304" t="s">
        <v>230</v>
      </c>
      <c r="K189" s="312"/>
      <c r="L189" s="304" t="str">
        <f>_xlfn.XLOOKUP(A189,'GUDID (US-FDA)'!A:A,'GUDID (US-FDA)'!J:J,"")</f>
        <v>N/A</v>
      </c>
      <c r="M189" s="307" t="s">
        <v>178</v>
      </c>
      <c r="N189" s="187" t="s">
        <v>201</v>
      </c>
      <c r="O189" s="182" t="s">
        <v>190</v>
      </c>
      <c r="P189" s="308"/>
      <c r="Q189" s="188" t="s">
        <v>211</v>
      </c>
      <c r="R189" s="189" t="s">
        <v>191</v>
      </c>
      <c r="S189" s="310">
        <v>685</v>
      </c>
      <c r="T189" s="304" t="s">
        <v>1379</v>
      </c>
      <c r="U189" s="304" t="s">
        <v>1380</v>
      </c>
      <c r="V189" s="185">
        <v>185</v>
      </c>
    </row>
    <row r="190" spans="1:22" ht="50.25" customHeight="1">
      <c r="A190" s="181">
        <v>6081</v>
      </c>
      <c r="B190" s="181"/>
      <c r="C190" s="191" t="s">
        <v>1381</v>
      </c>
      <c r="D190" s="182" t="s">
        <v>957</v>
      </c>
      <c r="E190" s="182" t="s">
        <v>958</v>
      </c>
      <c r="F190" s="192" t="s">
        <v>1105</v>
      </c>
      <c r="G190" s="209" t="s">
        <v>1012</v>
      </c>
      <c r="H190" s="253" t="s">
        <v>1321</v>
      </c>
      <c r="I190" s="304" t="s">
        <v>230</v>
      </c>
      <c r="J190" s="304" t="s">
        <v>230</v>
      </c>
      <c r="K190" s="312"/>
      <c r="L190" s="304" t="str">
        <f>_xlfn.XLOOKUP(A190,'GUDID (US-FDA)'!A:A,'GUDID (US-FDA)'!J:J,"")</f>
        <v>N/A</v>
      </c>
      <c r="M190" s="307" t="s">
        <v>178</v>
      </c>
      <c r="N190" s="187" t="s">
        <v>201</v>
      </c>
      <c r="O190" s="182" t="s">
        <v>1382</v>
      </c>
      <c r="P190" s="308"/>
      <c r="Q190" s="297" t="s">
        <v>1383</v>
      </c>
      <c r="R190" s="309" t="s">
        <v>413</v>
      </c>
      <c r="S190" s="310">
        <v>6381</v>
      </c>
      <c r="T190" s="304" t="s">
        <v>1384</v>
      </c>
      <c r="U190" s="304" t="s">
        <v>1385</v>
      </c>
      <c r="V190" s="185">
        <v>186</v>
      </c>
    </row>
    <row r="191" spans="1:22" ht="50.25" customHeight="1">
      <c r="A191" s="181">
        <v>6403</v>
      </c>
      <c r="B191" s="181"/>
      <c r="C191" s="191" t="s">
        <v>1386</v>
      </c>
      <c r="D191" s="182" t="s">
        <v>957</v>
      </c>
      <c r="E191" s="182" t="s">
        <v>958</v>
      </c>
      <c r="F191" s="182" t="s">
        <v>1387</v>
      </c>
      <c r="G191" s="243" t="s">
        <v>1012</v>
      </c>
      <c r="H191" s="253" t="s">
        <v>287</v>
      </c>
      <c r="I191" s="304" t="s">
        <v>230</v>
      </c>
      <c r="J191" s="304" t="s">
        <v>230</v>
      </c>
      <c r="K191" s="312"/>
      <c r="L191" s="304" t="str">
        <f>_xlfn.XLOOKUP(A191,'GUDID (US-FDA)'!A:A,'GUDID (US-FDA)'!J:J,"")</f>
        <v>N/A</v>
      </c>
      <c r="M191" s="307" t="s">
        <v>178</v>
      </c>
      <c r="N191" s="187" t="s">
        <v>201</v>
      </c>
      <c r="O191" s="182" t="s">
        <v>190</v>
      </c>
      <c r="P191" s="308"/>
      <c r="Q191" s="297" t="s">
        <v>1388</v>
      </c>
      <c r="R191" s="189" t="s">
        <v>212</v>
      </c>
      <c r="S191" s="310"/>
      <c r="T191" s="304" t="s">
        <v>1389</v>
      </c>
      <c r="U191" s="304" t="s">
        <v>1390</v>
      </c>
      <c r="V191" s="185">
        <v>187</v>
      </c>
    </row>
    <row r="192" spans="1:22" s="195" customFormat="1" ht="50.25" customHeight="1">
      <c r="A192" s="181">
        <v>6341</v>
      </c>
      <c r="B192" s="181"/>
      <c r="C192" s="191" t="s">
        <v>1355</v>
      </c>
      <c r="D192" s="182" t="s">
        <v>957</v>
      </c>
      <c r="E192" s="182" t="s">
        <v>958</v>
      </c>
      <c r="F192" s="192" t="s">
        <v>590</v>
      </c>
      <c r="G192" s="209" t="s">
        <v>1012</v>
      </c>
      <c r="H192" s="253">
        <v>250</v>
      </c>
      <c r="I192" s="304" t="s">
        <v>230</v>
      </c>
      <c r="J192" s="304" t="s">
        <v>230</v>
      </c>
      <c r="K192" s="312"/>
      <c r="L192" s="304" t="str">
        <f>_xlfn.XLOOKUP(A192,'GUDID (US-FDA)'!A:A,'GUDID (US-FDA)'!J:J,"")</f>
        <v>N/A</v>
      </c>
      <c r="M192" s="307" t="s">
        <v>178</v>
      </c>
      <c r="N192" s="187" t="s">
        <v>201</v>
      </c>
      <c r="O192" s="182" t="s">
        <v>190</v>
      </c>
      <c r="P192" s="308"/>
      <c r="Q192" s="188" t="s">
        <v>211</v>
      </c>
      <c r="R192" s="309" t="s">
        <v>413</v>
      </c>
      <c r="S192" s="310" t="s">
        <v>1391</v>
      </c>
      <c r="T192" s="304" t="s">
        <v>592</v>
      </c>
      <c r="U192" s="304" t="s">
        <v>1392</v>
      </c>
      <c r="V192" s="185">
        <v>188</v>
      </c>
    </row>
    <row r="193" spans="1:22" s="195" customFormat="1" ht="50.25" customHeight="1">
      <c r="A193" s="181">
        <v>5832</v>
      </c>
      <c r="B193" s="181"/>
      <c r="C193" s="191" t="s">
        <v>1393</v>
      </c>
      <c r="D193" s="182" t="s">
        <v>957</v>
      </c>
      <c r="E193" s="182" t="s">
        <v>958</v>
      </c>
      <c r="F193" s="192" t="s">
        <v>1087</v>
      </c>
      <c r="G193" s="209" t="s">
        <v>1012</v>
      </c>
      <c r="H193" s="253" t="s">
        <v>1394</v>
      </c>
      <c r="I193" s="304" t="s">
        <v>230</v>
      </c>
      <c r="J193" s="304" t="s">
        <v>230</v>
      </c>
      <c r="K193" s="312"/>
      <c r="L193" s="304" t="str">
        <f>_xlfn.XLOOKUP(A193,'GUDID (US-FDA)'!A:A,'GUDID (US-FDA)'!J:J,"")</f>
        <v>N/A</v>
      </c>
      <c r="M193" s="307" t="s">
        <v>178</v>
      </c>
      <c r="N193" s="187" t="s">
        <v>201</v>
      </c>
      <c r="O193" s="182" t="s">
        <v>190</v>
      </c>
      <c r="P193" s="308"/>
      <c r="Q193" s="308" t="s">
        <v>1089</v>
      </c>
      <c r="R193" s="308" t="s">
        <v>413</v>
      </c>
      <c r="S193" s="308" t="s">
        <v>1395</v>
      </c>
      <c r="T193" s="308" t="s">
        <v>1396</v>
      </c>
      <c r="U193" s="308" t="s">
        <v>1397</v>
      </c>
      <c r="V193" s="185">
        <v>189</v>
      </c>
    </row>
    <row r="194" spans="1:22" ht="67.5">
      <c r="A194" s="160">
        <v>72</v>
      </c>
      <c r="B194" s="190" t="s">
        <v>711</v>
      </c>
      <c r="C194" s="176" t="s">
        <v>376</v>
      </c>
      <c r="D194" s="182" t="s">
        <v>957</v>
      </c>
      <c r="E194" s="182" t="s">
        <v>958</v>
      </c>
      <c r="F194" s="195" t="s">
        <v>1398</v>
      </c>
      <c r="G194" s="209" t="s">
        <v>1012</v>
      </c>
      <c r="H194" s="280" t="s">
        <v>1399</v>
      </c>
      <c r="I194" s="186" t="s">
        <v>230</v>
      </c>
      <c r="J194" s="186" t="s">
        <v>230</v>
      </c>
      <c r="L194" s="186" t="str">
        <f>_xlfn.XLOOKUP(A194,'GUDID (US-FDA)'!A:A,'GUDID (US-FDA)'!J:J,"")</f>
        <v>YES</v>
      </c>
      <c r="M194" s="185" t="e">
        <v>#N/A</v>
      </c>
      <c r="N194" s="176" t="s">
        <v>189</v>
      </c>
      <c r="O194" s="182" t="s">
        <v>190</v>
      </c>
      <c r="P194" s="308"/>
      <c r="Q194" s="308"/>
      <c r="R194" s="308"/>
      <c r="S194" s="308"/>
      <c r="T194" s="308" t="s">
        <v>382</v>
      </c>
      <c r="U194" s="308"/>
      <c r="V194" s="185">
        <v>190</v>
      </c>
    </row>
    <row r="195" spans="1:22" ht="67.5">
      <c r="A195" s="160">
        <v>73</v>
      </c>
      <c r="B195" s="190" t="s">
        <v>711</v>
      </c>
      <c r="C195" s="176" t="s">
        <v>384</v>
      </c>
      <c r="D195" s="182" t="s">
        <v>957</v>
      </c>
      <c r="E195" s="182" t="s">
        <v>958</v>
      </c>
      <c r="F195" s="195" t="s">
        <v>385</v>
      </c>
      <c r="G195" s="209" t="s">
        <v>1012</v>
      </c>
      <c r="H195" s="176" t="s">
        <v>1400</v>
      </c>
      <c r="I195" s="186" t="s">
        <v>230</v>
      </c>
      <c r="J195" s="186" t="s">
        <v>230</v>
      </c>
      <c r="L195" s="186" t="str">
        <f>_xlfn.XLOOKUP(A195,'GUDID (US-FDA)'!A:A,'GUDID (US-FDA)'!J:J,"")</f>
        <v>YES</v>
      </c>
      <c r="M195" s="185" t="e">
        <v>#N/A</v>
      </c>
      <c r="N195" s="176" t="s">
        <v>201</v>
      </c>
      <c r="O195" s="182" t="s">
        <v>190</v>
      </c>
      <c r="P195" s="308"/>
      <c r="Q195" s="308"/>
      <c r="R195" s="308"/>
      <c r="S195" s="308"/>
      <c r="T195" s="308"/>
      <c r="U195" s="308"/>
      <c r="V195" s="185">
        <v>191</v>
      </c>
    </row>
    <row r="196" spans="1:22" ht="67.5" hidden="1">
      <c r="D196" s="182" t="s">
        <v>957</v>
      </c>
      <c r="E196" s="182" t="s">
        <v>958</v>
      </c>
    </row>
    <row r="197" spans="1:22" ht="67.5" hidden="1">
      <c r="D197" s="182" t="s">
        <v>957</v>
      </c>
      <c r="E197" s="182" t="s">
        <v>958</v>
      </c>
    </row>
    <row r="198" spans="1:22" ht="67.5" hidden="1">
      <c r="D198" s="182" t="s">
        <v>957</v>
      </c>
      <c r="E198" s="182" t="s">
        <v>958</v>
      </c>
    </row>
    <row r="199" spans="1:22" ht="67.5" hidden="1">
      <c r="D199" s="182" t="s">
        <v>957</v>
      </c>
      <c r="E199" s="182" t="s">
        <v>958</v>
      </c>
    </row>
    <row r="200" spans="1:22" ht="67.5" hidden="1">
      <c r="D200" s="182" t="s">
        <v>957</v>
      </c>
      <c r="E200" s="182" t="s">
        <v>958</v>
      </c>
    </row>
    <row r="201" spans="1:22" ht="67.5" hidden="1">
      <c r="D201" s="182" t="s">
        <v>957</v>
      </c>
      <c r="E201" s="182" t="s">
        <v>958</v>
      </c>
    </row>
    <row r="202" spans="1:22" ht="67.5" hidden="1">
      <c r="D202" s="182" t="s">
        <v>957</v>
      </c>
      <c r="E202" s="182" t="s">
        <v>958</v>
      </c>
    </row>
    <row r="203" spans="1:22" ht="67.5" hidden="1">
      <c r="D203" s="182" t="s">
        <v>957</v>
      </c>
      <c r="E203" s="182" t="s">
        <v>958</v>
      </c>
    </row>
    <row r="204" spans="1:22" ht="67.5" hidden="1">
      <c r="D204" s="182" t="s">
        <v>957</v>
      </c>
      <c r="E204" s="182" t="s">
        <v>958</v>
      </c>
    </row>
    <row r="205" spans="1:22" ht="67.5" hidden="1">
      <c r="D205" s="182" t="s">
        <v>957</v>
      </c>
      <c r="E205" s="182" t="s">
        <v>958</v>
      </c>
    </row>
    <row r="206" spans="1:22" ht="67.5" hidden="1">
      <c r="D206" s="182" t="s">
        <v>957</v>
      </c>
      <c r="E206" s="182" t="s">
        <v>958</v>
      </c>
    </row>
    <row r="207" spans="1:22" ht="67.5" hidden="1">
      <c r="D207" s="182" t="s">
        <v>957</v>
      </c>
      <c r="E207" s="182" t="s">
        <v>958</v>
      </c>
    </row>
    <row r="208" spans="1:22" ht="67.5" hidden="1">
      <c r="D208" s="182" t="s">
        <v>957</v>
      </c>
      <c r="E208" s="182" t="s">
        <v>958</v>
      </c>
    </row>
    <row r="209" spans="4:5" ht="67.5" hidden="1">
      <c r="D209" s="182" t="s">
        <v>957</v>
      </c>
      <c r="E209" s="182" t="s">
        <v>958</v>
      </c>
    </row>
    <row r="210" spans="4:5" ht="67.5" hidden="1">
      <c r="D210" s="182" t="s">
        <v>957</v>
      </c>
      <c r="E210" s="182" t="s">
        <v>958</v>
      </c>
    </row>
    <row r="211" spans="4:5" ht="67.5" hidden="1">
      <c r="D211" s="182" t="s">
        <v>957</v>
      </c>
      <c r="E211" s="182" t="s">
        <v>958</v>
      </c>
    </row>
    <row r="212" spans="4:5" ht="67.5" hidden="1">
      <c r="D212" s="182" t="s">
        <v>957</v>
      </c>
      <c r="E212" s="182" t="s">
        <v>958</v>
      </c>
    </row>
    <row r="213" spans="4:5" ht="67.5" hidden="1">
      <c r="D213" s="182" t="s">
        <v>957</v>
      </c>
      <c r="E213" s="182" t="s">
        <v>958</v>
      </c>
    </row>
    <row r="214" spans="4:5" ht="67.5" hidden="1">
      <c r="D214" s="182" t="s">
        <v>957</v>
      </c>
      <c r="E214" s="182" t="s">
        <v>958</v>
      </c>
    </row>
    <row r="215" spans="4:5" ht="67.5" hidden="1">
      <c r="D215" s="182" t="s">
        <v>957</v>
      </c>
      <c r="E215" s="182" t="s">
        <v>958</v>
      </c>
    </row>
    <row r="216" spans="4:5" ht="67.5" hidden="1">
      <c r="D216" s="182" t="s">
        <v>957</v>
      </c>
      <c r="E216" s="182" t="s">
        <v>958</v>
      </c>
    </row>
    <row r="217" spans="4:5" ht="67.5" hidden="1">
      <c r="D217" s="182" t="s">
        <v>957</v>
      </c>
      <c r="E217" s="182" t="s">
        <v>958</v>
      </c>
    </row>
    <row r="218" spans="4:5" ht="67.5" hidden="1">
      <c r="D218" s="182" t="s">
        <v>957</v>
      </c>
      <c r="E218" s="182" t="s">
        <v>958</v>
      </c>
    </row>
    <row r="219" spans="4:5" ht="67.5" hidden="1">
      <c r="D219" s="182" t="s">
        <v>957</v>
      </c>
      <c r="E219" s="182" t="s">
        <v>958</v>
      </c>
    </row>
    <row r="220" spans="4:5" ht="67.5" hidden="1">
      <c r="D220" s="182" t="s">
        <v>957</v>
      </c>
      <c r="E220" s="182" t="s">
        <v>958</v>
      </c>
    </row>
    <row r="221" spans="4:5" ht="67.5" hidden="1">
      <c r="D221" s="182" t="s">
        <v>957</v>
      </c>
      <c r="E221" s="182" t="s">
        <v>958</v>
      </c>
    </row>
    <row r="222" spans="4:5" ht="67.5" hidden="1">
      <c r="D222" s="182" t="s">
        <v>957</v>
      </c>
      <c r="E222" s="182" t="s">
        <v>958</v>
      </c>
    </row>
    <row r="223" spans="4:5" ht="67.5" hidden="1">
      <c r="D223" s="182" t="s">
        <v>957</v>
      </c>
      <c r="E223" s="182" t="s">
        <v>958</v>
      </c>
    </row>
    <row r="224" spans="4:5" ht="67.5" hidden="1">
      <c r="D224" s="182" t="s">
        <v>957</v>
      </c>
      <c r="E224" s="182" t="s">
        <v>958</v>
      </c>
    </row>
    <row r="225" spans="4:5" ht="67.5" hidden="1">
      <c r="D225" s="182" t="s">
        <v>957</v>
      </c>
      <c r="E225" s="182" t="s">
        <v>958</v>
      </c>
    </row>
    <row r="226" spans="4:5" ht="67.5" hidden="1">
      <c r="D226" s="182" t="s">
        <v>957</v>
      </c>
      <c r="E226" s="182" t="s">
        <v>958</v>
      </c>
    </row>
    <row r="227" spans="4:5" ht="67.5" hidden="1">
      <c r="D227" s="182" t="s">
        <v>957</v>
      </c>
      <c r="E227" s="182" t="s">
        <v>958</v>
      </c>
    </row>
    <row r="228" spans="4:5" ht="67.5" hidden="1">
      <c r="D228" s="182" t="s">
        <v>957</v>
      </c>
      <c r="E228" s="182" t="s">
        <v>958</v>
      </c>
    </row>
    <row r="229" spans="4:5" ht="67.5" hidden="1">
      <c r="D229" s="182" t="s">
        <v>957</v>
      </c>
      <c r="E229" s="182" t="s">
        <v>958</v>
      </c>
    </row>
    <row r="230" spans="4:5" ht="67.5" hidden="1">
      <c r="D230" s="182" t="s">
        <v>957</v>
      </c>
      <c r="E230" s="182" t="s">
        <v>958</v>
      </c>
    </row>
    <row r="231" spans="4:5" ht="67.5" hidden="1">
      <c r="D231" s="182" t="s">
        <v>957</v>
      </c>
      <c r="E231" s="182" t="s">
        <v>958</v>
      </c>
    </row>
    <row r="232" spans="4:5" ht="67.5" hidden="1">
      <c r="D232" s="182" t="s">
        <v>957</v>
      </c>
      <c r="E232" s="182" t="s">
        <v>958</v>
      </c>
    </row>
    <row r="233" spans="4:5" ht="67.5" hidden="1">
      <c r="D233" s="182" t="s">
        <v>957</v>
      </c>
      <c r="E233" s="182" t="s">
        <v>958</v>
      </c>
    </row>
    <row r="234" spans="4:5" ht="67.5" hidden="1">
      <c r="D234" s="182" t="s">
        <v>957</v>
      </c>
      <c r="E234" s="182" t="s">
        <v>958</v>
      </c>
    </row>
    <row r="235" spans="4:5" ht="67.5" hidden="1">
      <c r="D235" s="182" t="s">
        <v>957</v>
      </c>
      <c r="E235" s="182" t="s">
        <v>958</v>
      </c>
    </row>
    <row r="236" spans="4:5" ht="67.5" hidden="1">
      <c r="D236" s="182" t="s">
        <v>957</v>
      </c>
      <c r="E236" s="182" t="s">
        <v>958</v>
      </c>
    </row>
    <row r="237" spans="4:5" ht="67.5" hidden="1">
      <c r="D237" s="182" t="s">
        <v>957</v>
      </c>
      <c r="E237" s="182" t="s">
        <v>958</v>
      </c>
    </row>
    <row r="238" spans="4:5" ht="67.5" hidden="1">
      <c r="D238" s="182" t="s">
        <v>957</v>
      </c>
      <c r="E238" s="182" t="s">
        <v>958</v>
      </c>
    </row>
    <row r="239" spans="4:5" ht="67.5" hidden="1">
      <c r="D239" s="182" t="s">
        <v>957</v>
      </c>
      <c r="E239" s="182" t="s">
        <v>958</v>
      </c>
    </row>
    <row r="240" spans="4:5" ht="67.5" hidden="1">
      <c r="D240" s="182" t="s">
        <v>957</v>
      </c>
      <c r="E240" s="182" t="s">
        <v>958</v>
      </c>
    </row>
    <row r="241" spans="4:5" ht="67.5" hidden="1">
      <c r="D241" s="182" t="s">
        <v>957</v>
      </c>
      <c r="E241" s="182" t="s">
        <v>958</v>
      </c>
    </row>
    <row r="242" spans="4:5" ht="67.5" hidden="1">
      <c r="D242" s="182" t="s">
        <v>957</v>
      </c>
      <c r="E242" s="182" t="s">
        <v>958</v>
      </c>
    </row>
    <row r="243" spans="4:5" ht="67.5" hidden="1">
      <c r="D243" s="182" t="s">
        <v>957</v>
      </c>
      <c r="E243" s="182" t="s">
        <v>958</v>
      </c>
    </row>
    <row r="244" spans="4:5" ht="67.5" hidden="1">
      <c r="D244" s="182" t="s">
        <v>957</v>
      </c>
      <c r="E244" s="182" t="s">
        <v>958</v>
      </c>
    </row>
    <row r="245" spans="4:5" ht="67.5" hidden="1">
      <c r="D245" s="182" t="s">
        <v>957</v>
      </c>
      <c r="E245" s="182" t="s">
        <v>958</v>
      </c>
    </row>
    <row r="246" spans="4:5" ht="67.5" hidden="1">
      <c r="D246" s="182" t="s">
        <v>957</v>
      </c>
      <c r="E246" s="182" t="s">
        <v>958</v>
      </c>
    </row>
    <row r="247" spans="4:5" ht="67.5" hidden="1">
      <c r="D247" s="182" t="s">
        <v>957</v>
      </c>
      <c r="E247" s="182" t="s">
        <v>958</v>
      </c>
    </row>
    <row r="248" spans="4:5" ht="67.5" hidden="1">
      <c r="D248" s="182" t="s">
        <v>957</v>
      </c>
      <c r="E248" s="182" t="s">
        <v>958</v>
      </c>
    </row>
    <row r="249" spans="4:5" ht="67.5" hidden="1">
      <c r="D249" s="182" t="s">
        <v>957</v>
      </c>
      <c r="E249" s="182" t="s">
        <v>958</v>
      </c>
    </row>
    <row r="250" spans="4:5" ht="67.5" hidden="1">
      <c r="D250" s="182" t="s">
        <v>957</v>
      </c>
      <c r="E250" s="182" t="s">
        <v>958</v>
      </c>
    </row>
    <row r="251" spans="4:5" ht="67.5" hidden="1">
      <c r="D251" s="182" t="s">
        <v>957</v>
      </c>
      <c r="E251" s="182" t="s">
        <v>958</v>
      </c>
    </row>
    <row r="252" spans="4:5" ht="67.5" hidden="1">
      <c r="D252" s="182" t="s">
        <v>957</v>
      </c>
      <c r="E252" s="182" t="s">
        <v>958</v>
      </c>
    </row>
    <row r="253" spans="4:5" ht="67.5" hidden="1">
      <c r="D253" s="182" t="s">
        <v>957</v>
      </c>
      <c r="E253" s="182" t="s">
        <v>958</v>
      </c>
    </row>
    <row r="254" spans="4:5" ht="67.5" hidden="1">
      <c r="D254" s="182" t="s">
        <v>957</v>
      </c>
      <c r="E254" s="182" t="s">
        <v>958</v>
      </c>
    </row>
    <row r="255" spans="4:5" ht="67.5" hidden="1">
      <c r="D255" s="182" t="s">
        <v>957</v>
      </c>
      <c r="E255" s="182" t="s">
        <v>958</v>
      </c>
    </row>
    <row r="256" spans="4:5" ht="67.5" hidden="1">
      <c r="D256" s="182" t="s">
        <v>957</v>
      </c>
      <c r="E256" s="182" t="s">
        <v>958</v>
      </c>
    </row>
    <row r="257" spans="4:5" ht="67.5" hidden="1">
      <c r="D257" s="182" t="s">
        <v>957</v>
      </c>
      <c r="E257" s="182" t="s">
        <v>958</v>
      </c>
    </row>
    <row r="258" spans="4:5" ht="67.5" hidden="1">
      <c r="D258" s="182" t="s">
        <v>957</v>
      </c>
      <c r="E258" s="182" t="s">
        <v>958</v>
      </c>
    </row>
    <row r="259" spans="4:5" ht="67.5" hidden="1">
      <c r="D259" s="182" t="s">
        <v>957</v>
      </c>
      <c r="E259" s="182" t="s">
        <v>958</v>
      </c>
    </row>
    <row r="260" spans="4:5" ht="67.5" hidden="1">
      <c r="D260" s="182" t="s">
        <v>957</v>
      </c>
      <c r="E260" s="182" t="s">
        <v>958</v>
      </c>
    </row>
    <row r="261" spans="4:5" ht="67.5" hidden="1">
      <c r="D261" s="182" t="s">
        <v>957</v>
      </c>
      <c r="E261" s="182" t="s">
        <v>958</v>
      </c>
    </row>
    <row r="262" spans="4:5" ht="67.5" hidden="1">
      <c r="D262" s="182" t="s">
        <v>957</v>
      </c>
      <c r="E262" s="182" t="s">
        <v>958</v>
      </c>
    </row>
    <row r="263" spans="4:5" ht="67.5" hidden="1">
      <c r="D263" s="182" t="s">
        <v>957</v>
      </c>
      <c r="E263" s="182" t="s">
        <v>958</v>
      </c>
    </row>
    <row r="264" spans="4:5" ht="67.5" hidden="1">
      <c r="D264" s="182" t="s">
        <v>957</v>
      </c>
      <c r="E264" s="182" t="s">
        <v>958</v>
      </c>
    </row>
    <row r="265" spans="4:5" ht="67.5" hidden="1">
      <c r="D265" s="182" t="s">
        <v>957</v>
      </c>
      <c r="E265" s="182" t="s">
        <v>958</v>
      </c>
    </row>
    <row r="266" spans="4:5" ht="67.5" hidden="1">
      <c r="D266" s="182" t="s">
        <v>957</v>
      </c>
      <c r="E266" s="182" t="s">
        <v>958</v>
      </c>
    </row>
    <row r="267" spans="4:5" ht="67.5" hidden="1">
      <c r="D267" s="182" t="s">
        <v>957</v>
      </c>
      <c r="E267" s="182" t="s">
        <v>958</v>
      </c>
    </row>
    <row r="268" spans="4:5" ht="67.5" hidden="1">
      <c r="D268" s="182" t="s">
        <v>957</v>
      </c>
      <c r="E268" s="182" t="s">
        <v>958</v>
      </c>
    </row>
    <row r="269" spans="4:5" ht="67.5" hidden="1">
      <c r="D269" s="182" t="s">
        <v>957</v>
      </c>
      <c r="E269" s="182" t="s">
        <v>958</v>
      </c>
    </row>
    <row r="270" spans="4:5" ht="67.5" hidden="1">
      <c r="D270" s="182" t="s">
        <v>957</v>
      </c>
      <c r="E270" s="182" t="s">
        <v>958</v>
      </c>
    </row>
    <row r="271" spans="4:5" ht="67.5" hidden="1">
      <c r="D271" s="182" t="s">
        <v>957</v>
      </c>
      <c r="E271" s="182" t="s">
        <v>958</v>
      </c>
    </row>
    <row r="272" spans="4:5" ht="67.5" hidden="1">
      <c r="D272" s="182" t="s">
        <v>957</v>
      </c>
      <c r="E272" s="182" t="s">
        <v>958</v>
      </c>
    </row>
    <row r="273" spans="4:5" ht="67.5" hidden="1">
      <c r="D273" s="182" t="s">
        <v>957</v>
      </c>
      <c r="E273" s="182" t="s">
        <v>958</v>
      </c>
    </row>
    <row r="274" spans="4:5" ht="67.5" hidden="1">
      <c r="D274" s="182" t="s">
        <v>957</v>
      </c>
      <c r="E274" s="182" t="s">
        <v>958</v>
      </c>
    </row>
    <row r="275" spans="4:5" ht="67.5" hidden="1">
      <c r="D275" s="182" t="s">
        <v>957</v>
      </c>
      <c r="E275" s="182" t="s">
        <v>958</v>
      </c>
    </row>
    <row r="276" spans="4:5" ht="67.5" hidden="1">
      <c r="D276" s="182" t="s">
        <v>957</v>
      </c>
      <c r="E276" s="182" t="s">
        <v>958</v>
      </c>
    </row>
    <row r="277" spans="4:5" ht="67.5" hidden="1">
      <c r="D277" s="182" t="s">
        <v>957</v>
      </c>
      <c r="E277" s="182" t="s">
        <v>958</v>
      </c>
    </row>
    <row r="278" spans="4:5" ht="67.5" hidden="1">
      <c r="D278" s="182" t="s">
        <v>957</v>
      </c>
      <c r="E278" s="182" t="s">
        <v>958</v>
      </c>
    </row>
    <row r="279" spans="4:5" ht="67.5" hidden="1">
      <c r="D279" s="182" t="s">
        <v>957</v>
      </c>
      <c r="E279" s="182" t="s">
        <v>958</v>
      </c>
    </row>
    <row r="280" spans="4:5" ht="67.5" hidden="1">
      <c r="D280" s="182" t="s">
        <v>957</v>
      </c>
      <c r="E280" s="182" t="s">
        <v>958</v>
      </c>
    </row>
    <row r="281" spans="4:5" ht="67.5" hidden="1">
      <c r="D281" s="182" t="s">
        <v>957</v>
      </c>
      <c r="E281" s="182" t="s">
        <v>958</v>
      </c>
    </row>
    <row r="282" spans="4:5" ht="67.5" hidden="1">
      <c r="D282" s="182" t="s">
        <v>957</v>
      </c>
      <c r="E282" s="182" t="s">
        <v>958</v>
      </c>
    </row>
    <row r="283" spans="4:5" ht="67.5" hidden="1">
      <c r="D283" s="182" t="s">
        <v>957</v>
      </c>
      <c r="E283" s="182" t="s">
        <v>958</v>
      </c>
    </row>
    <row r="284" spans="4:5" ht="67.5" hidden="1">
      <c r="D284" s="182" t="s">
        <v>957</v>
      </c>
      <c r="E284" s="182" t="s">
        <v>958</v>
      </c>
    </row>
    <row r="285" spans="4:5" ht="67.5" hidden="1">
      <c r="D285" s="182" t="s">
        <v>957</v>
      </c>
      <c r="E285" s="182" t="s">
        <v>958</v>
      </c>
    </row>
    <row r="286" spans="4:5" ht="67.5" hidden="1">
      <c r="D286" s="182" t="s">
        <v>957</v>
      </c>
      <c r="E286" s="182" t="s">
        <v>958</v>
      </c>
    </row>
    <row r="287" spans="4:5" ht="67.5" hidden="1">
      <c r="D287" s="182" t="s">
        <v>957</v>
      </c>
      <c r="E287" s="182" t="s">
        <v>958</v>
      </c>
    </row>
    <row r="288" spans="4:5" ht="67.5" hidden="1">
      <c r="D288" s="182" t="s">
        <v>957</v>
      </c>
      <c r="E288" s="182" t="s">
        <v>958</v>
      </c>
    </row>
    <row r="289" spans="4:5" ht="67.5" hidden="1">
      <c r="D289" s="182" t="s">
        <v>957</v>
      </c>
      <c r="E289" s="182" t="s">
        <v>958</v>
      </c>
    </row>
    <row r="290" spans="4:5" ht="67.5" hidden="1">
      <c r="D290" s="182" t="s">
        <v>957</v>
      </c>
      <c r="E290" s="182" t="s">
        <v>958</v>
      </c>
    </row>
    <row r="291" spans="4:5" ht="67.5" hidden="1">
      <c r="D291" s="182" t="s">
        <v>957</v>
      </c>
      <c r="E291" s="182" t="s">
        <v>958</v>
      </c>
    </row>
    <row r="292" spans="4:5" ht="67.5" hidden="1">
      <c r="D292" s="182" t="s">
        <v>957</v>
      </c>
      <c r="E292" s="182" t="s">
        <v>958</v>
      </c>
    </row>
    <row r="293" spans="4:5" ht="67.5" hidden="1">
      <c r="D293" s="182" t="s">
        <v>957</v>
      </c>
      <c r="E293" s="182" t="s">
        <v>958</v>
      </c>
    </row>
    <row r="294" spans="4:5" ht="67.5" hidden="1">
      <c r="D294" s="182" t="s">
        <v>957</v>
      </c>
      <c r="E294" s="182" t="s">
        <v>958</v>
      </c>
    </row>
    <row r="295" spans="4:5" ht="67.5" hidden="1">
      <c r="D295" s="182" t="s">
        <v>957</v>
      </c>
      <c r="E295" s="182" t="s">
        <v>958</v>
      </c>
    </row>
    <row r="296" spans="4:5" ht="67.5" hidden="1">
      <c r="D296" s="182" t="s">
        <v>957</v>
      </c>
      <c r="E296" s="182" t="s">
        <v>958</v>
      </c>
    </row>
    <row r="297" spans="4:5" ht="67.5" hidden="1">
      <c r="D297" s="182" t="s">
        <v>957</v>
      </c>
      <c r="E297" s="182" t="s">
        <v>958</v>
      </c>
    </row>
    <row r="298" spans="4:5" ht="67.5" hidden="1">
      <c r="D298" s="182" t="s">
        <v>957</v>
      </c>
      <c r="E298" s="182" t="s">
        <v>958</v>
      </c>
    </row>
    <row r="299" spans="4:5" ht="67.5" hidden="1">
      <c r="D299" s="182" t="s">
        <v>957</v>
      </c>
      <c r="E299" s="182" t="s">
        <v>958</v>
      </c>
    </row>
    <row r="300" spans="4:5" ht="67.5" hidden="1">
      <c r="D300" s="182" t="s">
        <v>957</v>
      </c>
      <c r="E300" s="182" t="s">
        <v>958</v>
      </c>
    </row>
  </sheetData>
  <sheetProtection insertRows="0" sort="0" autoFilter="0"/>
  <autoFilter ref="A4:V300" xr:uid="{00000000-0001-0000-0200-000000000000}"/>
  <sortState xmlns:xlrd2="http://schemas.microsoft.com/office/spreadsheetml/2017/richdata2" ref="A5:V193">
    <sortCondition ref="V5:V193"/>
  </sortState>
  <mergeCells count="2">
    <mergeCell ref="C2:F2"/>
    <mergeCell ref="I3:J3"/>
  </mergeCells>
  <phoneticPr fontId="24" type="noConversion"/>
  <dataValidations xWindow="1570" yWindow="403" count="3">
    <dataValidation allowBlank="1" showInputMessage="1" showErrorMessage="1" promptTitle="Technical" prompt="technical interpretation related to every single attribute line and directly derived from its technical property (schema or validation error causes sync interruption)" sqref="I4" xr:uid="{1D488B88-C401-42D0-8E31-5546DC4B1377}"/>
    <dataValidation allowBlank="1" showInputMessage="1" showErrorMessage="1" promptTitle="Business" prompt="business driven status interpretation, relatively derived from the (main) attribute property with the strongest status inside a pair attribution." sqref="J4" xr:uid="{43607183-4699-47BD-9281-0CF0052CC149}"/>
    <dataValidation type="list" allowBlank="1" showInputMessage="1" showErrorMessage="1" sqref="I5:J195" xr:uid="{D33BECDB-5444-47E0-A61F-A4A358422981}">
      <formula1>"Mandatory, Conditionally Mandatory, Optional, Conditionally Optional, N/A"</formula1>
    </dataValidation>
  </dataValidations>
  <hyperlinks>
    <hyperlink ref="C172" r:id="rId1" display="additionalTradeItemIdentification/@additionalTradeItemIdentificationTypeCode" xr:uid="{2824B94B-67FF-4F94-8DCA-A5C3C82188E2}"/>
    <hyperlink ref="Q7" r:id="rId2" xr:uid="{F5E559BD-3FDC-4C31-BB06-2580D54B4193}"/>
    <hyperlink ref="Q8" r:id="rId3" xr:uid="{D2420259-8643-4B6F-8078-D26D232B5873}"/>
    <hyperlink ref="Q9" r:id="rId4" xr:uid="{87E0E310-10F0-46F0-B23F-71C431EAF834}"/>
    <hyperlink ref="Q16" r:id="rId5" xr:uid="{408BEF82-1C33-4327-80E3-4B6AAAC24D53}"/>
    <hyperlink ref="Q19" r:id="rId6" xr:uid="{22DAFDBB-7661-4963-9542-8DB139C2FDF0}"/>
    <hyperlink ref="Q25" r:id="rId7" xr:uid="{5095D6BA-DFC8-45D0-BBF8-E5F276A07A30}"/>
    <hyperlink ref="Q31" r:id="rId8" xr:uid="{3A06E4A4-2DA8-41FF-814C-ECE3E66FD23C}"/>
    <hyperlink ref="Q34" r:id="rId9" xr:uid="{A69EF50A-B234-40D5-9599-48840C7F7FC8}"/>
    <hyperlink ref="Q37" r:id="rId10" xr:uid="{56D0E100-D0CA-42D4-8BF6-0FB8D46CD997}"/>
    <hyperlink ref="Q40" r:id="rId11" xr:uid="{320BF40D-F754-4D4B-BC5B-2CBDA1F50A0F}"/>
    <hyperlink ref="Q47" r:id="rId12" xr:uid="{B8F2C270-C77D-4817-B4C4-AAB5B7DC1475}"/>
    <hyperlink ref="Q54" r:id="rId13" xr:uid="{76388903-731E-4333-BDD5-F5CC2B81BB96}"/>
    <hyperlink ref="Q55" r:id="rId14" xr:uid="{9282E5CF-0C10-4DEF-AB4F-3A622829E4E1}"/>
    <hyperlink ref="Q58" r:id="rId15" xr:uid="{BD7B2857-20C3-42F3-A381-B75885E8C012}"/>
    <hyperlink ref="Q72" r:id="rId16" xr:uid="{1EAFF1DC-D648-4567-B73C-43A84981C609}"/>
    <hyperlink ref="Q83" r:id="rId17" xr:uid="{957EA445-9AD1-440C-B322-14E769039775}"/>
    <hyperlink ref="Q97" r:id="rId18" xr:uid="{0356C20C-D3F9-4183-8ACA-B48A5065DE53}"/>
    <hyperlink ref="Q98" r:id="rId19" xr:uid="{4FBDE15A-010B-47BB-99B8-BEFE2C209FD2}"/>
    <hyperlink ref="Q99" r:id="rId20" xr:uid="{59087FDA-5FF1-4AAD-8D21-0E7B788CF84E}"/>
    <hyperlink ref="Q100" r:id="rId21" xr:uid="{5B5D6050-C429-4946-A1B3-C5E90B66410F}"/>
    <hyperlink ref="Q102" r:id="rId22" xr:uid="{5C119ED7-00CA-4B0C-A2E6-57AB8171F087}"/>
    <hyperlink ref="Q138" r:id="rId23" xr:uid="{4DF87518-DD1E-408C-9FE9-8AD04EBF61A7}"/>
    <hyperlink ref="Q139" r:id="rId24" xr:uid="{B35D1FC2-8537-48C7-BFE7-1A899D186676}"/>
    <hyperlink ref="Q56" r:id="rId25" xr:uid="{5BA3EA84-A42E-47A4-BADE-6F03CEED44D3}"/>
    <hyperlink ref="Q57" r:id="rId26" xr:uid="{5DE96304-AE16-43BA-AB7A-2A880EFB02C1}"/>
    <hyperlink ref="Q184" r:id="rId27" xr:uid="{3D092BC0-BB76-4E7F-A388-3148DDA90109}"/>
    <hyperlink ref="Q189" r:id="rId28" xr:uid="{5861EBF5-BB40-436C-881A-6715E46A416F}"/>
    <hyperlink ref="Q192" r:id="rId29" xr:uid="{19ADD2A0-CBD5-413E-9FF1-ECA4903A9237}"/>
    <hyperlink ref="Q41" r:id="rId30" xr:uid="{9FD6CE1D-A22D-49C0-8D4B-6F532D02A43B}"/>
    <hyperlink ref="Q42" r:id="rId31" xr:uid="{43E001F8-7373-4D8C-8A61-0072F8B30D6F}"/>
    <hyperlink ref="Q73" r:id="rId32" xr:uid="{899BFEEE-4765-46FB-AA93-E12E983A61BA}"/>
    <hyperlink ref="Q84" r:id="rId33" xr:uid="{88376600-2ECE-459F-9182-18D0AEC74923}"/>
    <hyperlink ref="Q129" r:id="rId34" xr:uid="{337A44A7-677E-4E22-AA8C-E2E930E5FE04}"/>
    <hyperlink ref="Q135" r:id="rId35" xr:uid="{3C222850-9482-4DDC-9483-0798971E4750}"/>
    <hyperlink ref="Q137" r:id="rId36" xr:uid="{D7ABB5FA-85E9-48CE-A45C-5CAF8755DFDD}"/>
    <hyperlink ref="Q161" r:id="rId37" xr:uid="{95AD15E9-C2EE-4BDE-923E-FCE531A370EE}"/>
    <hyperlink ref="Q173" r:id="rId38" xr:uid="{4B21CCE0-31AD-4CAC-870B-4717F67FE5E8}"/>
    <hyperlink ref="Q188" r:id="rId39" xr:uid="{3402652E-443F-4F73-8ACA-D9D1B598C00E}"/>
    <hyperlink ref="Q60" r:id="rId40" xr:uid="{B0B6224B-1BCF-43D3-A4F9-AD21F72EB088}"/>
    <hyperlink ref="Q63" r:id="rId41" xr:uid="{7ED62F65-B216-4C93-B6C8-07AA1E8BEB8F}"/>
    <hyperlink ref="Q64" r:id="rId42" xr:uid="{7B885EEC-6A14-44F0-B251-1EB876191073}"/>
    <hyperlink ref="Q65" r:id="rId43" xr:uid="{47B0F2DE-5F24-45DE-A184-224380772453}"/>
    <hyperlink ref="Q70" r:id="rId44" xr:uid="{FDD5ED7A-C62B-4B68-BBB5-5E024CE4AD6B}"/>
    <hyperlink ref="Q75" r:id="rId45" xr:uid="{E7B2D8C2-9686-4DCA-B69E-F1C644D877EA}"/>
    <hyperlink ref="Q78" r:id="rId46" xr:uid="{416EDB14-A4E5-4C55-B77F-89FD9B3EE763}"/>
    <hyperlink ref="Q152" r:id="rId47" xr:uid="{380E1D3C-C496-4165-B990-E5DECB283621}"/>
    <hyperlink ref="Q66" r:id="rId48" xr:uid="{E8D9FE9E-16BB-47D6-9381-D1EDECA64F34}"/>
    <hyperlink ref="Q67" r:id="rId49" xr:uid="{D2DFF208-9C70-4ABA-A009-22B6D3293AFF}"/>
    <hyperlink ref="Q68" r:id="rId50" xr:uid="{114BE7F9-766F-4C53-A342-111EA9646362}"/>
    <hyperlink ref="Q69" r:id="rId51" xr:uid="{D456AF86-C3F4-448D-A945-FAC31CBEA2BF}"/>
    <hyperlink ref="Q71" r:id="rId52" xr:uid="{429837CF-162C-49CE-9C53-77A7A4100042}"/>
    <hyperlink ref="Q76" r:id="rId53" xr:uid="{C261F6FD-08A4-4C15-8906-A013119EA58C}"/>
    <hyperlink ref="Q77" r:id="rId54" xr:uid="{C805A3B6-7D49-49D1-A4FD-DA4F885AE238}"/>
    <hyperlink ref="Q85" r:id="rId55" xr:uid="{5782FEF4-C82D-4AE4-A69E-29B909864426}"/>
    <hyperlink ref="Q86" r:id="rId56" xr:uid="{CCBFC758-7519-47F2-A844-988DDB83AA48}"/>
    <hyperlink ref="Q88" r:id="rId57" xr:uid="{9D2EE9C0-28DC-420A-80B9-88E95D7B7E7A}"/>
    <hyperlink ref="Q89" r:id="rId58" xr:uid="{C28A1F66-95F5-454E-85F0-820A7B5DED9C}"/>
    <hyperlink ref="Q90" r:id="rId59" xr:uid="{5BD36D0C-74DB-496D-ABBF-9BF0E1B243D4}"/>
    <hyperlink ref="Q115" r:id="rId60" xr:uid="{45B64F8D-05B8-49F3-BD5D-BEE65FE15D69}"/>
    <hyperlink ref="Q116" r:id="rId61" xr:uid="{A2157610-33AF-4D12-9CC2-A307ECD1EEC9}"/>
    <hyperlink ref="Q94" r:id="rId62" xr:uid="{AE921DC3-6098-4F87-BAD7-99034198AE97}"/>
    <hyperlink ref="Q95" r:id="rId63" xr:uid="{2AC6D462-6ADA-4B27-8C42-F897BE773FE3}"/>
    <hyperlink ref="Q96" r:id="rId64" xr:uid="{AA858304-D6D8-419C-82DA-843E3CE9FC45}"/>
    <hyperlink ref="Q103" r:id="rId65" xr:uid="{69046904-28E9-46A0-8030-179222454B9D}"/>
    <hyperlink ref="Q104" r:id="rId66" xr:uid="{F0854152-F566-42CB-A61A-F7B5289E8BCC}"/>
    <hyperlink ref="Q105" r:id="rId67" xr:uid="{AD767E08-A7D2-4E1A-9D80-468010D0AABF}"/>
    <hyperlink ref="Q106" r:id="rId68" xr:uid="{FB438DEF-EBE6-480B-A882-F9A42F8F66F9}"/>
    <hyperlink ref="Q117" r:id="rId69" xr:uid="{20A9EE5C-6B59-4CE4-BB3D-97AF5D175F0F}"/>
    <hyperlink ref="Q126" r:id="rId70" xr:uid="{735A2B91-2A79-43F0-8EF3-6E2727CA01B8}"/>
    <hyperlink ref="Q130" r:id="rId71" xr:uid="{E8103C9D-21B7-4266-99B5-5B32E25CE2A7}"/>
    <hyperlink ref="Q131" r:id="rId72" xr:uid="{F6567197-59BD-4FDE-A7F9-FC74EE50B7DB}"/>
    <hyperlink ref="Q132" r:id="rId73" xr:uid="{A5C64C86-FFDB-4130-BA3A-C23BD7D72D3D}"/>
    <hyperlink ref="Q133" r:id="rId74" xr:uid="{DA68030D-05A9-4EE2-8FE1-409734C973A4}"/>
    <hyperlink ref="Q136" r:id="rId75" xr:uid="{307C7205-1090-458F-9EB2-13963A16AB7D}"/>
    <hyperlink ref="Q140" r:id="rId76" xr:uid="{B51552F0-F0A0-430F-BA49-3059FF81CF7A}"/>
    <hyperlink ref="Q162" r:id="rId77" xr:uid="{93789003-EF03-4238-B6C9-251F582B01B1}"/>
    <hyperlink ref="Q163" r:id="rId78" xr:uid="{2D8CD63E-F814-40CE-9106-B4A290BB880D}"/>
    <hyperlink ref="Q164" r:id="rId79" xr:uid="{B17994CA-272E-4203-99FF-8D91D29B0B0F}"/>
    <hyperlink ref="Q165" r:id="rId80" xr:uid="{011DD75A-447F-4F44-99B2-EAD8F678F706}"/>
    <hyperlink ref="Q166" r:id="rId81" xr:uid="{5B36B131-BF0D-48F1-ACE0-6B924A2E2E4E}"/>
    <hyperlink ref="Q167" r:id="rId82" xr:uid="{FD77231C-A9AA-40B3-9BE9-80B08D8A8A4C}"/>
    <hyperlink ref="Q170" r:id="rId83" xr:uid="{CC988A35-C16E-4AD6-83CC-2D771732DF6B}"/>
    <hyperlink ref="Q172" r:id="rId84" xr:uid="{57351795-C824-4A2E-8B8D-1F17AB725395}"/>
    <hyperlink ref="Q176" r:id="rId85" xr:uid="{103C5776-ECE3-4C06-A2C2-E1AC43AC4D0D}"/>
    <hyperlink ref="Q187" r:id="rId86" xr:uid="{3C250261-EB23-426B-814C-2C91F64D54EE}"/>
    <hyperlink ref="Q193" r:id="rId87" xr:uid="{661F5436-A8CD-49AF-B4EE-204B779B8D1A}"/>
    <hyperlink ref="Q35" r:id="rId88" display="https://www.gs1.org/standards/gdsn/3-x" xr:uid="{6BE43847-EC4B-4702-8276-84BE25494EFC}"/>
    <hyperlink ref="Q144" r:id="rId89" xr:uid="{89E39398-7D1B-4682-AE90-5A1EF69F9388}"/>
    <hyperlink ref="Q190" r:id="rId90" xr:uid="{4481D9C3-2684-4581-9630-39D9DD5A2695}"/>
    <hyperlink ref="Q108" r:id="rId91" xr:uid="{0DBB508A-FEF3-4AD0-A8CA-674890E1D5C3}"/>
    <hyperlink ref="Q191" r:id="rId92" xr:uid="{323E3F11-125D-4C4F-9FA9-9598E419BB70}"/>
    <hyperlink ref="Q74" r:id="rId93" xr:uid="{E20D2529-AB3A-46AD-97EB-C5B448E1C409}"/>
  </hyperlinks>
  <pageMargins left="0.25" right="0.25" top="0.75" bottom="0.75" header="0.3" footer="0.3"/>
  <pageSetup paperSize="9" scale="20" fitToHeight="0" orientation="landscape" r:id="rId94"/>
  <drawing r:id="rId95"/>
  <legacyDrawing r:id="rId9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5"/>
  <dimension ref="A1:Z1008"/>
  <sheetViews>
    <sheetView showZeros="0" zoomScaleNormal="100" workbookViewId="0">
      <pane xSplit="2" ySplit="4" topLeftCell="C5" activePane="bottomRight" state="frozen"/>
      <selection pane="bottomRight" sqref="A1:B1"/>
      <selection pane="bottomLeft" sqref="A1:B1"/>
      <selection pane="topRight" sqref="A1:B1"/>
    </sheetView>
  </sheetViews>
  <sheetFormatPr defaultColWidth="0" defaultRowHeight="0" customHeight="1" zeroHeight="1"/>
  <cols>
    <col min="1" max="1" width="11.42578125" style="219" customWidth="1"/>
    <col min="2" max="2" width="30.5703125" style="224" customWidth="1"/>
    <col min="3" max="3" width="36.5703125" style="224" customWidth="1"/>
    <col min="4" max="5" width="22.5703125" style="224" customWidth="1"/>
    <col min="6" max="6" width="20.5703125" style="224" customWidth="1"/>
    <col min="7" max="7" width="16.5703125" style="224" customWidth="1"/>
    <col min="8" max="8" width="55.5703125" style="219" customWidth="1"/>
    <col min="9" max="9" width="17.42578125" style="219" customWidth="1"/>
    <col min="10" max="10" width="56.140625" style="219" customWidth="1"/>
    <col min="11" max="11" width="41.42578125" style="219" customWidth="1"/>
    <col min="12" max="12" width="20.42578125" style="219" customWidth="1"/>
    <col min="13" max="13" width="21.140625" style="219" customWidth="1"/>
    <col min="14" max="14" width="24.42578125" style="219" customWidth="1"/>
    <col min="15" max="15" width="29.42578125" style="224" customWidth="1"/>
    <col min="16" max="16" width="3.85546875" style="219" customWidth="1"/>
    <col min="17" max="17" width="17.42578125" style="219" customWidth="1"/>
    <col min="18" max="18" width="19.42578125" style="219" customWidth="1"/>
    <col min="19" max="19" width="24.85546875" style="219" customWidth="1"/>
    <col min="20" max="20" width="46" style="222" customWidth="1"/>
    <col min="21" max="21" width="16.140625" style="222" customWidth="1"/>
    <col min="22" max="22" width="9.5703125" style="222" customWidth="1"/>
    <col min="23" max="23" width="12.42578125" style="222" customWidth="1"/>
    <col min="24" max="26" width="9.42578125" style="219" hidden="1" customWidth="1"/>
    <col min="27" max="16384" width="0" style="219" hidden="1"/>
  </cols>
  <sheetData>
    <row r="1" spans="1:23" ht="47.1" customHeight="1">
      <c r="A1" s="314" t="s">
        <v>1401</v>
      </c>
      <c r="B1" s="315"/>
      <c r="C1" s="100"/>
      <c r="D1" s="158"/>
      <c r="E1" s="158"/>
      <c r="F1" s="158"/>
      <c r="G1" s="324" t="s">
        <v>1402</v>
      </c>
      <c r="H1" s="325"/>
      <c r="I1" s="325"/>
      <c r="J1" s="325"/>
      <c r="K1" s="325"/>
      <c r="L1" s="313" t="s">
        <v>1403</v>
      </c>
      <c r="M1" s="330"/>
      <c r="N1" s="330"/>
      <c r="O1" s="330"/>
      <c r="P1" s="302"/>
      <c r="Q1" s="326" t="s">
        <v>1404</v>
      </c>
      <c r="R1" s="330"/>
      <c r="S1" s="330"/>
      <c r="T1" s="330"/>
      <c r="U1" s="261" t="s">
        <v>1405</v>
      </c>
      <c r="V1" s="322" t="s">
        <v>47</v>
      </c>
      <c r="W1" s="323"/>
    </row>
    <row r="2" spans="1:23" ht="15.95" customHeight="1">
      <c r="A2" s="320"/>
      <c r="B2" s="320"/>
      <c r="C2" s="166"/>
      <c r="D2" s="167"/>
      <c r="E2" s="166"/>
      <c r="F2" s="166"/>
      <c r="G2" s="325"/>
      <c r="H2" s="325"/>
      <c r="I2" s="325"/>
      <c r="J2" s="325"/>
      <c r="K2" s="325"/>
      <c r="L2" s="330"/>
      <c r="M2" s="330"/>
      <c r="N2" s="330"/>
      <c r="O2" s="330"/>
      <c r="P2" s="302"/>
      <c r="Q2" s="330"/>
      <c r="R2" s="330"/>
      <c r="S2" s="330"/>
      <c r="T2" s="330"/>
      <c r="U2" s="302"/>
      <c r="V2" s="323"/>
      <c r="W2" s="323"/>
    </row>
    <row r="3" spans="1:23" ht="15.75" customHeight="1" thickBot="1">
      <c r="A3" s="220"/>
      <c r="B3" s="220"/>
      <c r="C3" s="220"/>
      <c r="D3" s="220"/>
      <c r="E3" s="220"/>
      <c r="F3" s="220"/>
      <c r="G3" s="220"/>
      <c r="H3" s="220"/>
      <c r="I3" s="220"/>
      <c r="J3" s="220"/>
      <c r="K3" s="220"/>
      <c r="L3" s="220"/>
      <c r="M3" s="220"/>
      <c r="N3" s="220"/>
      <c r="O3" s="220"/>
      <c r="P3" s="220"/>
      <c r="Q3" s="220"/>
      <c r="R3" s="220"/>
      <c r="S3" s="227"/>
      <c r="T3" s="227"/>
      <c r="U3" s="227"/>
      <c r="V3" s="227"/>
      <c r="W3" s="227"/>
    </row>
    <row r="4" spans="1:23" s="230" customFormat="1" ht="48" customHeight="1">
      <c r="A4" s="260" t="s">
        <v>167</v>
      </c>
      <c r="B4" s="260" t="s">
        <v>28</v>
      </c>
      <c r="C4" s="260" t="s">
        <v>38</v>
      </c>
      <c r="D4" s="260" t="s">
        <v>13</v>
      </c>
      <c r="E4" s="260" t="s">
        <v>5</v>
      </c>
      <c r="F4" s="260" t="s">
        <v>43</v>
      </c>
      <c r="G4" s="221" t="s">
        <v>1406</v>
      </c>
      <c r="H4" s="229" t="s">
        <v>1407</v>
      </c>
      <c r="I4" s="221" t="s">
        <v>1408</v>
      </c>
      <c r="J4" s="228" t="s">
        <v>1409</v>
      </c>
      <c r="K4" s="228" t="s">
        <v>1410</v>
      </c>
      <c r="L4" s="245" t="s">
        <v>1411</v>
      </c>
      <c r="M4" s="245" t="s">
        <v>1412</v>
      </c>
      <c r="N4" s="246" t="s">
        <v>1413</v>
      </c>
      <c r="O4" s="246" t="s">
        <v>1414</v>
      </c>
      <c r="P4" s="228"/>
      <c r="Q4" s="228" t="s">
        <v>1415</v>
      </c>
      <c r="R4" s="245" t="s">
        <v>1416</v>
      </c>
      <c r="S4" s="246" t="s">
        <v>1417</v>
      </c>
      <c r="T4" s="246" t="s">
        <v>1418</v>
      </c>
      <c r="U4" s="261" t="s">
        <v>1405</v>
      </c>
      <c r="V4" s="230" t="s">
        <v>1419</v>
      </c>
      <c r="W4" s="230" t="s">
        <v>1420</v>
      </c>
    </row>
    <row r="5" spans="1:23" s="224" customFormat="1" ht="67.5" customHeight="1">
      <c r="A5" s="182" cm="1">
        <f t="array" ref="A5:A195">_xlfn._xlws.FILTER(Attributes!$A$5:$A$1003, Attributes!$A$5:$A$1003&lt;&gt;"")</f>
        <v>67</v>
      </c>
      <c r="B5" s="182" t="str">
        <f>IF($A5="","",_xlfn.XLOOKUP($A5,Attributes!$A:$A,Attributes!C:C))</f>
        <v>GTIN (Global Trade Item Number)</v>
      </c>
      <c r="C5" s="182" t="str">
        <f>IF($A5="","",_xlfn.XLOOKUP($A5,Attributes!$A:$A,Attributes!H:H))</f>
        <v>09054321001117</v>
      </c>
      <c r="D5" s="182" t="str">
        <f>IF($A5="","",_xlfn.XLOOKUP($A5,Attributes!$A:$A,Attributes!I:I))</f>
        <v>Mandatory</v>
      </c>
      <c r="E5" s="182" t="str">
        <f>IF($A5="","",_xlfn.XLOOKUP($A5,Attributes!$A:$A,Attributes!J:J))</f>
        <v>Mandatory</v>
      </c>
      <c r="F5" s="182">
        <f>IF($A5="","",_xlfn.XLOOKUP($A5,Attributes!$A:$A,Attributes!K:K))</f>
        <v>0</v>
      </c>
      <c r="G5" s="182" t="s">
        <v>1421</v>
      </c>
      <c r="H5" s="182" t="s">
        <v>180</v>
      </c>
      <c r="I5" s="182" t="s">
        <v>1422</v>
      </c>
      <c r="J5" s="182" t="s">
        <v>1423</v>
      </c>
      <c r="K5" s="182" t="s">
        <v>1424</v>
      </c>
      <c r="L5" s="182" t="s">
        <v>1422</v>
      </c>
      <c r="M5" s="182" t="s">
        <v>1425</v>
      </c>
      <c r="N5" s="182" t="s">
        <v>1426</v>
      </c>
      <c r="O5" s="182" t="s">
        <v>1427</v>
      </c>
      <c r="P5" s="182"/>
      <c r="Q5" s="182" t="s">
        <v>1422</v>
      </c>
      <c r="R5" s="182" t="s">
        <v>1428</v>
      </c>
      <c r="S5" s="182" t="s">
        <v>1429</v>
      </c>
      <c r="T5" s="182" t="s">
        <v>1430</v>
      </c>
      <c r="U5" s="182" t="str">
        <f>IF($A5="","",_xlfn.XLOOKUP($A5,Attributes!$A:$A,Attributes!L:L))</f>
        <v>YES</v>
      </c>
      <c r="V5" s="182" t="str">
        <f>IF($A5="","",_xlfn.XLOOKUP($A5,Attributes!$A:$A,Attributes!M:M))</f>
        <v>YES</v>
      </c>
      <c r="W5" s="182" t="s">
        <v>967</v>
      </c>
    </row>
    <row r="6" spans="1:23" s="224" customFormat="1" ht="175.5">
      <c r="A6" s="183">
        <v>68</v>
      </c>
      <c r="B6" s="182" t="str">
        <f>IF($A6="","",_xlfn.XLOOKUP($A6,Attributes!$A:$A,Attributes!C:C))</f>
        <v>Additional Trade Item Identification</v>
      </c>
      <c r="C6" s="182" t="str">
        <f>IF($A6="","",_xlfn.XLOOKUP($A6,Attributes!$A:$A,Attributes!H:H))</f>
        <v>XXR-234</v>
      </c>
      <c r="D6" s="182" t="str">
        <f>IF($A6="","",_xlfn.XLOOKUP($A6,Attributes!$A:$A,Attributes!I:I))</f>
        <v>Mandatory</v>
      </c>
      <c r="E6" s="182" t="str">
        <f>IF($A6="","",_xlfn.XLOOKUP($A6,Attributes!$A:$A,Attributes!J:J))</f>
        <v>Mandatory</v>
      </c>
      <c r="F6" s="182" t="str">
        <f>IF($A6="","",_xlfn.XLOOKUP($A6,Attributes!$A:$A,Attributes!K:K))</f>
        <v>Yes - see entry notes for details</v>
      </c>
      <c r="G6" s="182" t="s">
        <v>1431</v>
      </c>
      <c r="H6" s="182" t="s">
        <v>1432</v>
      </c>
      <c r="I6" s="182" t="s">
        <v>1433</v>
      </c>
      <c r="J6" s="182" t="s">
        <v>1434</v>
      </c>
      <c r="K6" s="182" t="s">
        <v>1435</v>
      </c>
      <c r="L6" s="182" t="s">
        <v>1436</v>
      </c>
      <c r="M6" s="182" t="s">
        <v>1437</v>
      </c>
      <c r="N6" s="182">
        <v>0</v>
      </c>
      <c r="O6" s="182" t="s">
        <v>1438</v>
      </c>
      <c r="P6" s="182"/>
      <c r="Q6" s="182" t="s">
        <v>1439</v>
      </c>
      <c r="R6" s="182" t="s">
        <v>1440</v>
      </c>
      <c r="S6" s="182">
        <v>0</v>
      </c>
      <c r="T6" s="182" t="s">
        <v>1441</v>
      </c>
      <c r="U6" s="182" t="str">
        <f>IF($A6="","",_xlfn.XLOOKUP($A6,Attributes!$A:$A,Attributes!L:L))</f>
        <v>YES, 
FDA Medical Device listing: YES, unless
device is an HCT/P, kit or IVD with a BL
premarket
submission
number</v>
      </c>
      <c r="V6" s="182">
        <v>2</v>
      </c>
      <c r="W6" s="182" t="s">
        <v>1442</v>
      </c>
    </row>
    <row r="7" spans="1:23" s="224" customFormat="1" ht="81">
      <c r="A7" s="183">
        <v>69</v>
      </c>
      <c r="B7" s="182" t="str">
        <f>IF($A7="","",_xlfn.XLOOKUP($A7,Attributes!$A:$A,Attributes!C:C))</f>
        <v>Additional Trade Item Identification Type Code</v>
      </c>
      <c r="C7" s="182" t="str">
        <f>IF($A7="","",_xlfn.XLOOKUP($A7,Attributes!$A:$A,Attributes!H:H))</f>
        <v>MANUFACTURER_PART_NUMBER</v>
      </c>
      <c r="D7" s="182" t="str">
        <f>IF($A7="","",_xlfn.XLOOKUP($A7,Attributes!$A:$A,Attributes!I:I))</f>
        <v>Conditionally Mandatory</v>
      </c>
      <c r="E7" s="182" t="str">
        <f>IF($A7="","",_xlfn.XLOOKUP($A7,Attributes!$A:$A,Attributes!J:J))</f>
        <v>Mandatory</v>
      </c>
      <c r="F7" s="182" t="str">
        <f>IF($A7="","",_xlfn.XLOOKUP($A7,Attributes!$A:$A,Attributes!K:K))</f>
        <v>Yes - see entry notes for details</v>
      </c>
      <c r="G7" s="182" t="s">
        <v>1443</v>
      </c>
      <c r="H7" s="182" t="s">
        <v>1444</v>
      </c>
      <c r="I7" s="182" t="s">
        <v>1445</v>
      </c>
      <c r="J7" s="182" t="s">
        <v>1446</v>
      </c>
      <c r="K7" s="182" t="s">
        <v>332</v>
      </c>
      <c r="L7" s="182" t="s">
        <v>1447</v>
      </c>
      <c r="M7" s="182" t="s">
        <v>1448</v>
      </c>
      <c r="N7" s="182" t="s">
        <v>332</v>
      </c>
      <c r="O7" s="182" t="s">
        <v>1449</v>
      </c>
      <c r="P7" s="182"/>
      <c r="Q7" s="182" t="s">
        <v>1445</v>
      </c>
      <c r="R7" s="182" t="s">
        <v>1450</v>
      </c>
      <c r="S7" s="182" t="s">
        <v>332</v>
      </c>
      <c r="T7" s="182">
        <v>0</v>
      </c>
      <c r="U7" s="182" t="str">
        <f>IF($A7="","",_xlfn.XLOOKUP($A7,Attributes!$A:$A,Attributes!L:L))</f>
        <v>N/A</v>
      </c>
      <c r="V7" s="182" t="str">
        <f>IF($A7="","",_xlfn.XLOOKUP($A7,Attributes!$A:$A,Attributes!M:M))</f>
        <v>YES</v>
      </c>
      <c r="W7" s="182" t="s">
        <v>1442</v>
      </c>
    </row>
    <row r="8" spans="1:23" s="224" customFormat="1" ht="191.25" customHeight="1">
      <c r="A8" s="183">
        <v>112</v>
      </c>
      <c r="B8" s="182" t="str">
        <f>IF($A8="","",_xlfn.XLOOKUP($A8,Attributes!$A:$A,Attributes!C:C))</f>
        <v>Target Market Country Code</v>
      </c>
      <c r="C8" s="182">
        <f>IF($A8="","",_xlfn.XLOOKUP($A8,Attributes!$A:$A,Attributes!H:H))</f>
        <v>528</v>
      </c>
      <c r="D8" s="182" t="str">
        <f>IF($A8="","",_xlfn.XLOOKUP($A8,Attributes!$A:$A,Attributes!I:I))</f>
        <v>Mandatory</v>
      </c>
      <c r="E8" s="182" t="str">
        <f>IF($A8="","",_xlfn.XLOOKUP($A8,Attributes!$A:$A,Attributes!J:J))</f>
        <v>Mandatory</v>
      </c>
      <c r="F8" s="182">
        <f>IF($A8="","",_xlfn.XLOOKUP($A8,Attributes!$A:$A,Attributes!K:K))</f>
        <v>0</v>
      </c>
      <c r="G8" s="182" t="s">
        <v>1451</v>
      </c>
      <c r="H8" s="182" t="s">
        <v>1452</v>
      </c>
      <c r="I8" s="182" t="s">
        <v>1453</v>
      </c>
      <c r="J8" s="182" t="s">
        <v>1454</v>
      </c>
      <c r="K8" s="182" t="s">
        <v>1455</v>
      </c>
      <c r="L8" s="182" t="s">
        <v>1456</v>
      </c>
      <c r="M8" s="182" t="s">
        <v>1457</v>
      </c>
      <c r="N8" s="182" t="s">
        <v>1458</v>
      </c>
      <c r="O8" s="182" t="s">
        <v>1459</v>
      </c>
      <c r="P8" s="182"/>
      <c r="Q8" s="182" t="s">
        <v>1460</v>
      </c>
      <c r="R8" s="182" t="s">
        <v>1461</v>
      </c>
      <c r="S8" s="182" t="s">
        <v>1462</v>
      </c>
      <c r="T8" s="182" t="s">
        <v>1463</v>
      </c>
      <c r="U8" s="182" t="str">
        <f>IF($A8="","",_xlfn.XLOOKUP($A8,Attributes!$A:$A,Attributes!L:L))</f>
        <v>N/A</v>
      </c>
      <c r="V8" s="182">
        <v>3</v>
      </c>
      <c r="W8" s="182" t="s">
        <v>967</v>
      </c>
    </row>
    <row r="9" spans="1:23" s="224" customFormat="1" ht="40.5">
      <c r="A9" s="183">
        <v>66</v>
      </c>
      <c r="B9" s="182" t="str">
        <f>IF($A9="","",_xlfn.XLOOKUP($A9,Attributes!$A:$A,Attributes!C:C))</f>
        <v>Trade Item Unit Descriptor</v>
      </c>
      <c r="C9" s="182" t="str">
        <f>IF($A9="","",_xlfn.XLOOKUP($A9,Attributes!$A:$A,Attributes!H:H))</f>
        <v xml:space="preserve">BASE_UNIT_OR_EACH
</v>
      </c>
      <c r="D9" s="182" t="str">
        <f>IF($A9="","",_xlfn.XLOOKUP($A9,Attributes!$A:$A,Attributes!I:I))</f>
        <v>Mandatory</v>
      </c>
      <c r="E9" s="182" t="str">
        <f>IF($A9="","",_xlfn.XLOOKUP($A9,Attributes!$A:$A,Attributes!J:J))</f>
        <v>Mandatory</v>
      </c>
      <c r="F9" s="182">
        <f>IF($A9="","",_xlfn.XLOOKUP($A9,Attributes!$A:$A,Attributes!K:K))</f>
        <v>0</v>
      </c>
      <c r="G9" s="182" t="s">
        <v>1464</v>
      </c>
      <c r="H9" s="182" t="s">
        <v>1465</v>
      </c>
      <c r="I9" s="182" t="s">
        <v>1466</v>
      </c>
      <c r="J9" s="182" t="s">
        <v>1467</v>
      </c>
      <c r="K9" s="182" t="s">
        <v>1468</v>
      </c>
      <c r="L9" s="182" t="s">
        <v>1469</v>
      </c>
      <c r="M9" s="182" t="s">
        <v>1467</v>
      </c>
      <c r="N9" s="182" t="s">
        <v>332</v>
      </c>
      <c r="O9" s="182">
        <v>0</v>
      </c>
      <c r="P9" s="182"/>
      <c r="Q9" s="182" t="s">
        <v>1470</v>
      </c>
      <c r="R9" s="182" t="s">
        <v>1471</v>
      </c>
      <c r="S9" s="182" t="s">
        <v>332</v>
      </c>
      <c r="T9" s="182">
        <v>0</v>
      </c>
      <c r="U9" s="182" t="str">
        <f>IF($A9="","",_xlfn.XLOOKUP($A9,Attributes!$A:$A,Attributes!L:L))</f>
        <v>N/A</v>
      </c>
      <c r="V9" s="182" t="str">
        <f>IF($A9="","",_xlfn.XLOOKUP($A9,Attributes!$A:$A,Attributes!M:M))</f>
        <v>YES</v>
      </c>
      <c r="W9" s="182"/>
    </row>
    <row r="10" spans="1:23" s="224" customFormat="1" ht="27">
      <c r="A10" s="183">
        <v>56</v>
      </c>
      <c r="B10" s="182" t="str">
        <f>IF($A10="","",_xlfn.XLOOKUP($A10,Attributes!$A:$A,Attributes!C:C))</f>
        <v>Is Trade Item A Base Unit</v>
      </c>
      <c r="C10" s="182" t="str">
        <f>IF($A10="","",_xlfn.XLOOKUP($A10,Attributes!$A:$A,Attributes!H:H))</f>
        <v>true</v>
      </c>
      <c r="D10" s="182" t="str">
        <f>IF($A10="","",_xlfn.XLOOKUP($A10,Attributes!$A:$A,Attributes!I:I))</f>
        <v>Mandatory</v>
      </c>
      <c r="E10" s="182" t="str">
        <f>IF($A10="","",_xlfn.XLOOKUP($A10,Attributes!$A:$A,Attributes!J:J))</f>
        <v>Mandatory</v>
      </c>
      <c r="F10" s="182">
        <f>IF($A10="","",_xlfn.XLOOKUP($A10,Attributes!$A:$A,Attributes!K:K))</f>
        <v>0</v>
      </c>
      <c r="G10" s="182" t="s">
        <v>1472</v>
      </c>
      <c r="H10" s="182" t="s">
        <v>233</v>
      </c>
      <c r="I10" s="182" t="s">
        <v>1445</v>
      </c>
      <c r="J10" s="182" t="s">
        <v>224</v>
      </c>
      <c r="K10" s="182" t="s">
        <v>332</v>
      </c>
      <c r="L10" s="182" t="s">
        <v>1447</v>
      </c>
      <c r="M10" s="182" t="s">
        <v>1473</v>
      </c>
      <c r="N10" s="182" t="s">
        <v>332</v>
      </c>
      <c r="O10" s="182">
        <v>0</v>
      </c>
      <c r="P10" s="182"/>
      <c r="Q10" s="182" t="s">
        <v>1445</v>
      </c>
      <c r="R10" s="182" t="s">
        <v>1474</v>
      </c>
      <c r="S10" s="182" t="s">
        <v>332</v>
      </c>
      <c r="T10" s="182">
        <v>0</v>
      </c>
      <c r="U10" s="182" t="str">
        <f>IF($A10="","",_xlfn.XLOOKUP($A10,Attributes!$A:$A,Attributes!L:L))</f>
        <v>N/A</v>
      </c>
      <c r="V10" s="182">
        <v>4</v>
      </c>
      <c r="W10" s="182"/>
    </row>
    <row r="11" spans="1:23" s="224" customFormat="1" ht="27">
      <c r="A11" s="183">
        <v>60</v>
      </c>
      <c r="B11" s="182" t="str">
        <f>IF($A11="","",_xlfn.XLOOKUP($A11,Attributes!$A:$A,Attributes!C:C))</f>
        <v>Is Trade Item An Orderable Unit</v>
      </c>
      <c r="C11" s="182" t="str">
        <f>IF($A11="","",_xlfn.XLOOKUP($A11,Attributes!$A:$A,Attributes!H:H))</f>
        <v>true</v>
      </c>
      <c r="D11" s="182" t="str">
        <f>IF($A11="","",_xlfn.XLOOKUP($A11,Attributes!$A:$A,Attributes!I:I))</f>
        <v>Mandatory</v>
      </c>
      <c r="E11" s="182" t="str">
        <f>IF($A11="","",_xlfn.XLOOKUP($A11,Attributes!$A:$A,Attributes!J:J))</f>
        <v>Mandatory</v>
      </c>
      <c r="F11" s="182">
        <f>IF($A11="","",_xlfn.XLOOKUP($A11,Attributes!$A:$A,Attributes!K:K))</f>
        <v>0</v>
      </c>
      <c r="G11" s="182" t="s">
        <v>1475</v>
      </c>
      <c r="H11" s="182" t="s">
        <v>240</v>
      </c>
      <c r="I11" s="182" t="s">
        <v>1445</v>
      </c>
      <c r="J11" s="182" t="s">
        <v>1476</v>
      </c>
      <c r="K11" s="182" t="s">
        <v>332</v>
      </c>
      <c r="L11" s="182" t="s">
        <v>1447</v>
      </c>
      <c r="M11" s="182" t="s">
        <v>1477</v>
      </c>
      <c r="N11" s="182" t="s">
        <v>332</v>
      </c>
      <c r="O11" s="182">
        <v>0</v>
      </c>
      <c r="P11" s="182"/>
      <c r="Q11" s="182" t="s">
        <v>1445</v>
      </c>
      <c r="R11" s="182" t="s">
        <v>1478</v>
      </c>
      <c r="S11" s="182" t="s">
        <v>332</v>
      </c>
      <c r="T11" s="182">
        <v>0</v>
      </c>
      <c r="U11" s="182" t="str">
        <f>IF($A11="","",_xlfn.XLOOKUP($A11,Attributes!$A:$A,Attributes!L:L))</f>
        <v>N/A</v>
      </c>
      <c r="V11" s="182" t="str">
        <f>IF($A11="","",_xlfn.XLOOKUP($A11,Attributes!$A:$A,Attributes!M:M))</f>
        <v>YES</v>
      </c>
      <c r="W11" s="182"/>
    </row>
    <row r="12" spans="1:23" s="224" customFormat="1" ht="27">
      <c r="A12" s="183">
        <v>58</v>
      </c>
      <c r="B12" s="182" t="str">
        <f>IF($A12="","",_xlfn.XLOOKUP($A12,Attributes!$A:$A,Attributes!C:C))</f>
        <v>Is Trade Item A Despatch Unit</v>
      </c>
      <c r="C12" s="182" t="str">
        <f>IF($A12="","",_xlfn.XLOOKUP($A12,Attributes!$A:$A,Attributes!H:H))</f>
        <v>false</v>
      </c>
      <c r="D12" s="182" t="str">
        <f>IF($A12="","",_xlfn.XLOOKUP($A12,Attributes!$A:$A,Attributes!I:I))</f>
        <v>Mandatory</v>
      </c>
      <c r="E12" s="182" t="str">
        <f>IF($A12="","",_xlfn.XLOOKUP($A12,Attributes!$A:$A,Attributes!J:J))</f>
        <v>Mandatory</v>
      </c>
      <c r="F12" s="182">
        <f>IF($A12="","",_xlfn.XLOOKUP($A12,Attributes!$A:$A,Attributes!K:K))</f>
        <v>0</v>
      </c>
      <c r="G12" s="182" t="s">
        <v>1479</v>
      </c>
      <c r="H12" s="182" t="s">
        <v>248</v>
      </c>
      <c r="I12" s="182" t="s">
        <v>1445</v>
      </c>
      <c r="J12" s="182" t="s">
        <v>1480</v>
      </c>
      <c r="K12" s="182" t="s">
        <v>332</v>
      </c>
      <c r="L12" s="182" t="s">
        <v>1447</v>
      </c>
      <c r="M12" s="182" t="s">
        <v>1481</v>
      </c>
      <c r="N12" s="182" t="s">
        <v>332</v>
      </c>
      <c r="O12" s="182">
        <v>0</v>
      </c>
      <c r="P12" s="182"/>
      <c r="Q12" s="182" t="s">
        <v>1445</v>
      </c>
      <c r="R12" s="182" t="s">
        <v>1482</v>
      </c>
      <c r="S12" s="182" t="s">
        <v>332</v>
      </c>
      <c r="T12" s="182">
        <v>0</v>
      </c>
      <c r="U12" s="182" t="str">
        <f>IF($A12="","",_xlfn.XLOOKUP($A12,Attributes!$A:$A,Attributes!L:L))</f>
        <v>N/A</v>
      </c>
      <c r="V12" s="182">
        <v>5</v>
      </c>
      <c r="W12" s="182"/>
    </row>
    <row r="13" spans="1:23" s="224" customFormat="1" ht="94.5">
      <c r="A13" s="183">
        <v>161</v>
      </c>
      <c r="B13" s="182" t="str">
        <f>IF($A13="","",_xlfn.XLOOKUP($A13,Attributes!$A:$A,Attributes!C:C))</f>
        <v>Global Product Classification: GPC Brick</v>
      </c>
      <c r="C13" s="182">
        <f>IF($A13="","",_xlfn.XLOOKUP($A13,Attributes!$A:$A,Attributes!H:H))</f>
        <v>10005844</v>
      </c>
      <c r="D13" s="182" t="str">
        <f>IF($A13="","",_xlfn.XLOOKUP($A13,Attributes!$A:$A,Attributes!I:I))</f>
        <v>Mandatory</v>
      </c>
      <c r="E13" s="182" t="str">
        <f>IF($A13="","",_xlfn.XLOOKUP($A13,Attributes!$A:$A,Attributes!J:J))</f>
        <v>Mandatory</v>
      </c>
      <c r="F13" s="182">
        <f>IF($A13="","",_xlfn.XLOOKUP($A13,Attributes!$A:$A,Attributes!K:K))</f>
        <v>0</v>
      </c>
      <c r="G13" s="182" t="s">
        <v>1483</v>
      </c>
      <c r="H13" s="182" t="s">
        <v>255</v>
      </c>
      <c r="I13" s="182" t="s">
        <v>1453</v>
      </c>
      <c r="J13" s="182" t="s">
        <v>1484</v>
      </c>
      <c r="K13" s="182" t="s">
        <v>1485</v>
      </c>
      <c r="L13" s="182" t="s">
        <v>1456</v>
      </c>
      <c r="M13" s="182" t="s">
        <v>1486</v>
      </c>
      <c r="N13" s="182" t="s">
        <v>332</v>
      </c>
      <c r="O13" s="182">
        <v>0</v>
      </c>
      <c r="P13" s="182"/>
      <c r="Q13" s="182" t="s">
        <v>1460</v>
      </c>
      <c r="R13" s="182" t="s">
        <v>1487</v>
      </c>
      <c r="S13" s="182" t="s">
        <v>332</v>
      </c>
      <c r="T13" s="182">
        <v>0</v>
      </c>
      <c r="U13" s="182" t="str">
        <f>IF($A13="","",_xlfn.XLOOKUP($A13,Attributes!$A:$A,Attributes!L:L))</f>
        <v>N/A</v>
      </c>
      <c r="V13" s="182" t="str">
        <f>IF($A13="","",_xlfn.XLOOKUP($A13,Attributes!$A:$A,Attributes!M:M))</f>
        <v>YES</v>
      </c>
      <c r="W13" s="182"/>
    </row>
    <row r="14" spans="1:23" s="224" customFormat="1" ht="25.5" customHeight="1">
      <c r="A14" s="183">
        <v>83</v>
      </c>
      <c r="B14" s="182" t="str">
        <f>IF($A14="","",_xlfn.XLOOKUP($A14,Attributes!$A:$A,Attributes!C:C))</f>
        <v>Information Provider GLN</v>
      </c>
      <c r="C14" s="182" t="str">
        <f>IF($A14="","",_xlfn.XLOOKUP($A14,Attributes!$A:$A,Attributes!H:H))</f>
        <v>9054321000004</v>
      </c>
      <c r="D14" s="182" t="str">
        <f>IF($A14="","",_xlfn.XLOOKUP($A14,Attributes!$A:$A,Attributes!I:I))</f>
        <v>Mandatory</v>
      </c>
      <c r="E14" s="182" t="str">
        <f>IF($A14="","",_xlfn.XLOOKUP($A14,Attributes!$A:$A,Attributes!J:J))</f>
        <v>Mandatory</v>
      </c>
      <c r="F14" s="182">
        <f>IF($A14="","",_xlfn.XLOOKUP($A14,Attributes!$A:$A,Attributes!K:K))</f>
        <v>0</v>
      </c>
      <c r="G14" s="182" t="s">
        <v>1488</v>
      </c>
      <c r="H14" s="182" t="s">
        <v>1489</v>
      </c>
      <c r="I14" s="182" t="s">
        <v>230</v>
      </c>
      <c r="J14" s="182" t="s">
        <v>1490</v>
      </c>
      <c r="K14" s="182" t="s">
        <v>1491</v>
      </c>
      <c r="L14" s="182" t="s">
        <v>230</v>
      </c>
      <c r="M14" s="182" t="s">
        <v>1492</v>
      </c>
      <c r="N14" s="182" t="s">
        <v>332</v>
      </c>
      <c r="O14" s="182">
        <v>0</v>
      </c>
      <c r="P14" s="182"/>
      <c r="Q14" s="182" t="s">
        <v>230</v>
      </c>
      <c r="R14" s="182" t="s">
        <v>1493</v>
      </c>
      <c r="S14" s="182" t="s">
        <v>332</v>
      </c>
      <c r="T14" s="182">
        <v>0</v>
      </c>
      <c r="U14" s="182" t="str">
        <f>IF($A14="","",_xlfn.XLOOKUP($A14,Attributes!$A:$A,Attributes!L:L))</f>
        <v>N/A</v>
      </c>
      <c r="V14" s="182">
        <v>6</v>
      </c>
      <c r="W14" s="182"/>
    </row>
    <row r="15" spans="1:23" s="224" customFormat="1" ht="25.5" customHeight="1">
      <c r="A15" s="183">
        <v>85</v>
      </c>
      <c r="B15" s="182" t="str">
        <f>IF($A15="","",_xlfn.XLOOKUP($A15,Attributes!$A:$A,Attributes!C:C))</f>
        <v>Information Provider Name</v>
      </c>
      <c r="C15" s="182" t="str">
        <f>IF($A15="","",_xlfn.XLOOKUP($A15,Attributes!$A:$A,Attributes!H:H))</f>
        <v>MedProd GmbH</v>
      </c>
      <c r="D15" s="182" t="str">
        <f>IF($A15="","",_xlfn.XLOOKUP($A15,Attributes!$A:$A,Attributes!I:I))</f>
        <v>Mandatory</v>
      </c>
      <c r="E15" s="182" t="str">
        <f>IF($A15="","",_xlfn.XLOOKUP($A15,Attributes!$A:$A,Attributes!J:J))</f>
        <v>Mandatory</v>
      </c>
      <c r="F15" s="182">
        <f>IF($A15="","",_xlfn.XLOOKUP($A15,Attributes!$A:$A,Attributes!K:K))</f>
        <v>0</v>
      </c>
      <c r="G15" s="182" t="s">
        <v>1494</v>
      </c>
      <c r="H15" s="182" t="s">
        <v>1495</v>
      </c>
      <c r="I15" s="182" t="s">
        <v>230</v>
      </c>
      <c r="J15" s="182" t="s">
        <v>1496</v>
      </c>
      <c r="K15" s="182" t="s">
        <v>1497</v>
      </c>
      <c r="L15" s="182" t="s">
        <v>230</v>
      </c>
      <c r="M15" s="182" t="s">
        <v>1498</v>
      </c>
      <c r="N15" s="182" t="s">
        <v>332</v>
      </c>
      <c r="O15" s="182">
        <v>0</v>
      </c>
      <c r="P15" s="182"/>
      <c r="Q15" s="182" t="s">
        <v>230</v>
      </c>
      <c r="R15" s="182" t="s">
        <v>1499</v>
      </c>
      <c r="S15" s="182" t="s">
        <v>332</v>
      </c>
      <c r="T15" s="182">
        <v>0</v>
      </c>
      <c r="U15" s="182" t="str">
        <f>IF($A15="","",_xlfn.XLOOKUP($A15,Attributes!$A:$A,Attributes!L:L))</f>
        <v>N/A</v>
      </c>
      <c r="V15" s="182" t="str">
        <f>IF($A15="","",_xlfn.XLOOKUP($A15,Attributes!$A:$A,Attributes!M:M))</f>
        <v>YES</v>
      </c>
      <c r="W15" s="182"/>
    </row>
    <row r="16" spans="1:23" s="224" customFormat="1" ht="67.5">
      <c r="A16" s="183">
        <v>3070</v>
      </c>
      <c r="B16" s="182" t="str">
        <f>IF($A16="","",_xlfn.XLOOKUP($A16,Attributes!$A:$A,Attributes!C:C))</f>
        <v>Regulation Type Code</v>
      </c>
      <c r="C16" s="182" t="str">
        <f>IF($A16="","",_xlfn.XLOOKUP($A16,Attributes!$A:$A,Attributes!H:H))</f>
        <v>CE</v>
      </c>
      <c r="D16" s="182" t="str">
        <f>IF($A16="","",_xlfn.XLOOKUP($A16,Attributes!$A:$A,Attributes!I:I))</f>
        <v>Optional</v>
      </c>
      <c r="E16" s="182" t="str">
        <f>IF($A16="","",_xlfn.XLOOKUP($A16,Attributes!$A:$A,Attributes!J:J))</f>
        <v>Conditionally Mandatory</v>
      </c>
      <c r="F16" s="182">
        <f>IF($A16="","",_xlfn.XLOOKUP($A16,Attributes!$A:$A,Attributes!K:K))</f>
        <v>0</v>
      </c>
      <c r="G16" s="182" t="s">
        <v>1500</v>
      </c>
      <c r="H16" s="182" t="s">
        <v>1501</v>
      </c>
      <c r="I16" s="182" t="s">
        <v>1502</v>
      </c>
      <c r="J16" s="182" t="s">
        <v>1503</v>
      </c>
      <c r="K16" s="182" t="s">
        <v>1504</v>
      </c>
      <c r="L16" s="182" t="s">
        <v>1505</v>
      </c>
      <c r="M16" s="182" t="s">
        <v>1506</v>
      </c>
      <c r="N16" s="182" t="s">
        <v>1507</v>
      </c>
      <c r="O16" s="182">
        <v>0</v>
      </c>
      <c r="P16" s="182"/>
      <c r="Q16" s="182" t="s">
        <v>1508</v>
      </c>
      <c r="R16" s="182" t="s">
        <v>1509</v>
      </c>
      <c r="S16" s="182" t="s">
        <v>1510</v>
      </c>
      <c r="T16" s="182">
        <v>0</v>
      </c>
      <c r="U16" s="182" t="str">
        <f>IF($A16="","",_xlfn.XLOOKUP($A16,Attributes!$A:$A,Attributes!L:L))</f>
        <v>N/A</v>
      </c>
      <c r="V16" s="182">
        <v>7</v>
      </c>
      <c r="W16" s="182"/>
    </row>
    <row r="17" spans="1:23" s="224" customFormat="1" ht="38.25" customHeight="1">
      <c r="A17" s="183">
        <v>3071</v>
      </c>
      <c r="B17" s="182" t="str">
        <f>IF($A17="","",_xlfn.XLOOKUP($A17,Attributes!$A:$A,Attributes!C:C))</f>
        <v>Regulatory Act</v>
      </c>
      <c r="C17" s="182" t="str">
        <f>IF($A17="","",_xlfn.XLOOKUP($A17,Attributes!$A:$A,Attributes!H:H))</f>
        <v>MDR</v>
      </c>
      <c r="D17" s="182" t="str">
        <f>IF($A17="","",_xlfn.XLOOKUP($A17,Attributes!$A:$A,Attributes!I:I))</f>
        <v>Optional</v>
      </c>
      <c r="E17" s="182" t="str">
        <f>IF($A17="","",_xlfn.XLOOKUP($A17,Attributes!$A:$A,Attributes!J:J))</f>
        <v>Mandatory</v>
      </c>
      <c r="F17" s="182">
        <f>IF($A17="","",_xlfn.XLOOKUP($A17,Attributes!$A:$A,Attributes!K:K))</f>
        <v>0</v>
      </c>
      <c r="G17" s="182" t="s">
        <v>1511</v>
      </c>
      <c r="H17" s="182" t="s">
        <v>288</v>
      </c>
      <c r="I17" s="182" t="s">
        <v>1502</v>
      </c>
      <c r="J17" s="182" t="s">
        <v>284</v>
      </c>
      <c r="K17" s="182" t="s">
        <v>285</v>
      </c>
      <c r="L17" s="182" t="s">
        <v>1505</v>
      </c>
      <c r="M17" s="182" t="s">
        <v>284</v>
      </c>
      <c r="N17" s="182" t="s">
        <v>285</v>
      </c>
      <c r="O17" s="182">
        <v>0</v>
      </c>
      <c r="P17" s="182"/>
      <c r="Q17" s="182" t="s">
        <v>1508</v>
      </c>
      <c r="R17" s="182" t="s">
        <v>1512</v>
      </c>
      <c r="S17" s="182" t="s">
        <v>1513</v>
      </c>
      <c r="T17" s="182">
        <v>0</v>
      </c>
      <c r="U17" s="182" t="str">
        <f>IF($A17="","",_xlfn.XLOOKUP($A17,Attributes!$A:$A,Attributes!L:L))</f>
        <v>N/A</v>
      </c>
      <c r="V17" s="182" t="str">
        <f>IF($A17="","",_xlfn.XLOOKUP($A17,Attributes!$A:$A,Attributes!M:M))</f>
        <v>YES</v>
      </c>
      <c r="W17" s="182" t="s">
        <v>967</v>
      </c>
    </row>
    <row r="18" spans="1:23" s="224" customFormat="1" ht="67.5">
      <c r="A18" s="183">
        <v>3072</v>
      </c>
      <c r="B18" s="182" t="str">
        <f>IF($A18="","",_xlfn.XLOOKUP($A18,Attributes!$A:$A,Attributes!C:C))</f>
        <v>Regulatory Agency</v>
      </c>
      <c r="C18" s="182" t="str">
        <f>IF($A18="","",_xlfn.XLOOKUP($A18,Attributes!$A:$A,Attributes!H:H))</f>
        <v>EU</v>
      </c>
      <c r="D18" s="182" t="str">
        <f>IF($A18="","",_xlfn.XLOOKUP($A18,Attributes!$A:$A,Attributes!I:I))</f>
        <v>Conditionally Mandatory</v>
      </c>
      <c r="E18" s="182" t="str">
        <f>IF($A18="","",_xlfn.XLOOKUP($A18,Attributes!$A:$A,Attributes!J:J))</f>
        <v>Mandatory</v>
      </c>
      <c r="F18" s="182">
        <f>IF($A18="","",_xlfn.XLOOKUP($A18,Attributes!$A:$A,Attributes!K:K))</f>
        <v>0</v>
      </c>
      <c r="G18" s="182" t="s">
        <v>1514</v>
      </c>
      <c r="H18" s="182" t="s">
        <v>294</v>
      </c>
      <c r="I18" s="182" t="s">
        <v>1502</v>
      </c>
      <c r="J18" s="182" t="s">
        <v>290</v>
      </c>
      <c r="K18" s="182" t="s">
        <v>291</v>
      </c>
      <c r="L18" s="182" t="s">
        <v>1505</v>
      </c>
      <c r="M18" s="182" t="s">
        <v>290</v>
      </c>
      <c r="N18" s="182" t="s">
        <v>291</v>
      </c>
      <c r="O18" s="182">
        <v>0</v>
      </c>
      <c r="P18" s="182"/>
      <c r="Q18" s="182" t="s">
        <v>1508</v>
      </c>
      <c r="R18" s="182" t="s">
        <v>1515</v>
      </c>
      <c r="S18" s="182" t="s">
        <v>1516</v>
      </c>
      <c r="T18" s="182">
        <v>0</v>
      </c>
      <c r="U18" s="182" t="str">
        <f>IF($A18="","",_xlfn.XLOOKUP($A18,Attributes!$A:$A,Attributes!L:L))</f>
        <v>N/A</v>
      </c>
      <c r="V18" s="182">
        <v>8</v>
      </c>
      <c r="W18" s="182" t="s">
        <v>967</v>
      </c>
    </row>
    <row r="19" spans="1:23" s="224" customFormat="1" ht="175.5">
      <c r="A19" s="183">
        <v>65</v>
      </c>
      <c r="B19" s="182" t="str">
        <f>IF($A19="","",_xlfn.XLOOKUP($A19,Attributes!$A:$A,Attributes!C:C))</f>
        <v>Trade Item Trade Channel Code</v>
      </c>
      <c r="C19" s="182" t="str">
        <f>IF($A19="","",_xlfn.XLOOKUP($A19,Attributes!$A:$A,Attributes!H:H))</f>
        <v>HEALTHCARE</v>
      </c>
      <c r="D19" s="182" t="str">
        <f>IF($A19="","",_xlfn.XLOOKUP($A19,Attributes!$A:$A,Attributes!I:I))</f>
        <v>Optional</v>
      </c>
      <c r="E19" s="182" t="str">
        <f>IF($A19="","",_xlfn.XLOOKUP($A19,Attributes!$A:$A,Attributes!J:J))</f>
        <v>Mandatory</v>
      </c>
      <c r="F19" s="182">
        <f>IF($A19="","",_xlfn.XLOOKUP($A19,Attributes!$A:$A,Attributes!K:K))</f>
        <v>0</v>
      </c>
      <c r="G19" s="182" t="s">
        <v>1517</v>
      </c>
      <c r="H19" s="182" t="s">
        <v>1518</v>
      </c>
      <c r="I19" s="182" t="s">
        <v>1445</v>
      </c>
      <c r="J19" s="182" t="s">
        <v>1519</v>
      </c>
      <c r="K19" s="182" t="s">
        <v>297</v>
      </c>
      <c r="L19" s="182" t="s">
        <v>1447</v>
      </c>
      <c r="M19" s="182" t="s">
        <v>1519</v>
      </c>
      <c r="N19" s="182" t="s">
        <v>297</v>
      </c>
      <c r="O19" s="182">
        <v>0</v>
      </c>
      <c r="P19" s="182"/>
      <c r="Q19" s="182" t="s">
        <v>1445</v>
      </c>
      <c r="R19" s="182" t="s">
        <v>1520</v>
      </c>
      <c r="S19" s="182" t="s">
        <v>1521</v>
      </c>
      <c r="T19" s="182">
        <v>0</v>
      </c>
      <c r="U19" s="182" t="str">
        <f>IF($A19="","",_xlfn.XLOOKUP($A19,Attributes!$A:$A,Attributes!L:L))</f>
        <v>N/A</v>
      </c>
      <c r="V19" s="182" t="str">
        <f>IF($A19="","",_xlfn.XLOOKUP($A19,Attributes!$A:$A,Attributes!M:M))</f>
        <v>YES</v>
      </c>
      <c r="W19" s="182"/>
    </row>
    <row r="20" spans="1:23" s="224" customFormat="1" ht="54">
      <c r="A20" s="183">
        <v>144</v>
      </c>
      <c r="B20" s="182" t="str">
        <f>IF($A20="","",_xlfn.XLOOKUP($A20,Attributes!$A:$A,Attributes!C:C))</f>
        <v>Effective Date Time</v>
      </c>
      <c r="C20" s="182" t="str">
        <f>IF($A20="","",_xlfn.XLOOKUP($A20,Attributes!$A:$A,Attributes!H:H))</f>
        <v>01.05.2025T00:00:00</v>
      </c>
      <c r="D20" s="182" t="str">
        <f>IF($A20="","",_xlfn.XLOOKUP($A20,Attributes!$A:$A,Attributes!I:I))</f>
        <v>Mandatory</v>
      </c>
      <c r="E20" s="182" t="str">
        <f>IF($A20="","",_xlfn.XLOOKUP($A20,Attributes!$A:$A,Attributes!J:J))</f>
        <v>Mandatory</v>
      </c>
      <c r="F20" s="182">
        <f>IF($A20="","",_xlfn.XLOOKUP($A20,Attributes!$A:$A,Attributes!K:K))</f>
        <v>0</v>
      </c>
      <c r="G20" s="182" t="s">
        <v>1522</v>
      </c>
      <c r="H20" s="182" t="s">
        <v>311</v>
      </c>
      <c r="I20" s="182" t="s">
        <v>1523</v>
      </c>
      <c r="J20" s="182" t="s">
        <v>1524</v>
      </c>
      <c r="K20" s="182" t="s">
        <v>332</v>
      </c>
      <c r="L20" s="182" t="s">
        <v>1523</v>
      </c>
      <c r="M20" s="182" t="s">
        <v>1525</v>
      </c>
      <c r="N20" s="182" t="s">
        <v>332</v>
      </c>
      <c r="O20" s="182">
        <v>0</v>
      </c>
      <c r="P20" s="182"/>
      <c r="Q20" s="182" t="s">
        <v>1523</v>
      </c>
      <c r="R20" s="182" t="s">
        <v>1526</v>
      </c>
      <c r="S20" s="182" t="s">
        <v>332</v>
      </c>
      <c r="T20" s="182">
        <v>0</v>
      </c>
      <c r="U20" s="182" t="str">
        <f>IF($A20="","",_xlfn.XLOOKUP($A20,Attributes!$A:$A,Attributes!L:L))</f>
        <v>N/A</v>
      </c>
      <c r="V20" s="182">
        <v>9</v>
      </c>
      <c r="W20" s="182"/>
    </row>
    <row r="21" spans="1:23" s="224" customFormat="1" ht="27">
      <c r="A21" s="183">
        <v>1025</v>
      </c>
      <c r="B21" s="182" t="str">
        <f>IF($A21="","",_xlfn.XLOOKUP($A21,Attributes!$A:$A,Attributes!C:C))</f>
        <v>Start Availability Date Time</v>
      </c>
      <c r="C21" s="182" t="str">
        <f>IF($A21="","",_xlfn.XLOOKUP($A21,Attributes!$A:$A,Attributes!H:H))</f>
        <v>01.07.2025T00:00:00</v>
      </c>
      <c r="D21" s="182" t="str">
        <f>IF($A21="","",_xlfn.XLOOKUP($A21,Attributes!$A:$A,Attributes!I:I))</f>
        <v>Mandatory</v>
      </c>
      <c r="E21" s="182" t="str">
        <f>IF($A21="","",_xlfn.XLOOKUP($A21,Attributes!$A:$A,Attributes!J:J))</f>
        <v>Mandatory</v>
      </c>
      <c r="F21" s="182">
        <f>IF($A21="","",_xlfn.XLOOKUP($A21,Attributes!$A:$A,Attributes!K:K))</f>
        <v>0</v>
      </c>
      <c r="G21" s="182" t="s">
        <v>1527</v>
      </c>
      <c r="H21" s="182" t="s">
        <v>319</v>
      </c>
      <c r="I21" s="182" t="s">
        <v>1528</v>
      </c>
      <c r="J21" s="182" t="s">
        <v>1529</v>
      </c>
      <c r="K21" s="182" t="s">
        <v>332</v>
      </c>
      <c r="L21" s="182" t="s">
        <v>1530</v>
      </c>
      <c r="M21" s="182" t="s">
        <v>1531</v>
      </c>
      <c r="N21" s="182" t="s">
        <v>332</v>
      </c>
      <c r="O21" s="182" t="s">
        <v>1532</v>
      </c>
      <c r="P21" s="182"/>
      <c r="Q21" s="182" t="s">
        <v>1533</v>
      </c>
      <c r="R21" s="182" t="s">
        <v>1534</v>
      </c>
      <c r="S21" s="182" t="s">
        <v>332</v>
      </c>
      <c r="T21" s="182" t="s">
        <v>1535</v>
      </c>
      <c r="U21" s="182" t="str">
        <f>IF($A21="","",_xlfn.XLOOKUP($A21,Attributes!$A:$A,Attributes!L:L))</f>
        <v>N/A</v>
      </c>
      <c r="V21" s="182" t="str">
        <f>IF($A21="","",_xlfn.XLOOKUP($A21,Attributes!$A:$A,Attributes!M:M))</f>
        <v>YES</v>
      </c>
      <c r="W21" s="182"/>
    </row>
    <row r="22" spans="1:23" s="224" customFormat="1" ht="67.5">
      <c r="A22" s="183">
        <v>1002</v>
      </c>
      <c r="B22" s="182" t="str">
        <f>IF($A22="","",_xlfn.XLOOKUP($A22,Attributes!$A:$A,Attributes!C:C))</f>
        <v>End Availability Date/Time</v>
      </c>
      <c r="C22" s="182" t="str">
        <f>IF($A22="","",_xlfn.XLOOKUP($A22,Attributes!$A:$A,Attributes!H:H))</f>
        <v>31.12.2026T00:00:00</v>
      </c>
      <c r="D22" s="182" t="str">
        <f>IF($A22="","",_xlfn.XLOOKUP($A22,Attributes!$A:$A,Attributes!I:I))</f>
        <v>Optional</v>
      </c>
      <c r="E22" s="182" t="str">
        <f>IF($A22="","",_xlfn.XLOOKUP($A22,Attributes!$A:$A,Attributes!J:J))</f>
        <v>Conditionally Mandatory</v>
      </c>
      <c r="F22" s="182">
        <f>IF($A22="","",_xlfn.XLOOKUP($A22,Attributes!$A:$A,Attributes!K:K))</f>
        <v>0</v>
      </c>
      <c r="G22" s="182" t="s">
        <v>1536</v>
      </c>
      <c r="H22" s="182" t="s">
        <v>326</v>
      </c>
      <c r="I22" s="182" t="s">
        <v>1523</v>
      </c>
      <c r="J22" s="182" t="s">
        <v>1537</v>
      </c>
      <c r="K22" s="182" t="s">
        <v>322</v>
      </c>
      <c r="L22" s="182" t="s">
        <v>1523</v>
      </c>
      <c r="M22" s="182" t="s">
        <v>1538</v>
      </c>
      <c r="N22" s="182" t="s">
        <v>1539</v>
      </c>
      <c r="O22" s="182" t="s">
        <v>133</v>
      </c>
      <c r="P22" s="182"/>
      <c r="Q22" s="182" t="s">
        <v>1523</v>
      </c>
      <c r="R22" s="182" t="s">
        <v>1540</v>
      </c>
      <c r="S22" s="182" t="s">
        <v>1541</v>
      </c>
      <c r="T22" s="182" t="s">
        <v>133</v>
      </c>
      <c r="U22" s="182" t="str">
        <f>IF($A22="","",_xlfn.XLOOKUP($A22,Attributes!$A:$A,Attributes!L:L))</f>
        <v>N/A</v>
      </c>
      <c r="V22" s="182">
        <v>10</v>
      </c>
      <c r="W22" s="182"/>
    </row>
    <row r="23" spans="1:23" s="224" customFormat="1" ht="127.5" customHeight="1">
      <c r="A23" s="183">
        <v>143</v>
      </c>
      <c r="B23" s="182" t="str">
        <f>IF($A23="","",_xlfn.XLOOKUP($A23,Attributes!$A:$A,Attributes!C:C))</f>
        <v>Discontinued Date Time</v>
      </c>
      <c r="C23" s="182" t="str">
        <f>IF($A23="","",_xlfn.XLOOKUP($A23,Attributes!$A:$A,Attributes!H:H))</f>
        <v>31.10.2026T00:00:00</v>
      </c>
      <c r="D23" s="182" t="str">
        <f>IF($A23="","",_xlfn.XLOOKUP($A23,Attributes!$A:$A,Attributes!I:I))</f>
        <v>Optional</v>
      </c>
      <c r="E23" s="182" t="str">
        <f>IF($A23="","",_xlfn.XLOOKUP($A23,Attributes!$A:$A,Attributes!J:J))</f>
        <v>Conditionally Mandatory</v>
      </c>
      <c r="F23" s="182">
        <f>IF($A23="","",_xlfn.XLOOKUP($A23,Attributes!$A:$A,Attributes!K:K))</f>
        <v>0</v>
      </c>
      <c r="G23" s="182" t="s">
        <v>1542</v>
      </c>
      <c r="H23" s="182" t="s">
        <v>333</v>
      </c>
      <c r="I23" s="182" t="s">
        <v>1523</v>
      </c>
      <c r="J23" s="182" t="s">
        <v>1543</v>
      </c>
      <c r="K23" s="182" t="s">
        <v>1544</v>
      </c>
      <c r="L23" s="182" t="s">
        <v>1523</v>
      </c>
      <c r="M23" s="182" t="s">
        <v>1545</v>
      </c>
      <c r="N23" s="182" t="s">
        <v>1546</v>
      </c>
      <c r="O23" s="182">
        <v>0</v>
      </c>
      <c r="P23" s="182"/>
      <c r="Q23" s="182" t="s">
        <v>1523</v>
      </c>
      <c r="R23" s="182" t="s">
        <v>1547</v>
      </c>
      <c r="S23" s="182" t="s">
        <v>1548</v>
      </c>
      <c r="T23" s="182">
        <v>0</v>
      </c>
      <c r="U23" s="182" t="str">
        <f>IF($A23="","",_xlfn.XLOOKUP($A23,Attributes!$A:$A,Attributes!L:L))</f>
        <v>YES, if Package DI Number and Commercial Distribution End Date are entered, must also enter Package Discontinue Date</v>
      </c>
      <c r="V23" s="182" t="str">
        <f>IF($A23="","",_xlfn.XLOOKUP($A23,Attributes!$A:$A,Attributes!M:M))</f>
        <v>YES</v>
      </c>
      <c r="W23" s="182"/>
    </row>
    <row r="24" spans="1:23" s="224" customFormat="1" ht="27">
      <c r="A24" s="183">
        <v>145</v>
      </c>
      <c r="B24" s="182" t="str">
        <f>IF($A24="","",_xlfn.XLOOKUP($A24,Attributes!$A:$A,Attributes!C:C))</f>
        <v>Last Change Date Time</v>
      </c>
      <c r="C24" s="182" t="str">
        <f>IF($A24="","",_xlfn.XLOOKUP($A24,Attributes!$A:$A,Attributes!H:H))</f>
        <v>15.04.2025T00:00:00</v>
      </c>
      <c r="D24" s="182" t="str">
        <f>IF($A24="","",_xlfn.XLOOKUP($A24,Attributes!$A:$A,Attributes!I:I))</f>
        <v>Mandatory</v>
      </c>
      <c r="E24" s="182" t="str">
        <f>IF($A24="","",_xlfn.XLOOKUP($A24,Attributes!$A:$A,Attributes!J:J))</f>
        <v>Mandatory</v>
      </c>
      <c r="F24" s="182">
        <f>IF($A24="","",_xlfn.XLOOKUP($A24,Attributes!$A:$A,Attributes!K:K))</f>
        <v>0</v>
      </c>
      <c r="G24" s="182" t="s">
        <v>1549</v>
      </c>
      <c r="H24" s="182" t="s">
        <v>339</v>
      </c>
      <c r="I24" s="182" t="s">
        <v>230</v>
      </c>
      <c r="J24" s="182" t="s">
        <v>1550</v>
      </c>
      <c r="K24" s="182" t="s">
        <v>1551</v>
      </c>
      <c r="L24" s="182" t="s">
        <v>230</v>
      </c>
      <c r="M24" s="182" t="s">
        <v>1552</v>
      </c>
      <c r="N24" s="182" t="s">
        <v>332</v>
      </c>
      <c r="O24" s="182">
        <v>0</v>
      </c>
      <c r="P24" s="182"/>
      <c r="Q24" s="182" t="s">
        <v>230</v>
      </c>
      <c r="R24" s="182" t="s">
        <v>1553</v>
      </c>
      <c r="S24" s="182" t="s">
        <v>332</v>
      </c>
      <c r="T24" s="182">
        <v>0</v>
      </c>
      <c r="U24" s="182" t="str">
        <f>IF($A24="","",_xlfn.XLOOKUP($A24,Attributes!$A:$A,Attributes!L:L))</f>
        <v>N/A</v>
      </c>
      <c r="V24" s="182">
        <v>11</v>
      </c>
      <c r="W24" s="182"/>
    </row>
    <row r="25" spans="1:23" s="224" customFormat="1" ht="40.5">
      <c r="A25" s="183">
        <v>127</v>
      </c>
      <c r="B25" s="182" t="str">
        <f>IF($A25="","",_xlfn.XLOOKUP($A25,Attributes!$A:$A,Attributes!C:C))</f>
        <v>Contact Type Code</v>
      </c>
      <c r="C25" s="182" t="str">
        <f>IF($A25="","",_xlfn.XLOOKUP($A25,Attributes!$A:$A,Attributes!H:H))</f>
        <v>EAR</v>
      </c>
      <c r="D25" s="182" t="str">
        <f>IF($A25="","",_xlfn.XLOOKUP($A25,Attributes!$A:$A,Attributes!I:I))</f>
        <v>Conditionally Mandatory</v>
      </c>
      <c r="E25" s="182" t="str">
        <f>IF($A25="","",_xlfn.XLOOKUP($A25,Attributes!$A:$A,Attributes!J:J))</f>
        <v>Optional</v>
      </c>
      <c r="F25" s="182" t="str">
        <f>IF($A25="","",_xlfn.XLOOKUP($A25,Attributes!$A:$A,Attributes!K:K))</f>
        <v>Yes - see entry notes for details</v>
      </c>
      <c r="G25" s="182" t="s">
        <v>1554</v>
      </c>
      <c r="H25" s="182" t="s">
        <v>348</v>
      </c>
      <c r="I25" s="182" t="s">
        <v>1555</v>
      </c>
      <c r="J25" s="182" t="s">
        <v>1556</v>
      </c>
      <c r="K25" s="182" t="s">
        <v>332</v>
      </c>
      <c r="L25" s="182" t="s">
        <v>1557</v>
      </c>
      <c r="M25" s="182" t="s">
        <v>1556</v>
      </c>
      <c r="N25" s="182" t="s">
        <v>332</v>
      </c>
      <c r="O25" s="182" t="s">
        <v>1558</v>
      </c>
      <c r="P25" s="182"/>
      <c r="Q25" s="182" t="s">
        <v>1559</v>
      </c>
      <c r="R25" s="182" t="s">
        <v>1560</v>
      </c>
      <c r="S25" s="182" t="s">
        <v>332</v>
      </c>
      <c r="T25" s="182" t="s">
        <v>1561</v>
      </c>
      <c r="U25" s="182" t="str">
        <f>IF($A25="","",_xlfn.XLOOKUP($A25,Attributes!$A:$A,Attributes!L:L))</f>
        <v>YES</v>
      </c>
      <c r="V25" s="182" t="str">
        <f>IF($A25="","",_xlfn.XLOOKUP($A25,Attributes!$A:$A,Attributes!M:M))</f>
        <v>YES</v>
      </c>
      <c r="W25" s="182" t="s">
        <v>967</v>
      </c>
    </row>
    <row r="26" spans="1:23" s="224" customFormat="1" ht="27">
      <c r="A26" s="183">
        <v>126</v>
      </c>
      <c r="B26" s="182" t="str">
        <f>IF($A26="","",_xlfn.XLOOKUP($A26,Attributes!$A:$A,Attributes!C:C))</f>
        <v>Contact Name</v>
      </c>
      <c r="C26" s="182" t="str">
        <f>IF($A26="","",_xlfn.XLOOKUP($A26,Attributes!$A:$A,Attributes!H:H))</f>
        <v>MedProd GmbH</v>
      </c>
      <c r="D26" s="182" t="str">
        <f>IF($A26="","",_xlfn.XLOOKUP($A26,Attributes!$A:$A,Attributes!I:I))</f>
        <v>Optional</v>
      </c>
      <c r="E26" s="182" t="str">
        <f>IF($A26="","",_xlfn.XLOOKUP($A26,Attributes!$A:$A,Attributes!J:J))</f>
        <v>Optional</v>
      </c>
      <c r="F26" s="182" t="str">
        <f>IF($A26="","",_xlfn.XLOOKUP($A26,Attributes!$A:$A,Attributes!K:K))</f>
        <v>Yes - see entry notes for details</v>
      </c>
      <c r="G26" s="182" t="s">
        <v>1562</v>
      </c>
      <c r="H26" s="182" t="s">
        <v>1563</v>
      </c>
      <c r="I26" s="182" t="s">
        <v>1555</v>
      </c>
      <c r="J26" s="182" t="s">
        <v>1564</v>
      </c>
      <c r="K26" s="182" t="s">
        <v>332</v>
      </c>
      <c r="L26" s="182" t="s">
        <v>1557</v>
      </c>
      <c r="M26" s="182" t="s">
        <v>1564</v>
      </c>
      <c r="N26" s="182" t="s">
        <v>332</v>
      </c>
      <c r="O26" s="182">
        <v>0</v>
      </c>
      <c r="P26" s="182"/>
      <c r="Q26" s="182" t="s">
        <v>1559</v>
      </c>
      <c r="R26" s="182" t="s">
        <v>1564</v>
      </c>
      <c r="S26" s="182" t="s">
        <v>332</v>
      </c>
      <c r="T26" s="182">
        <v>0</v>
      </c>
      <c r="U26" s="182" t="str">
        <f>IF($A26="","",_xlfn.XLOOKUP($A26,Attributes!$A:$A,Attributes!L:L))</f>
        <v>N/A</v>
      </c>
      <c r="V26" s="182">
        <v>12</v>
      </c>
      <c r="W26" s="182" t="s">
        <v>1565</v>
      </c>
    </row>
    <row r="27" spans="1:23" s="224" customFormat="1" ht="27">
      <c r="A27" s="183">
        <v>123</v>
      </c>
      <c r="B27" s="182" t="str">
        <f>IF($A27="","",_xlfn.XLOOKUP($A27,Attributes!$A:$A,Attributes!C:C))</f>
        <v>Contact Address</v>
      </c>
      <c r="C27" s="182" t="str">
        <f>IF($A27="","",_xlfn.XLOOKUP($A27,Attributes!$A:$A,Attributes!H:H))</f>
        <v>Hauptstrasse 5, CH-3000 Bern</v>
      </c>
      <c r="D27" s="182" t="str">
        <f>IF($A27="","",_xlfn.XLOOKUP($A27,Attributes!$A:$A,Attributes!I:I))</f>
        <v>Conditionally Mandatory</v>
      </c>
      <c r="E27" s="182" t="str">
        <f>IF($A27="","",_xlfn.XLOOKUP($A27,Attributes!$A:$A,Attributes!J:J))</f>
        <v>Optional</v>
      </c>
      <c r="F27" s="182" t="str">
        <f>IF($A27="","",_xlfn.XLOOKUP($A27,Attributes!$A:$A,Attributes!K:K))</f>
        <v>Yes - see entry notes for details</v>
      </c>
      <c r="G27" s="182" t="s">
        <v>1566</v>
      </c>
      <c r="H27" s="182" t="s">
        <v>1567</v>
      </c>
      <c r="I27" s="182" t="s">
        <v>1555</v>
      </c>
      <c r="J27" s="182" t="s">
        <v>1568</v>
      </c>
      <c r="K27" s="182" t="s">
        <v>332</v>
      </c>
      <c r="L27" s="182" t="s">
        <v>1557</v>
      </c>
      <c r="M27" s="182" t="s">
        <v>1569</v>
      </c>
      <c r="N27" s="182" t="s">
        <v>332</v>
      </c>
      <c r="O27" s="182">
        <v>0</v>
      </c>
      <c r="P27" s="182"/>
      <c r="Q27" s="182" t="s">
        <v>1559</v>
      </c>
      <c r="R27" s="182" t="s">
        <v>1570</v>
      </c>
      <c r="S27" s="182" t="s">
        <v>332</v>
      </c>
      <c r="T27" s="182">
        <v>0</v>
      </c>
      <c r="U27" s="182" t="str">
        <f>IF($A27="","",_xlfn.XLOOKUP($A27,Attributes!$A:$A,Attributes!L:L))</f>
        <v>N/A</v>
      </c>
      <c r="V27" s="182" t="str">
        <f>IF($A27="","",_xlfn.XLOOKUP($A27,Attributes!$A:$A,Attributes!M:M))</f>
        <v>YES</v>
      </c>
      <c r="W27" s="182"/>
    </row>
    <row r="28" spans="1:23" s="224" customFormat="1" ht="25.5" customHeight="1">
      <c r="A28" s="183">
        <v>75</v>
      </c>
      <c r="B28" s="182" t="str">
        <f>IF($A28="","",_xlfn.XLOOKUP($A28,Attributes!$A:$A,Attributes!C:C))</f>
        <v>Brand Owner GLN (Global Location Number)</v>
      </c>
      <c r="C28" s="182" t="str">
        <f>IF($A28="","",_xlfn.XLOOKUP($A28,Attributes!$A:$A,Attributes!H:H))</f>
        <v>9054321001117</v>
      </c>
      <c r="D28" s="182" t="str">
        <f>IF($A28="","",_xlfn.XLOOKUP($A28,Attributes!$A:$A,Attributes!I:I))</f>
        <v>Conditionally Mandatory</v>
      </c>
      <c r="E28" s="182" t="str">
        <f>IF($A28="","",_xlfn.XLOOKUP($A28,Attributes!$A:$A,Attributes!J:J))</f>
        <v>Conditionally Mandatory</v>
      </c>
      <c r="F28" s="182">
        <f>IF($A28="","",_xlfn.XLOOKUP($A28,Attributes!$A:$A,Attributes!K:K))</f>
        <v>0</v>
      </c>
      <c r="G28" s="182" t="s">
        <v>1571</v>
      </c>
      <c r="H28" s="182" t="s">
        <v>1572</v>
      </c>
      <c r="I28" s="182" t="s">
        <v>1555</v>
      </c>
      <c r="J28" s="182" t="s">
        <v>1573</v>
      </c>
      <c r="K28" s="182" t="s">
        <v>332</v>
      </c>
      <c r="L28" s="182" t="s">
        <v>1557</v>
      </c>
      <c r="M28" s="182" t="s">
        <v>1574</v>
      </c>
      <c r="N28" s="182" t="s">
        <v>332</v>
      </c>
      <c r="O28" s="182">
        <v>0</v>
      </c>
      <c r="P28" s="182"/>
      <c r="Q28" s="182" t="s">
        <v>1559</v>
      </c>
      <c r="R28" s="182" t="s">
        <v>1575</v>
      </c>
      <c r="S28" s="182" t="s">
        <v>332</v>
      </c>
      <c r="T28" s="182">
        <v>0</v>
      </c>
      <c r="U28" s="182" t="str">
        <f>IF($A28="","",_xlfn.XLOOKUP($A28,Attributes!$A:$A,Attributes!L:L))</f>
        <v>N/A</v>
      </c>
      <c r="V28" s="182">
        <v>13</v>
      </c>
      <c r="W28" s="182"/>
    </row>
    <row r="29" spans="1:23" s="224" customFormat="1" ht="54">
      <c r="A29" s="183">
        <v>77</v>
      </c>
      <c r="B29" s="182" t="str">
        <f>IF($A29="","",_xlfn.XLOOKUP($A29,Attributes!$A:$A,Attributes!C:C))</f>
        <v>Brand Owner Name</v>
      </c>
      <c r="C29" s="182" t="str">
        <f>IF($A29="","",_xlfn.XLOOKUP($A29,Attributes!$A:$A,Attributes!H:H))</f>
        <v>MarkMedProd GmbH</v>
      </c>
      <c r="D29" s="182" t="str">
        <f>IF($A29="","",_xlfn.XLOOKUP($A29,Attributes!$A:$A,Attributes!I:I))</f>
        <v>Optional</v>
      </c>
      <c r="E29" s="182" t="str">
        <f>IF($A29="","",_xlfn.XLOOKUP($A29,Attributes!$A:$A,Attributes!J:J))</f>
        <v>Conditionally Mandatory</v>
      </c>
      <c r="F29" s="182">
        <f>IF($A29="","",_xlfn.XLOOKUP($A29,Attributes!$A:$A,Attributes!K:K))</f>
        <v>0</v>
      </c>
      <c r="G29" s="182" t="s">
        <v>1576</v>
      </c>
      <c r="H29" s="182" t="s">
        <v>1577</v>
      </c>
      <c r="I29" s="182" t="s">
        <v>1555</v>
      </c>
      <c r="J29" s="182" t="s">
        <v>370</v>
      </c>
      <c r="K29" s="182" t="s">
        <v>1578</v>
      </c>
      <c r="L29" s="182" t="s">
        <v>1557</v>
      </c>
      <c r="M29" s="182" t="s">
        <v>1579</v>
      </c>
      <c r="N29" s="182" t="s">
        <v>1580</v>
      </c>
      <c r="O29" s="182">
        <v>0</v>
      </c>
      <c r="P29" s="182"/>
      <c r="Q29" s="182" t="s">
        <v>1559</v>
      </c>
      <c r="R29" s="182" t="s">
        <v>1581</v>
      </c>
      <c r="S29" s="182" t="s">
        <v>1582</v>
      </c>
      <c r="T29" s="182">
        <v>0</v>
      </c>
      <c r="U29" s="182" t="str">
        <f>IF($A29="","",_xlfn.XLOOKUP($A29,Attributes!$A:$A,Attributes!L:L))</f>
        <v>N/A</v>
      </c>
      <c r="V29" s="182" t="str">
        <f>IF($A29="","",_xlfn.XLOOKUP($A29,Attributes!$A:$A,Attributes!M:M))</f>
        <v>YES</v>
      </c>
      <c r="W29" s="182"/>
    </row>
    <row r="30" spans="1:23" s="224" customFormat="1" ht="405">
      <c r="A30" s="183">
        <v>129</v>
      </c>
      <c r="B30" s="182" t="str">
        <f>IF($A30="","",_xlfn.XLOOKUP($A30,Attributes!$A:$A,Attributes!C:C))</f>
        <v>Additional Party Identification</v>
      </c>
      <c r="C30" s="182" t="str">
        <f>IF($A30="","",_xlfn.XLOOKUP($A30,Attributes!$A:$A,Attributes!H:H))</f>
        <v>CHRN-AR-20002925</v>
      </c>
      <c r="D30" s="182" t="str">
        <f>IF($A30="","",_xlfn.XLOOKUP($A30,Attributes!$A:$A,Attributes!I:I))</f>
        <v>Optional</v>
      </c>
      <c r="E30" s="182" t="str">
        <f>IF($A30="","",_xlfn.XLOOKUP($A30,Attributes!$A:$A,Attributes!J:J))</f>
        <v>Optional</v>
      </c>
      <c r="F30" s="182" t="str">
        <f>IF($A30="","",_xlfn.XLOOKUP($A30,Attributes!$A:$A,Attributes!K:K))</f>
        <v>Yes - see entry notes for details</v>
      </c>
      <c r="G30" s="182" t="s">
        <v>1583</v>
      </c>
      <c r="H30" s="182">
        <v>0</v>
      </c>
      <c r="I30" s="182" t="s">
        <v>1555</v>
      </c>
      <c r="J30" s="182" t="s">
        <v>1584</v>
      </c>
      <c r="K30" s="182" t="s">
        <v>1585</v>
      </c>
      <c r="L30" s="182" t="s">
        <v>1557</v>
      </c>
      <c r="M30" s="182" t="s">
        <v>1584</v>
      </c>
      <c r="N30" s="182" t="s">
        <v>1585</v>
      </c>
      <c r="O30" s="182" t="s">
        <v>1586</v>
      </c>
      <c r="P30" s="182"/>
      <c r="Q30" s="182" t="s">
        <v>1559</v>
      </c>
      <c r="R30" s="182" t="s">
        <v>1587</v>
      </c>
      <c r="S30" s="182" t="s">
        <v>1588</v>
      </c>
      <c r="T30" s="182" t="s">
        <v>133</v>
      </c>
      <c r="U30" s="182" t="str">
        <f>IF($A30="","",_xlfn.XLOOKUP($A30,Attributes!$A:$A,Attributes!L:L))</f>
        <v>N/A</v>
      </c>
      <c r="V30" s="182">
        <v>14</v>
      </c>
      <c r="W30" s="182" t="s">
        <v>1565</v>
      </c>
    </row>
    <row r="31" spans="1:23" s="224" customFormat="1" ht="108">
      <c r="A31" s="183">
        <v>130</v>
      </c>
      <c r="B31" s="182" t="str">
        <f>IF($A31="","",_xlfn.XLOOKUP($A31,Attributes!$A:$A,Attributes!C:C))</f>
        <v>Additional Party Identification Code</v>
      </c>
      <c r="C31" s="182" t="str">
        <f>IF($A31="","",_xlfn.XLOOKUP($A31,Attributes!$A:$A,Attributes!H:H))</f>
        <v>CHRN</v>
      </c>
      <c r="D31" s="182" t="str">
        <f>IF($A31="","",_xlfn.XLOOKUP($A31,Attributes!$A:$A,Attributes!I:I))</f>
        <v>Conditionally Mandatory</v>
      </c>
      <c r="E31" s="182" t="str">
        <f>IF($A31="","",_xlfn.XLOOKUP($A31,Attributes!$A:$A,Attributes!J:J))</f>
        <v>Optional</v>
      </c>
      <c r="F31" s="182" t="str">
        <f>IF($A31="","",_xlfn.XLOOKUP($A31,Attributes!$A:$A,Attributes!K:K))</f>
        <v>Yes - see entry notes for details</v>
      </c>
      <c r="G31" s="182" t="s">
        <v>1589</v>
      </c>
      <c r="H31" s="182">
        <v>0</v>
      </c>
      <c r="I31" s="182" t="s">
        <v>1555</v>
      </c>
      <c r="J31" s="182" t="s">
        <v>1590</v>
      </c>
      <c r="K31" s="182" t="s">
        <v>1591</v>
      </c>
      <c r="L31" s="182" t="s">
        <v>1557</v>
      </c>
      <c r="M31" s="182" t="s">
        <v>1590</v>
      </c>
      <c r="N31" s="182" t="s">
        <v>1591</v>
      </c>
      <c r="O31" s="182" t="s">
        <v>133</v>
      </c>
      <c r="P31" s="182"/>
      <c r="Q31" s="182" t="s">
        <v>1559</v>
      </c>
      <c r="R31" s="182" t="s">
        <v>1592</v>
      </c>
      <c r="S31" s="182" t="s">
        <v>1593</v>
      </c>
      <c r="T31" s="182" t="s">
        <v>133</v>
      </c>
      <c r="U31" s="182" t="str">
        <f>IF($A31="","",_xlfn.XLOOKUP($A31,Attributes!$A:$A,Attributes!L:L))</f>
        <v>N/A</v>
      </c>
      <c r="V31" s="182" t="str">
        <f>IF($A31="","",_xlfn.XLOOKUP($A31,Attributes!$A:$A,Attributes!M:M))</f>
        <v>YES</v>
      </c>
      <c r="W31" s="182" t="s">
        <v>967</v>
      </c>
    </row>
    <row r="32" spans="1:23" s="224" customFormat="1" ht="40.5">
      <c r="A32" s="183">
        <v>93</v>
      </c>
      <c r="B32" s="182" t="str">
        <f>IF($A32="","",_xlfn.XLOOKUP($A32,Attributes!$A:$A,Attributes!C:C))</f>
        <v>Manufacturer name</v>
      </c>
      <c r="C32" s="182" t="str">
        <f>IF($A32="","",_xlfn.XLOOKUP($A32,Attributes!$A:$A,Attributes!H:H))</f>
        <v>HerProd GmbH</v>
      </c>
      <c r="D32" s="182" t="str">
        <f>IF($A32="","",_xlfn.XLOOKUP($A32,Attributes!$A:$A,Attributes!I:I))</f>
        <v>Optional</v>
      </c>
      <c r="E32" s="182" t="str">
        <f>IF($A32="","",_xlfn.XLOOKUP($A32,Attributes!$A:$A,Attributes!J:J))</f>
        <v>Mandatory</v>
      </c>
      <c r="F32" s="182">
        <f>IF($A32="","",_xlfn.XLOOKUP($A32,Attributes!$A:$A,Attributes!K:K))</f>
        <v>0</v>
      </c>
      <c r="G32" s="182" t="s">
        <v>1594</v>
      </c>
      <c r="H32" s="182" t="s">
        <v>274</v>
      </c>
      <c r="I32" s="182" t="s">
        <v>1555</v>
      </c>
      <c r="J32" s="182" t="s">
        <v>392</v>
      </c>
      <c r="K32" s="182" t="s">
        <v>1595</v>
      </c>
      <c r="L32" s="182" t="s">
        <v>1557</v>
      </c>
      <c r="M32" s="182" t="s">
        <v>1596</v>
      </c>
      <c r="N32" s="182" t="s">
        <v>1597</v>
      </c>
      <c r="O32" s="182" t="s">
        <v>1598</v>
      </c>
      <c r="P32" s="182"/>
      <c r="Q32" s="182" t="s">
        <v>1559</v>
      </c>
      <c r="R32" s="182" t="s">
        <v>1599</v>
      </c>
      <c r="S32" s="182" t="s">
        <v>1600</v>
      </c>
      <c r="T32" s="182" t="s">
        <v>133</v>
      </c>
      <c r="U32" s="182" t="str">
        <f>IF($A32="","",_xlfn.XLOOKUP($A32,Attributes!$A:$A,Attributes!L:L))</f>
        <v>N/A</v>
      </c>
      <c r="V32" s="182">
        <v>15</v>
      </c>
      <c r="W32" s="182"/>
    </row>
    <row r="33" spans="1:23" s="224" customFormat="1" ht="81">
      <c r="A33" s="183">
        <v>91</v>
      </c>
      <c r="B33" s="182" t="str">
        <f>IF($A33="","",_xlfn.XLOOKUP($A33,Attributes!$A:$A,Attributes!C:C))</f>
        <v>Manufacturing GLN (Global Location Number)</v>
      </c>
      <c r="C33" s="182" t="str">
        <f>IF($A33="","",_xlfn.XLOOKUP($A33,Attributes!$A:$A,Attributes!H:H))</f>
        <v>9054321002220</v>
      </c>
      <c r="D33" s="182" t="str">
        <f>IF($A33="","",_xlfn.XLOOKUP($A33,Attributes!$A:$A,Attributes!I:I))</f>
        <v>Optional</v>
      </c>
      <c r="E33" s="182" t="str">
        <f>IF($A33="","",_xlfn.XLOOKUP($A33,Attributes!$A:$A,Attributes!J:J))</f>
        <v>Mandatory</v>
      </c>
      <c r="F33" s="182">
        <f>IF($A33="","",_xlfn.XLOOKUP($A33,Attributes!$A:$A,Attributes!K:K))</f>
        <v>0</v>
      </c>
      <c r="G33" s="182" t="s">
        <v>1601</v>
      </c>
      <c r="H33" s="182" t="s">
        <v>264</v>
      </c>
      <c r="I33" s="182" t="s">
        <v>1555</v>
      </c>
      <c r="J33" s="182" t="s">
        <v>1602</v>
      </c>
      <c r="K33" s="182" t="s">
        <v>1603</v>
      </c>
      <c r="L33" s="182" t="s">
        <v>1557</v>
      </c>
      <c r="M33" s="182" t="s">
        <v>1604</v>
      </c>
      <c r="N33" s="182" t="s">
        <v>1605</v>
      </c>
      <c r="O33" s="182" t="s">
        <v>1606</v>
      </c>
      <c r="P33" s="182"/>
      <c r="Q33" s="182" t="s">
        <v>1559</v>
      </c>
      <c r="R33" s="182" t="s">
        <v>1607</v>
      </c>
      <c r="S33" s="182" t="s">
        <v>1608</v>
      </c>
      <c r="T33" s="182" t="s">
        <v>133</v>
      </c>
      <c r="U33" s="182" t="str">
        <f>IF($A33="","",_xlfn.XLOOKUP($A33,Attributes!$A:$A,Attributes!L:L))</f>
        <v>N/A</v>
      </c>
      <c r="V33" s="182" t="str">
        <f>IF($A33="","",_xlfn.XLOOKUP($A33,Attributes!$A:$A,Attributes!M:M))</f>
        <v>YES</v>
      </c>
      <c r="W33" s="182"/>
    </row>
    <row r="34" spans="1:23" s="224" customFormat="1" ht="54">
      <c r="A34" s="183">
        <v>171</v>
      </c>
      <c r="B34" s="182" t="str">
        <f>IF($A34="","",_xlfn.XLOOKUP($A34,Attributes!$A:$A,Attributes!C:C))</f>
        <v>Additional Trade Item Classification System Code</v>
      </c>
      <c r="C34" s="182">
        <f>IF($A34="","",_xlfn.XLOOKUP($A34,Attributes!$A:$A,Attributes!H:H))</f>
        <v>76</v>
      </c>
      <c r="D34" s="182" t="str">
        <f>IF($A34="","",_xlfn.XLOOKUP($A34,Attributes!$A:$A,Attributes!I:I))</f>
        <v>Conditionally Mandatory</v>
      </c>
      <c r="E34" s="182" t="str">
        <f>IF($A34="","",_xlfn.XLOOKUP($A34,Attributes!$A:$A,Attributes!J:J))</f>
        <v>Conditionally Mandatory</v>
      </c>
      <c r="F34" s="182" t="str">
        <f>IF($A34="","",_xlfn.XLOOKUP($A34,Attributes!$A:$A,Attributes!K:K))</f>
        <v>Yes - see entry notes for details</v>
      </c>
      <c r="G34" s="182" t="s">
        <v>1609</v>
      </c>
      <c r="H34" s="182" t="s">
        <v>415</v>
      </c>
      <c r="I34" s="182" t="s">
        <v>1610</v>
      </c>
      <c r="J34" s="182" t="s">
        <v>408</v>
      </c>
      <c r="K34" s="182" t="s">
        <v>410</v>
      </c>
      <c r="L34" s="182" t="s">
        <v>1611</v>
      </c>
      <c r="M34" s="182" t="s">
        <v>1612</v>
      </c>
      <c r="N34" s="182" t="s">
        <v>332</v>
      </c>
      <c r="O34" s="182" t="s">
        <v>133</v>
      </c>
      <c r="P34" s="182"/>
      <c r="Q34" s="182" t="s">
        <v>1613</v>
      </c>
      <c r="R34" s="182" t="s">
        <v>1614</v>
      </c>
      <c r="S34" s="182" t="s">
        <v>332</v>
      </c>
      <c r="T34" s="182" t="s">
        <v>133</v>
      </c>
      <c r="U34" s="182" t="str">
        <f>IF($A34="","",_xlfn.XLOOKUP($A34,Attributes!$A:$A,Attributes!L:L))</f>
        <v>YES</v>
      </c>
      <c r="V34" s="182">
        <v>16</v>
      </c>
      <c r="W34" s="182" t="s">
        <v>1615</v>
      </c>
    </row>
    <row r="35" spans="1:23" s="224" customFormat="1" ht="409.5">
      <c r="A35" s="183">
        <v>173</v>
      </c>
      <c r="B35" s="182" t="str">
        <f>IF($A35="","",_xlfn.XLOOKUP($A35,Attributes!$A:$A,Attributes!C:C))</f>
        <v>Additional Trade Item Classification Code Value</v>
      </c>
      <c r="C35" s="182" t="str">
        <f>IF($A35="","",_xlfn.XLOOKUP($A35,Attributes!$A:$A,Attributes!H:H))</f>
        <v xml:space="preserve">EU_CLASS_III
</v>
      </c>
      <c r="D35" s="182" t="str">
        <f>IF($A35="","",_xlfn.XLOOKUP($A35,Attributes!$A:$A,Attributes!I:I))</f>
        <v>Conditionally Mandatory</v>
      </c>
      <c r="E35" s="182" t="str">
        <f>IF($A35="","",_xlfn.XLOOKUP($A35,Attributes!$A:$A,Attributes!J:J))</f>
        <v>Conditionally Mandatory</v>
      </c>
      <c r="F35" s="182">
        <f>IF($A35="","",_xlfn.XLOOKUP($A35,Attributes!$A:$A,Attributes!K:K))</f>
        <v>0</v>
      </c>
      <c r="G35" s="182" t="s">
        <v>1616</v>
      </c>
      <c r="H35" s="182" t="s">
        <v>1617</v>
      </c>
      <c r="I35" s="182" t="s">
        <v>1618</v>
      </c>
      <c r="J35" s="182" t="s">
        <v>1619</v>
      </c>
      <c r="K35" s="182" t="s">
        <v>1620</v>
      </c>
      <c r="L35" s="182" t="s">
        <v>1621</v>
      </c>
      <c r="M35" s="182" t="s">
        <v>1622</v>
      </c>
      <c r="N35" s="182" t="s">
        <v>1623</v>
      </c>
      <c r="O35" s="198" t="s">
        <v>1624</v>
      </c>
      <c r="P35" s="182"/>
      <c r="Q35" s="182" t="s">
        <v>1625</v>
      </c>
      <c r="R35" s="182" t="s">
        <v>1626</v>
      </c>
      <c r="S35" s="182" t="s">
        <v>332</v>
      </c>
      <c r="T35" s="182" t="s">
        <v>1627</v>
      </c>
      <c r="U35" s="182" t="str">
        <f>IF($A35="","",_xlfn.XLOOKUP($A35,Attributes!$A:$A,Attributes!L:L))</f>
        <v>YES</v>
      </c>
      <c r="V35" s="182" t="str">
        <f>IF($A35="","",_xlfn.XLOOKUP($A35,Attributes!$A:$A,Attributes!M:M))</f>
        <v>YES</v>
      </c>
      <c r="W35" s="182" t="s">
        <v>1615</v>
      </c>
    </row>
    <row r="36" spans="1:23" s="224" customFormat="1" ht="40.5">
      <c r="A36" s="183">
        <v>175</v>
      </c>
      <c r="B36" s="182" t="str">
        <f>IF($A36="","",_xlfn.XLOOKUP($A36,Attributes!$A:$A,Attributes!C:C))</f>
        <v>Additional Trade Item Classification Version</v>
      </c>
      <c r="C36" s="182">
        <f>IF($A36="","",_xlfn.XLOOKUP($A36,Attributes!$A:$A,Attributes!H:H))</f>
        <v>11</v>
      </c>
      <c r="D36" s="182" t="str">
        <f>IF($A36="","",_xlfn.XLOOKUP($A36,Attributes!$A:$A,Attributes!I:I))</f>
        <v>Conditionally Mandatory</v>
      </c>
      <c r="E36" s="182" t="str">
        <f>IF($A36="","",_xlfn.XLOOKUP($A36,Attributes!$A:$A,Attributes!J:J))</f>
        <v>Optional</v>
      </c>
      <c r="F36" s="182" t="str">
        <f>IF($A36="","",_xlfn.XLOOKUP($A36,Attributes!$A:$A,Attributes!K:K))</f>
        <v>Yes - see entry notes for details</v>
      </c>
      <c r="G36" s="182" t="s">
        <v>1628</v>
      </c>
      <c r="H36" s="182" t="s">
        <v>1629</v>
      </c>
      <c r="I36" s="182" t="s">
        <v>1610</v>
      </c>
      <c r="J36" s="182" t="s">
        <v>1630</v>
      </c>
      <c r="K36" s="182" t="s">
        <v>428</v>
      </c>
      <c r="L36" s="182" t="s">
        <v>1611</v>
      </c>
      <c r="M36" s="182" t="s">
        <v>1631</v>
      </c>
      <c r="N36" s="182" t="s">
        <v>332</v>
      </c>
      <c r="O36" s="182" t="s">
        <v>133</v>
      </c>
      <c r="P36" s="182"/>
      <c r="Q36" s="182" t="s">
        <v>1613</v>
      </c>
      <c r="R36" s="182" t="s">
        <v>1632</v>
      </c>
      <c r="S36" s="182" t="s">
        <v>332</v>
      </c>
      <c r="T36" s="182">
        <v>0</v>
      </c>
      <c r="U36" s="182" t="str">
        <f>IF($A36="","",_xlfn.XLOOKUP($A36,Attributes!$A:$A,Attributes!L:L))</f>
        <v>N/A</v>
      </c>
      <c r="V36" s="182">
        <v>17</v>
      </c>
      <c r="W36" s="182"/>
    </row>
    <row r="37" spans="1:23" s="224" customFormat="1" ht="162">
      <c r="A37" s="183">
        <v>2776</v>
      </c>
      <c r="B37" s="182" t="str">
        <f>IF($A37="","",_xlfn.XLOOKUP($A37,Attributes!$A:$A,Attributes!C:C))</f>
        <v>Import Classification Type Code</v>
      </c>
      <c r="C37" s="182" t="str">
        <f>IF($A37="","",_xlfn.XLOOKUP($A37,Attributes!$A:$A,Attributes!H:H))</f>
        <v>INTRASTAT</v>
      </c>
      <c r="D37" s="182" t="str">
        <f>IF($A37="","",_xlfn.XLOOKUP($A37,Attributes!$A:$A,Attributes!I:I))</f>
        <v>Conditionally Mandatory</v>
      </c>
      <c r="E37" s="182" t="str">
        <f>IF($A37="","",_xlfn.XLOOKUP($A37,Attributes!$A:$A,Attributes!J:J))</f>
        <v>Optional</v>
      </c>
      <c r="F37" s="182">
        <f>IF($A37="","",_xlfn.XLOOKUP($A37,Attributes!$A:$A,Attributes!K:K))</f>
        <v>0</v>
      </c>
      <c r="G37" s="182" t="s">
        <v>1633</v>
      </c>
      <c r="H37" s="182" t="s">
        <v>1634</v>
      </c>
      <c r="I37" s="182" t="s">
        <v>1635</v>
      </c>
      <c r="J37" s="182" t="s">
        <v>1636</v>
      </c>
      <c r="K37" s="182" t="s">
        <v>332</v>
      </c>
      <c r="L37" s="182" t="s">
        <v>1637</v>
      </c>
      <c r="M37" s="182" t="s">
        <v>1638</v>
      </c>
      <c r="N37" s="182" t="s">
        <v>332</v>
      </c>
      <c r="O37" s="182" t="s">
        <v>1639</v>
      </c>
      <c r="P37" s="182"/>
      <c r="Q37" s="182" t="s">
        <v>1635</v>
      </c>
      <c r="R37" s="182" t="s">
        <v>1640</v>
      </c>
      <c r="S37" s="182" t="s">
        <v>332</v>
      </c>
      <c r="T37" s="182" t="s">
        <v>1641</v>
      </c>
      <c r="U37" s="182" t="str">
        <f>IF($A37="","",_xlfn.XLOOKUP($A37,Attributes!$A:$A,Attributes!L:L))</f>
        <v>N/A</v>
      </c>
      <c r="V37" s="182" t="str">
        <f>IF($A37="","",_xlfn.XLOOKUP($A37,Attributes!$A:$A,Attributes!M:M))</f>
        <v>YES</v>
      </c>
      <c r="W37" s="182"/>
    </row>
    <row r="38" spans="1:23" s="224" customFormat="1" ht="135">
      <c r="A38" s="183">
        <v>2777</v>
      </c>
      <c r="B38" s="182" t="str">
        <f>IF($A38="","",_xlfn.XLOOKUP($A38,Attributes!$A:$A,Attributes!C:C))</f>
        <v>Import Classification Value</v>
      </c>
      <c r="C38" s="182">
        <f>IF($A38="","",_xlfn.XLOOKUP($A38,Attributes!$A:$A,Attributes!H:H))</f>
        <v>90181910</v>
      </c>
      <c r="D38" s="182" t="str">
        <f>IF($A38="","",_xlfn.XLOOKUP($A38,Attributes!$A:$A,Attributes!I:I))</f>
        <v>Optional</v>
      </c>
      <c r="E38" s="182" t="str">
        <f>IF($A38="","",_xlfn.XLOOKUP($A38,Attributes!$A:$A,Attributes!J:J))</f>
        <v>Optional</v>
      </c>
      <c r="F38" s="182">
        <f>IF($A38="","",_xlfn.XLOOKUP($A38,Attributes!$A:$A,Attributes!K:K))</f>
        <v>0</v>
      </c>
      <c r="G38" s="182" t="s">
        <v>1642</v>
      </c>
      <c r="H38" s="182" t="s">
        <v>1643</v>
      </c>
      <c r="I38" s="182" t="s">
        <v>1635</v>
      </c>
      <c r="J38" s="182" t="s">
        <v>1644</v>
      </c>
      <c r="K38" s="182" t="s">
        <v>332</v>
      </c>
      <c r="L38" s="182" t="s">
        <v>1637</v>
      </c>
      <c r="M38" s="182" t="s">
        <v>1645</v>
      </c>
      <c r="N38" s="182" t="s">
        <v>332</v>
      </c>
      <c r="O38" s="182" t="s">
        <v>1646</v>
      </c>
      <c r="P38" s="182"/>
      <c r="Q38" s="182" t="s">
        <v>1635</v>
      </c>
      <c r="R38" s="182" t="s">
        <v>1647</v>
      </c>
      <c r="S38" s="182" t="s">
        <v>332</v>
      </c>
      <c r="T38" s="182" t="s">
        <v>1648</v>
      </c>
      <c r="U38" s="182" t="str">
        <f>IF($A38="","",_xlfn.XLOOKUP($A38,Attributes!$A:$A,Attributes!L:L))</f>
        <v>N/A</v>
      </c>
      <c r="V38" s="182">
        <v>18</v>
      </c>
      <c r="W38" s="182"/>
    </row>
    <row r="39" spans="1:23" s="224" customFormat="1" ht="54">
      <c r="A39" s="183">
        <v>3541</v>
      </c>
      <c r="B39" s="182" t="str">
        <f>IF($A39="","",_xlfn.XLOOKUP($A39,Attributes!$A:$A,Attributes!C:C))</f>
        <v>Brand Name</v>
      </c>
      <c r="C39" s="182" t="str">
        <f>IF($A39="","",_xlfn.XLOOKUP($A39,Attributes!$A:$A,Attributes!H:H))</f>
        <v>SUPERMED</v>
      </c>
      <c r="D39" s="182" t="str">
        <f>IF($A39="","",_xlfn.XLOOKUP($A39,Attributes!$A:$A,Attributes!I:I))</f>
        <v>Optional</v>
      </c>
      <c r="E39" s="182" t="str">
        <f>IF($A39="","",_xlfn.XLOOKUP($A39,Attributes!$A:$A,Attributes!J:J))</f>
        <v>Mandatory</v>
      </c>
      <c r="F39" s="182">
        <f>IF($A39="","",_xlfn.XLOOKUP($A39,Attributes!$A:$A,Attributes!K:K))</f>
        <v>0</v>
      </c>
      <c r="G39" s="182" t="s">
        <v>1649</v>
      </c>
      <c r="H39" s="182" t="s">
        <v>455</v>
      </c>
      <c r="I39" s="182" t="s">
        <v>1453</v>
      </c>
      <c r="J39" s="182" t="s">
        <v>1650</v>
      </c>
      <c r="K39" s="182" t="s">
        <v>1651</v>
      </c>
      <c r="L39" s="182" t="s">
        <v>1456</v>
      </c>
      <c r="M39" s="182" t="s">
        <v>1652</v>
      </c>
      <c r="N39" s="182" t="s">
        <v>332</v>
      </c>
      <c r="O39" s="182">
        <v>0</v>
      </c>
      <c r="P39" s="182"/>
      <c r="Q39" s="182" t="s">
        <v>1460</v>
      </c>
      <c r="R39" s="182" t="s">
        <v>1653</v>
      </c>
      <c r="S39" s="182" t="s">
        <v>332</v>
      </c>
      <c r="T39" s="182">
        <v>0</v>
      </c>
      <c r="U39" s="182" t="str">
        <f>IF($A39="","",_xlfn.XLOOKUP($A39,Attributes!$A:$A,Attributes!L:L))</f>
        <v>YES</v>
      </c>
      <c r="V39" s="182" t="str">
        <f>IF($A39="","",_xlfn.XLOOKUP($A39,Attributes!$A:$A,Attributes!M:M))</f>
        <v>YES</v>
      </c>
      <c r="W39" s="182"/>
    </row>
    <row r="40" spans="1:23" s="224" customFormat="1" ht="67.5">
      <c r="A40" s="183">
        <v>3504</v>
      </c>
      <c r="B40" s="182" t="str">
        <f>IF($A40="","",_xlfn.XLOOKUP($A40,Attributes!$A:$A,Attributes!C:C))</f>
        <v>Additional Trade Item Description</v>
      </c>
      <c r="C40" s="182" t="str">
        <f>IF($A40="","",_xlfn.XLOOKUP($A40,Attributes!$A:$A,Attributes!H:H))</f>
        <v>Catheter of the new generation for use in all areas of cardiac ablation.</v>
      </c>
      <c r="D40" s="182" t="str">
        <f>IF($A40="","",_xlfn.XLOOKUP($A40,Attributes!$A:$A,Attributes!I:I))</f>
        <v>Optional</v>
      </c>
      <c r="E40" s="182" t="str">
        <f>IF($A40="","",_xlfn.XLOOKUP($A40,Attributes!$A:$A,Attributes!J:J))</f>
        <v>Optional</v>
      </c>
      <c r="F40" s="182">
        <f>IF($A40="","",_xlfn.XLOOKUP($A40,Attributes!$A:$A,Attributes!K:K))</f>
        <v>0</v>
      </c>
      <c r="G40" s="182" t="s">
        <v>1654</v>
      </c>
      <c r="H40" s="182" t="s">
        <v>1643</v>
      </c>
      <c r="I40" s="182" t="s">
        <v>1655</v>
      </c>
      <c r="J40" s="182" t="s">
        <v>1656</v>
      </c>
      <c r="K40" s="182" t="s">
        <v>1657</v>
      </c>
      <c r="L40" s="182" t="s">
        <v>1658</v>
      </c>
      <c r="M40" s="182" t="s">
        <v>1659</v>
      </c>
      <c r="N40" s="182" t="s">
        <v>1660</v>
      </c>
      <c r="O40" s="182" t="s">
        <v>1661</v>
      </c>
      <c r="P40" s="182"/>
      <c r="Q40" s="182" t="s">
        <v>1662</v>
      </c>
      <c r="R40" s="182" t="s">
        <v>1663</v>
      </c>
      <c r="S40" s="182" t="s">
        <v>1664</v>
      </c>
      <c r="T40" s="182" t="s">
        <v>1665</v>
      </c>
      <c r="U40" s="182" t="str">
        <f>IF($A40="","",_xlfn.XLOOKUP($A40,Attributes!$A:$A,Attributes!L:L))</f>
        <v>YES</v>
      </c>
      <c r="V40" s="182">
        <v>19</v>
      </c>
      <c r="W40" s="182" t="s">
        <v>1565</v>
      </c>
    </row>
    <row r="41" spans="1:23" s="224" customFormat="1" ht="94.5">
      <c r="A41" s="183">
        <v>3517</v>
      </c>
      <c r="B41" s="182" t="str">
        <f>IF($A41="","",_xlfn.XLOOKUP($A41,Attributes!$A:$A,Attributes!C:C))</f>
        <v>Trade Item Description</v>
      </c>
      <c r="C41" s="182" t="str">
        <f>IF($A41="","",_xlfn.XLOOKUP($A41,Attributes!$A:$A,Attributes!H:H))</f>
        <v>Super1 Catheter 9mm</v>
      </c>
      <c r="D41" s="182" t="str">
        <f>IF($A41="","",_xlfn.XLOOKUP($A41,Attributes!$A:$A,Attributes!I:I))</f>
        <v>Mandatory</v>
      </c>
      <c r="E41" s="182" t="str">
        <f>IF($A41="","",_xlfn.XLOOKUP($A41,Attributes!$A:$A,Attributes!J:J))</f>
        <v>Mandatory</v>
      </c>
      <c r="F41" s="182">
        <f>IF($A41="","",_xlfn.XLOOKUP($A41,Attributes!$A:$A,Attributes!K:K))</f>
        <v>0</v>
      </c>
      <c r="G41" s="182" t="s">
        <v>1666</v>
      </c>
      <c r="H41" s="182" t="s">
        <v>1643</v>
      </c>
      <c r="I41" s="182" t="s">
        <v>1453</v>
      </c>
      <c r="J41" s="182" t="s">
        <v>1667</v>
      </c>
      <c r="K41" s="182" t="s">
        <v>1668</v>
      </c>
      <c r="L41" s="182" t="s">
        <v>1456</v>
      </c>
      <c r="M41" s="182" t="s">
        <v>1669</v>
      </c>
      <c r="N41" s="182" t="s">
        <v>332</v>
      </c>
      <c r="O41" s="182">
        <v>0</v>
      </c>
      <c r="P41" s="182"/>
      <c r="Q41" s="182" t="s">
        <v>1460</v>
      </c>
      <c r="R41" s="182" t="s">
        <v>1670</v>
      </c>
      <c r="S41" s="182" t="s">
        <v>332</v>
      </c>
      <c r="T41" s="182">
        <v>0</v>
      </c>
      <c r="U41" s="182" t="str">
        <f>IF($A41="","",_xlfn.XLOOKUP($A41,Attributes!$A:$A,Attributes!L:L))</f>
        <v>N/A</v>
      </c>
      <c r="V41" s="182" t="str">
        <f>IF($A41="","",_xlfn.XLOOKUP($A41,Attributes!$A:$A,Attributes!M:M))</f>
        <v>YES</v>
      </c>
      <c r="W41" s="182" t="s">
        <v>1565</v>
      </c>
    </row>
    <row r="42" spans="1:23" s="224" customFormat="1" ht="40.5">
      <c r="A42" s="183">
        <v>3506</v>
      </c>
      <c r="B42" s="182" t="str">
        <f>IF($A42="","",_xlfn.XLOOKUP($A42,Attributes!$A:$A,Attributes!C:C))</f>
        <v>Description Short</v>
      </c>
      <c r="C42" s="182" t="str">
        <f>IF($A42="","",_xlfn.XLOOKUP($A42,Attributes!$A:$A,Attributes!H:H))</f>
        <v>SUP Cath 9mm</v>
      </c>
      <c r="D42" s="182" t="str">
        <f>IF($A42="","",_xlfn.XLOOKUP($A42,Attributes!$A:$A,Attributes!I:I))</f>
        <v>Optional</v>
      </c>
      <c r="E42" s="182" t="str">
        <f>IF($A42="","",_xlfn.XLOOKUP($A42,Attributes!$A:$A,Attributes!J:J))</f>
        <v>Mandatory</v>
      </c>
      <c r="F42" s="182">
        <f>IF($A42="","",_xlfn.XLOOKUP($A42,Attributes!$A:$A,Attributes!K:K))</f>
        <v>0</v>
      </c>
      <c r="G42" s="182" t="s">
        <v>1671</v>
      </c>
      <c r="H42" s="182" t="s">
        <v>1643</v>
      </c>
      <c r="I42" s="182" t="s">
        <v>1655</v>
      </c>
      <c r="J42" s="182" t="s">
        <v>1672</v>
      </c>
      <c r="K42" s="182" t="s">
        <v>332</v>
      </c>
      <c r="L42" s="182" t="s">
        <v>1658</v>
      </c>
      <c r="M42" s="182" t="s">
        <v>1673</v>
      </c>
      <c r="N42" s="182" t="s">
        <v>332</v>
      </c>
      <c r="O42" s="182">
        <v>0</v>
      </c>
      <c r="P42" s="182"/>
      <c r="Q42" s="182" t="s">
        <v>1662</v>
      </c>
      <c r="R42" s="182" t="s">
        <v>1674</v>
      </c>
      <c r="S42" s="182" t="s">
        <v>332</v>
      </c>
      <c r="T42" s="182">
        <v>0</v>
      </c>
      <c r="U42" s="182" t="str">
        <f>IF($A42="","",_xlfn.XLOOKUP($A42,Attributes!$A:$A,Attributes!L:L))</f>
        <v>N/A</v>
      </c>
      <c r="V42" s="182">
        <v>20</v>
      </c>
      <c r="W42" s="182"/>
    </row>
    <row r="43" spans="1:23" s="224" customFormat="1" ht="121.5">
      <c r="A43" s="183">
        <v>203</v>
      </c>
      <c r="B43" s="182" t="str">
        <f>IF($A43="","",_xlfn.XLOOKUP($A43,Attributes!$A:$A,Attributes!C:C))</f>
        <v>Child Trade Item Identification</v>
      </c>
      <c r="C43" s="182" t="str">
        <f>IF($A43="","",_xlfn.XLOOKUP($A43,Attributes!$A:$A,Attributes!H:H))</f>
        <v>09054321002114</v>
      </c>
      <c r="D43" s="182" t="str">
        <f>IF($A43="","",_xlfn.XLOOKUP($A43,Attributes!$A:$A,Attributes!I:I))</f>
        <v>Conditionally Mandatory</v>
      </c>
      <c r="E43" s="182" t="str">
        <f>IF($A43="","",_xlfn.XLOOKUP($A43,Attributes!$A:$A,Attributes!J:J))</f>
        <v>Conditionally Mandatory</v>
      </c>
      <c r="F43" s="182">
        <f>IF($A43="","",_xlfn.XLOOKUP($A43,Attributes!$A:$A,Attributes!K:K))</f>
        <v>0</v>
      </c>
      <c r="G43" s="182" t="s">
        <v>1675</v>
      </c>
      <c r="H43" s="182" t="s">
        <v>180</v>
      </c>
      <c r="I43" s="182" t="s">
        <v>1676</v>
      </c>
      <c r="J43" s="182" t="s">
        <v>1677</v>
      </c>
      <c r="K43" s="182" t="s">
        <v>1678</v>
      </c>
      <c r="L43" s="182" t="s">
        <v>1679</v>
      </c>
      <c r="M43" s="182" t="s">
        <v>1680</v>
      </c>
      <c r="N43" s="182" t="s">
        <v>1681</v>
      </c>
      <c r="O43" s="182" t="s">
        <v>133</v>
      </c>
      <c r="P43" s="182"/>
      <c r="Q43" s="182" t="s">
        <v>1682</v>
      </c>
      <c r="R43" s="182" t="s">
        <v>1683</v>
      </c>
      <c r="S43" s="182" t="s">
        <v>1684</v>
      </c>
      <c r="T43" s="182" t="s">
        <v>133</v>
      </c>
      <c r="U43" s="182" t="str">
        <f>IF($A43="","",_xlfn.XLOOKUP($A43,Attributes!$A:$A,Attributes!L:L))</f>
        <v>YES, if Package DI is entered</v>
      </c>
      <c r="V43" s="182" t="str">
        <f>IF($A43="","",_xlfn.XLOOKUP($A43,Attributes!$A:$A,Attributes!M:M))</f>
        <v>YES</v>
      </c>
      <c r="W43" s="182" t="s">
        <v>967</v>
      </c>
    </row>
    <row r="44" spans="1:23" s="224" customFormat="1" ht="27">
      <c r="A44" s="183">
        <v>202</v>
      </c>
      <c r="B44" s="182" t="str">
        <f>IF($A44="","",_xlfn.XLOOKUP($A44,Attributes!$A:$A,Attributes!C:C))</f>
        <v>Quantity Of Next Lower Level Trade Item</v>
      </c>
      <c r="C44" s="182">
        <f>IF($A44="","",_xlfn.XLOOKUP($A44,Attributes!$A:$A,Attributes!H:H))</f>
        <v>10</v>
      </c>
      <c r="D44" s="182" t="str">
        <f>IF($A44="","",_xlfn.XLOOKUP($A44,Attributes!$A:$A,Attributes!I:I))</f>
        <v>Conditionally Mandatory</v>
      </c>
      <c r="E44" s="182" t="str">
        <f>IF($A44="","",_xlfn.XLOOKUP($A44,Attributes!$A:$A,Attributes!J:J))</f>
        <v>Conditionally Mandatory</v>
      </c>
      <c r="F44" s="182">
        <f>IF($A44="","",_xlfn.XLOOKUP($A44,Attributes!$A:$A,Attributes!K:K))</f>
        <v>0</v>
      </c>
      <c r="G44" s="182" t="s">
        <v>1685</v>
      </c>
      <c r="H44" s="182" t="s">
        <v>1686</v>
      </c>
      <c r="I44" s="182" t="s">
        <v>1676</v>
      </c>
      <c r="J44" s="182" t="s">
        <v>1687</v>
      </c>
      <c r="K44" s="182" t="s">
        <v>332</v>
      </c>
      <c r="L44" s="182" t="s">
        <v>1679</v>
      </c>
      <c r="M44" s="182" t="s">
        <v>1688</v>
      </c>
      <c r="N44" s="182" t="s">
        <v>332</v>
      </c>
      <c r="O44" s="182" t="s">
        <v>133</v>
      </c>
      <c r="P44" s="182"/>
      <c r="Q44" s="182" t="s">
        <v>1682</v>
      </c>
      <c r="R44" s="182" t="s">
        <v>1689</v>
      </c>
      <c r="S44" s="182" t="s">
        <v>332</v>
      </c>
      <c r="T44" s="182" t="s">
        <v>133</v>
      </c>
      <c r="U44" s="182" t="str">
        <f>IF($A44="","",_xlfn.XLOOKUP($A44,Attributes!$A:$A,Attributes!L:L))</f>
        <v>YES, if Package DI is entered</v>
      </c>
      <c r="V44" s="182">
        <v>21</v>
      </c>
      <c r="W44" s="182" t="s">
        <v>967</v>
      </c>
    </row>
    <row r="45" spans="1:23" s="224" customFormat="1" ht="27">
      <c r="A45" s="183">
        <v>199</v>
      </c>
      <c r="B45" s="182" t="str">
        <f>IF($A45="","",_xlfn.XLOOKUP($A45,Attributes!$A:$A,Attributes!C:C))</f>
        <v>Quantity of Children</v>
      </c>
      <c r="C45" s="182">
        <f>IF($A45="","",_xlfn.XLOOKUP($A45,Attributes!$A:$A,Attributes!H:H))</f>
        <v>1</v>
      </c>
      <c r="D45" s="182" t="str">
        <f>IF($A45="","",_xlfn.XLOOKUP($A45,Attributes!$A:$A,Attributes!I:I))</f>
        <v>Conditionally Mandatory</v>
      </c>
      <c r="E45" s="182" t="str">
        <f>IF($A45="","",_xlfn.XLOOKUP($A45,Attributes!$A:$A,Attributes!J:J))</f>
        <v>Conditionally Mandatory</v>
      </c>
      <c r="F45" s="182">
        <f>IF($A45="","",_xlfn.XLOOKUP($A45,Attributes!$A:$A,Attributes!K:K))</f>
        <v>0</v>
      </c>
      <c r="G45" s="182" t="s">
        <v>1690</v>
      </c>
      <c r="H45" s="182" t="s">
        <v>1691</v>
      </c>
      <c r="I45" s="182" t="s">
        <v>332</v>
      </c>
      <c r="J45" s="182" t="s">
        <v>332</v>
      </c>
      <c r="K45" s="182" t="s">
        <v>332</v>
      </c>
      <c r="L45" s="182" t="s">
        <v>332</v>
      </c>
      <c r="M45" s="182" t="s">
        <v>332</v>
      </c>
      <c r="N45" s="182" t="s">
        <v>332</v>
      </c>
      <c r="O45" s="182">
        <v>0</v>
      </c>
      <c r="P45" s="182"/>
      <c r="Q45" s="182" t="s">
        <v>332</v>
      </c>
      <c r="R45" s="182" t="s">
        <v>332</v>
      </c>
      <c r="S45" s="182" t="s">
        <v>332</v>
      </c>
      <c r="T45" s="182">
        <v>0</v>
      </c>
      <c r="U45" s="182" t="str">
        <f>IF($A45="","",_xlfn.XLOOKUP($A45,Attributes!$A:$A,Attributes!L:L))</f>
        <v>N/A</v>
      </c>
      <c r="V45" s="182" t="str">
        <f>IF($A45="","",_xlfn.XLOOKUP($A45,Attributes!$A:$A,Attributes!M:M))</f>
        <v>YES</v>
      </c>
      <c r="W45" s="182"/>
    </row>
    <row r="46" spans="1:23" s="224" customFormat="1" ht="40.5">
      <c r="A46" s="183">
        <v>200</v>
      </c>
      <c r="B46" s="182" t="str">
        <f>IF($A46="","",_xlfn.XLOOKUP($A46,Attributes!$A:$A,Attributes!C:C))</f>
        <v>Total Quantity Of Next Lower Level Trade Item</v>
      </c>
      <c r="C46" s="182">
        <f>IF($A46="","",_xlfn.XLOOKUP($A46,Attributes!$A:$A,Attributes!H:H))</f>
        <v>10</v>
      </c>
      <c r="D46" s="182" t="str">
        <f>IF($A46="","",_xlfn.XLOOKUP($A46,Attributes!$A:$A,Attributes!I:I))</f>
        <v>Conditionally Mandatory</v>
      </c>
      <c r="E46" s="182" t="str">
        <f>IF($A46="","",_xlfn.XLOOKUP($A46,Attributes!$A:$A,Attributes!J:J))</f>
        <v>Conditionally Mandatory</v>
      </c>
      <c r="F46" s="182">
        <f>IF($A46="","",_xlfn.XLOOKUP($A46,Attributes!$A:$A,Attributes!K:K))</f>
        <v>0</v>
      </c>
      <c r="G46" s="182" t="s">
        <v>1690</v>
      </c>
      <c r="H46" s="182" t="s">
        <v>1691</v>
      </c>
      <c r="I46" s="182" t="s">
        <v>332</v>
      </c>
      <c r="J46" s="182" t="s">
        <v>332</v>
      </c>
      <c r="K46" s="182" t="s">
        <v>332</v>
      </c>
      <c r="L46" s="182" t="s">
        <v>332</v>
      </c>
      <c r="M46" s="182" t="s">
        <v>332</v>
      </c>
      <c r="N46" s="182" t="s">
        <v>332</v>
      </c>
      <c r="O46" s="182" t="s">
        <v>1692</v>
      </c>
      <c r="P46" s="182"/>
      <c r="Q46" s="182" t="s">
        <v>332</v>
      </c>
      <c r="R46" s="182" t="s">
        <v>332</v>
      </c>
      <c r="S46" s="182" t="s">
        <v>332</v>
      </c>
      <c r="T46" s="182">
        <v>0</v>
      </c>
      <c r="U46" s="182" t="str">
        <f>IF($A46="","",_xlfn.XLOOKUP($A46,Attributes!$A:$A,Attributes!L:L))</f>
        <v>YES, if Package DI is entered</v>
      </c>
      <c r="V46" s="182">
        <v>22</v>
      </c>
      <c r="W46" s="182" t="s">
        <v>967</v>
      </c>
    </row>
    <row r="47" spans="1:23" s="224" customFormat="1" ht="81">
      <c r="A47" s="183">
        <v>2999</v>
      </c>
      <c r="B47" s="182" t="str">
        <f>IF($A47="","",_xlfn.XLOOKUP($A47,Attributes!$A:$A,Attributes!C:C))</f>
        <v>Referenced File Type Code</v>
      </c>
      <c r="C47" s="182" t="str">
        <f>IF($A47="","",_xlfn.XLOOKUP($A47,Attributes!$A:$A,Attributes!H:H))</f>
        <v xml:space="preserve">CERTIFICATION
</v>
      </c>
      <c r="D47" s="182" t="str">
        <f>IF($A47="","",_xlfn.XLOOKUP($A47,Attributes!$A:$A,Attributes!I:I))</f>
        <v>Conditionally Mandatory</v>
      </c>
      <c r="E47" s="182" t="str">
        <f>IF($A47="","",_xlfn.XLOOKUP($A47,Attributes!$A:$A,Attributes!J:J))</f>
        <v>Mandatory</v>
      </c>
      <c r="F47" s="182" t="str">
        <f>IF($A47="","",_xlfn.XLOOKUP($A47,Attributes!$A:$A,Attributes!K:K))</f>
        <v>Yes - see entry notes for details</v>
      </c>
      <c r="G47" s="182" t="s">
        <v>1693</v>
      </c>
      <c r="H47" s="182" t="s">
        <v>1694</v>
      </c>
      <c r="I47" s="182" t="s">
        <v>1695</v>
      </c>
      <c r="J47" s="182" t="s">
        <v>1696</v>
      </c>
      <c r="K47" s="182" t="s">
        <v>332</v>
      </c>
      <c r="L47" s="182" t="s">
        <v>1697</v>
      </c>
      <c r="M47" s="182" t="s">
        <v>1698</v>
      </c>
      <c r="N47" s="182" t="s">
        <v>332</v>
      </c>
      <c r="O47" s="182" t="s">
        <v>133</v>
      </c>
      <c r="P47" s="182"/>
      <c r="Q47" s="182" t="s">
        <v>1699</v>
      </c>
      <c r="R47" s="182" t="s">
        <v>1700</v>
      </c>
      <c r="S47" s="182" t="s">
        <v>332</v>
      </c>
      <c r="T47" s="182" t="s">
        <v>133</v>
      </c>
      <c r="U47" s="182" t="str">
        <f>IF($A47="","",_xlfn.XLOOKUP($A47,Attributes!$A:$A,Attributes!L:L))</f>
        <v>N/A</v>
      </c>
      <c r="V47" s="182" t="str">
        <f>IF($A47="","",_xlfn.XLOOKUP($A47,Attributes!$A:$A,Attributes!M:M))</f>
        <v>YES</v>
      </c>
      <c r="W47" s="182" t="s">
        <v>1565</v>
      </c>
    </row>
    <row r="48" spans="1:23" s="224" customFormat="1" ht="54">
      <c r="A48" s="183">
        <v>3000</v>
      </c>
      <c r="B48" s="182" t="str">
        <f>IF($A48="","",_xlfn.XLOOKUP($A48,Attributes!$A:$A,Attributes!C:C))</f>
        <v>Uniform Resource Identifier</v>
      </c>
      <c r="C48" s="182" t="str">
        <f>IF($A48="","",_xlfn.XLOOKUP($A48,Attributes!$A:$A,Attributes!H:H))</f>
        <v>www.medprod.com/Bild123.jpg</v>
      </c>
      <c r="D48" s="182" t="str">
        <f>IF($A48="","",_xlfn.XLOOKUP($A48,Attributes!$A:$A,Attributes!I:I))</f>
        <v>Optional</v>
      </c>
      <c r="E48" s="182" t="str">
        <f>IF($A48="","",_xlfn.XLOOKUP($A48,Attributes!$A:$A,Attributes!J:J))</f>
        <v>Mandatory</v>
      </c>
      <c r="F48" s="182">
        <f>IF($A48="","",_xlfn.XLOOKUP($A48,Attributes!$A:$A,Attributes!K:K))</f>
        <v>0</v>
      </c>
      <c r="G48" s="182" t="s">
        <v>1701</v>
      </c>
      <c r="H48" s="182" t="s">
        <v>1702</v>
      </c>
      <c r="I48" s="182" t="s">
        <v>1695</v>
      </c>
      <c r="J48" s="182" t="s">
        <v>1703</v>
      </c>
      <c r="K48" s="182" t="s">
        <v>1704</v>
      </c>
      <c r="L48" s="182" t="s">
        <v>1697</v>
      </c>
      <c r="M48" s="182" t="s">
        <v>1703</v>
      </c>
      <c r="N48" s="182" t="s">
        <v>332</v>
      </c>
      <c r="O48" s="182" t="s">
        <v>133</v>
      </c>
      <c r="P48" s="182"/>
      <c r="Q48" s="182" t="s">
        <v>1699</v>
      </c>
      <c r="R48" s="182" t="s">
        <v>1705</v>
      </c>
      <c r="S48" s="182" t="s">
        <v>332</v>
      </c>
      <c r="T48" s="182" t="s">
        <v>133</v>
      </c>
      <c r="U48" s="182" t="str">
        <f>IF($A48="","",_xlfn.XLOOKUP($A48,Attributes!$A:$A,Attributes!L:L))</f>
        <v>N/A</v>
      </c>
      <c r="V48" s="182">
        <v>23</v>
      </c>
      <c r="W48" s="182" t="s">
        <v>1565</v>
      </c>
    </row>
    <row r="49" spans="1:23" s="224" customFormat="1" ht="121.5">
      <c r="A49" s="183">
        <v>2995</v>
      </c>
      <c r="B49" s="182" t="str">
        <f>IF($A49="","",_xlfn.XLOOKUP($A49,Attributes!$A:$A,Attributes!C:C))</f>
        <v>File Name</v>
      </c>
      <c r="C49" s="182" t="str">
        <f>IF($A49="","",_xlfn.XLOOKUP($A49,Attributes!$A:$A,Attributes!H:H))</f>
        <v>SupKat1.jpg</v>
      </c>
      <c r="D49" s="182" t="str">
        <f>IF($A49="","",_xlfn.XLOOKUP($A49,Attributes!$A:$A,Attributes!I:I))</f>
        <v>Conditionally Optional</v>
      </c>
      <c r="E49" s="182" t="str">
        <f>IF($A49="","",_xlfn.XLOOKUP($A49,Attributes!$A:$A,Attributes!J:J))</f>
        <v>Mandatory</v>
      </c>
      <c r="F49" s="182">
        <f>IF($A49="","",_xlfn.XLOOKUP($A49,Attributes!$A:$A,Attributes!K:K))</f>
        <v>0</v>
      </c>
      <c r="G49" s="182" t="s">
        <v>1706</v>
      </c>
      <c r="H49" s="182" t="s">
        <v>1707</v>
      </c>
      <c r="I49" s="182" t="s">
        <v>1695</v>
      </c>
      <c r="J49" s="182" t="s">
        <v>1708</v>
      </c>
      <c r="K49" s="182" t="s">
        <v>1709</v>
      </c>
      <c r="L49" s="182" t="s">
        <v>1697</v>
      </c>
      <c r="M49" s="182" t="s">
        <v>1710</v>
      </c>
      <c r="N49" s="182" t="s">
        <v>332</v>
      </c>
      <c r="O49" s="182" t="s">
        <v>133</v>
      </c>
      <c r="P49" s="182"/>
      <c r="Q49" s="182" t="s">
        <v>1699</v>
      </c>
      <c r="R49" s="182" t="s">
        <v>1711</v>
      </c>
      <c r="S49" s="182" t="s">
        <v>332</v>
      </c>
      <c r="T49" s="182" t="s">
        <v>133</v>
      </c>
      <c r="U49" s="182" t="str">
        <f>IF($A49="","",_xlfn.XLOOKUP($A49,Attributes!$A:$A,Attributes!L:L))</f>
        <v>N/A</v>
      </c>
      <c r="V49" s="182" t="str">
        <f>IF($A49="","",_xlfn.XLOOKUP($A49,Attributes!$A:$A,Attributes!M:M))</f>
        <v>YES</v>
      </c>
      <c r="W49" s="182"/>
    </row>
    <row r="50" spans="1:23" s="224" customFormat="1" ht="27">
      <c r="A50" s="183">
        <v>665</v>
      </c>
      <c r="B50" s="182" t="str">
        <f>IF($A50="","",_xlfn.XLOOKUP($A50,Attributes!$A:$A,Attributes!C:C))</f>
        <v>Certification Agency</v>
      </c>
      <c r="C50" s="182" t="str">
        <f>IF($A50="","",_xlfn.XLOOKUP($A50,Attributes!$A:$A,Attributes!H:H))</f>
        <v>TÜV SÜD Produkt Service GmbH</v>
      </c>
      <c r="D50" s="182" t="str">
        <f>IF($A50="","",_xlfn.XLOOKUP($A50,Attributes!$A:$A,Attributes!I:I))</f>
        <v>Conditionally Optional</v>
      </c>
      <c r="E50" s="182" t="str">
        <f>IF($A50="","",_xlfn.XLOOKUP($A50,Attributes!$A:$A,Attributes!J:J))</f>
        <v>Optional</v>
      </c>
      <c r="F50" s="182">
        <f>IF($A50="","",_xlfn.XLOOKUP($A50,Attributes!$A:$A,Attributes!K:K))</f>
        <v>0</v>
      </c>
      <c r="G50" s="182" t="s">
        <v>1712</v>
      </c>
      <c r="H50" s="182" t="s">
        <v>545</v>
      </c>
      <c r="I50" s="182" t="s">
        <v>1713</v>
      </c>
      <c r="J50" s="182" t="s">
        <v>1714</v>
      </c>
      <c r="K50" s="182" t="s">
        <v>332</v>
      </c>
      <c r="L50" s="182" t="s">
        <v>1715</v>
      </c>
      <c r="M50" s="182" t="s">
        <v>1716</v>
      </c>
      <c r="N50" s="182" t="s">
        <v>332</v>
      </c>
      <c r="O50" s="182">
        <v>0</v>
      </c>
      <c r="P50" s="182"/>
      <c r="Q50" s="182" t="s">
        <v>1713</v>
      </c>
      <c r="R50" s="182" t="s">
        <v>1717</v>
      </c>
      <c r="S50" s="182" t="s">
        <v>332</v>
      </c>
      <c r="T50" s="182">
        <v>0</v>
      </c>
      <c r="U50" s="182" t="str">
        <f>IF($A50="","",_xlfn.XLOOKUP($A50,Attributes!$A:$A,Attributes!L:L))</f>
        <v>N/A</v>
      </c>
      <c r="V50" s="182">
        <v>24</v>
      </c>
      <c r="W50" s="182"/>
    </row>
    <row r="51" spans="1:23" s="224" customFormat="1" ht="27">
      <c r="A51" s="183">
        <v>685</v>
      </c>
      <c r="B51" s="182" t="str">
        <f>IF($A51="","",_xlfn.XLOOKUP($A51,Attributes!$A:$A,Attributes!C:C))</f>
        <v>Certification Value</v>
      </c>
      <c r="C51" s="182" t="str">
        <f>IF($A51="","",_xlfn.XLOOKUP($A51,Attributes!$A:$A,Attributes!H:H))</f>
        <v>G2MS 0061967 0002 Rev. 00</v>
      </c>
      <c r="D51" s="182" t="str">
        <f>IF($A51="","",_xlfn.XLOOKUP($A51,Attributes!$A:$A,Attributes!I:I))</f>
        <v>Optional</v>
      </c>
      <c r="E51" s="182" t="str">
        <f>IF($A51="","",_xlfn.XLOOKUP($A51,Attributes!$A:$A,Attributes!J:J))</f>
        <v>Conditionally Mandatory</v>
      </c>
      <c r="F51" s="182">
        <f>IF($A51="","",_xlfn.XLOOKUP($A51,Attributes!$A:$A,Attributes!K:K))</f>
        <v>0</v>
      </c>
      <c r="G51" s="182" t="s">
        <v>1718</v>
      </c>
      <c r="H51" s="182" t="s">
        <v>552</v>
      </c>
      <c r="I51" s="182" t="s">
        <v>1713</v>
      </c>
      <c r="J51" s="182" t="s">
        <v>1719</v>
      </c>
      <c r="K51" s="182" t="s">
        <v>332</v>
      </c>
      <c r="L51" s="182" t="s">
        <v>1715</v>
      </c>
      <c r="M51" s="182" t="s">
        <v>1720</v>
      </c>
      <c r="N51" s="182" t="s">
        <v>332</v>
      </c>
      <c r="O51" s="182">
        <v>0</v>
      </c>
      <c r="P51" s="182"/>
      <c r="Q51" s="182" t="s">
        <v>1713</v>
      </c>
      <c r="R51" s="182" t="s">
        <v>1721</v>
      </c>
      <c r="S51" s="182" t="s">
        <v>332</v>
      </c>
      <c r="T51" s="182">
        <v>0</v>
      </c>
      <c r="U51" s="182" t="str">
        <f>IF($A51="","",_xlfn.XLOOKUP($A51,Attributes!$A:$A,Attributes!L:L))</f>
        <v>N/A</v>
      </c>
      <c r="V51" s="182" t="str">
        <f>IF($A51="","",_xlfn.XLOOKUP($A51,Attributes!$A:$A,Attributes!M:M))</f>
        <v>YES</v>
      </c>
      <c r="W51" s="182" t="s">
        <v>967</v>
      </c>
    </row>
    <row r="52" spans="1:23" s="224" customFormat="1" ht="27">
      <c r="A52" s="183">
        <v>682</v>
      </c>
      <c r="B52" s="182" t="str">
        <f>IF($A52="","",_xlfn.XLOOKUP($A52,Attributes!$A:$A,Attributes!C:C))</f>
        <v>Certification Effective End Date Time</v>
      </c>
      <c r="C52" s="182" t="str">
        <f>IF($A52="","",_xlfn.XLOOKUP($A52,Attributes!$A:$A,Attributes!H:H))</f>
        <v>01.01.2022T00:00:00</v>
      </c>
      <c r="D52" s="182" t="str">
        <f>IF($A52="","",_xlfn.XLOOKUP($A52,Attributes!$A:$A,Attributes!I:I))</f>
        <v>Conditionally Optional</v>
      </c>
      <c r="E52" s="182" t="str">
        <f>IF($A52="","",_xlfn.XLOOKUP($A52,Attributes!$A:$A,Attributes!J:J))</f>
        <v>Conditionally Mandatory</v>
      </c>
      <c r="F52" s="182">
        <f>IF($A52="","",_xlfn.XLOOKUP($A52,Attributes!$A:$A,Attributes!K:K))</f>
        <v>0</v>
      </c>
      <c r="G52" s="182" t="s">
        <v>1722</v>
      </c>
      <c r="H52" s="182" t="s">
        <v>558</v>
      </c>
      <c r="I52" s="182" t="s">
        <v>1713</v>
      </c>
      <c r="J52" s="182" t="s">
        <v>1723</v>
      </c>
      <c r="K52" s="182" t="s">
        <v>332</v>
      </c>
      <c r="L52" s="182" t="s">
        <v>1715</v>
      </c>
      <c r="M52" s="182" t="s">
        <v>1724</v>
      </c>
      <c r="N52" s="182" t="s">
        <v>332</v>
      </c>
      <c r="O52" s="182">
        <v>0</v>
      </c>
      <c r="P52" s="182"/>
      <c r="Q52" s="182" t="s">
        <v>1713</v>
      </c>
      <c r="R52" s="182" t="s">
        <v>1725</v>
      </c>
      <c r="S52" s="182" t="s">
        <v>332</v>
      </c>
      <c r="T52" s="182">
        <v>0</v>
      </c>
      <c r="U52" s="182" t="str">
        <f>IF($A52="","",_xlfn.XLOOKUP($A52,Attributes!$A:$A,Attributes!L:L))</f>
        <v>N/A</v>
      </c>
      <c r="V52" s="182">
        <v>25</v>
      </c>
      <c r="W52" s="182" t="s">
        <v>967</v>
      </c>
    </row>
    <row r="53" spans="1:23" s="224" customFormat="1" ht="108">
      <c r="A53" s="183">
        <v>668</v>
      </c>
      <c r="B53" s="182" t="str">
        <f>IF($A53="","",_xlfn.XLOOKUP($A53,Attributes!$A:$A,Attributes!C:C))</f>
        <v>Additional Certification Organisation Identifier</v>
      </c>
      <c r="C53" s="182" t="str">
        <f>IF($A53="","",_xlfn.XLOOKUP($A53,Attributes!$A:$A,Attributes!H:H))</f>
        <v>0123</v>
      </c>
      <c r="D53" s="182" t="str">
        <f>IF($A53="","",_xlfn.XLOOKUP($A53,Attributes!$A:$A,Attributes!I:I))</f>
        <v>Conditionally Optional</v>
      </c>
      <c r="E53" s="182" t="str">
        <f>IF($A53="","",_xlfn.XLOOKUP($A53,Attributes!$A:$A,Attributes!J:J))</f>
        <v>Conditionally Mandatory</v>
      </c>
      <c r="F53" s="182">
        <f>IF($A53="","",_xlfn.XLOOKUP($A53,Attributes!$A:$A,Attributes!K:K))</f>
        <v>0</v>
      </c>
      <c r="G53" s="182" t="s">
        <v>1726</v>
      </c>
      <c r="H53" s="182" t="s">
        <v>565</v>
      </c>
      <c r="I53" s="182" t="s">
        <v>1713</v>
      </c>
      <c r="J53" s="182" t="s">
        <v>560</v>
      </c>
      <c r="K53" s="182" t="s">
        <v>561</v>
      </c>
      <c r="L53" s="182" t="s">
        <v>1715</v>
      </c>
      <c r="M53" s="182" t="s">
        <v>560</v>
      </c>
      <c r="N53" s="182" t="s">
        <v>561</v>
      </c>
      <c r="O53" s="182">
        <v>0</v>
      </c>
      <c r="P53" s="182"/>
      <c r="Q53" s="182" t="s">
        <v>1713</v>
      </c>
      <c r="R53" s="182" t="s">
        <v>1727</v>
      </c>
      <c r="S53" s="182" t="s">
        <v>1728</v>
      </c>
      <c r="T53" s="182">
        <v>0</v>
      </c>
      <c r="U53" s="182" t="str">
        <f>IF($A53="","",_xlfn.XLOOKUP($A53,Attributes!$A:$A,Attributes!L:L))</f>
        <v>N/A</v>
      </c>
      <c r="V53" s="182" t="str">
        <f>IF($A53="","",_xlfn.XLOOKUP($A53,Attributes!$A:$A,Attributes!M:M))</f>
        <v>YES</v>
      </c>
      <c r="W53" s="182" t="s">
        <v>967</v>
      </c>
    </row>
    <row r="54" spans="1:23" s="224" customFormat="1" ht="54">
      <c r="A54" s="183">
        <v>669</v>
      </c>
      <c r="B54" s="182" t="str">
        <f>IF($A54="","",_xlfn.XLOOKUP($A54,Attributes!$A:$A,Attributes!C:C))</f>
        <v>Additional Certification Organisation Identifier - Additional Party Identification Type Code</v>
      </c>
      <c r="C54" s="182" t="str">
        <f>IF($A54="","",_xlfn.XLOOKUP($A54,Attributes!$A:$A,Attributes!H:H))</f>
        <v>EU_NOTIFIED_BODY_NUMBER</v>
      </c>
      <c r="D54" s="182" t="str">
        <f>IF($A54="","",_xlfn.XLOOKUP($A54,Attributes!$A:$A,Attributes!I:I))</f>
        <v>Conditionally Mandatory</v>
      </c>
      <c r="E54" s="182" t="str">
        <f>IF($A54="","",_xlfn.XLOOKUP($A54,Attributes!$A:$A,Attributes!J:J))</f>
        <v>Conditionally Mandatory</v>
      </c>
      <c r="F54" s="182">
        <f>IF($A54="","",_xlfn.XLOOKUP($A54,Attributes!$A:$A,Attributes!K:K))</f>
        <v>0</v>
      </c>
      <c r="G54" s="182" t="s">
        <v>1729</v>
      </c>
      <c r="H54" s="182" t="s">
        <v>390</v>
      </c>
      <c r="I54" s="182" t="s">
        <v>1713</v>
      </c>
      <c r="J54" s="182" t="s">
        <v>1730</v>
      </c>
      <c r="K54" s="182" t="s">
        <v>332</v>
      </c>
      <c r="L54" s="182" t="s">
        <v>1715</v>
      </c>
      <c r="M54" s="182" t="s">
        <v>1730</v>
      </c>
      <c r="N54" s="182" t="s">
        <v>332</v>
      </c>
      <c r="O54" s="182">
        <v>0</v>
      </c>
      <c r="P54" s="182"/>
      <c r="Q54" s="182" t="s">
        <v>1713</v>
      </c>
      <c r="R54" s="182" t="s">
        <v>1731</v>
      </c>
      <c r="S54" s="182" t="s">
        <v>332</v>
      </c>
      <c r="T54" s="182">
        <v>0</v>
      </c>
      <c r="U54" s="182" t="str">
        <f>IF($A54="","",_xlfn.XLOOKUP($A54,Attributes!$A:$A,Attributes!L:L))</f>
        <v>N/A</v>
      </c>
      <c r="V54" s="182">
        <v>26</v>
      </c>
      <c r="W54" s="182" t="s">
        <v>967</v>
      </c>
    </row>
    <row r="55" spans="1:23" s="224" customFormat="1" ht="94.5">
      <c r="A55" s="183">
        <v>3733</v>
      </c>
      <c r="B55" s="182" t="str">
        <f>IF($A55="","",_xlfn.XLOOKUP($A55,Attributes!$A:$A,Attributes!C:C))</f>
        <v>Net Content</v>
      </c>
      <c r="C55" s="182">
        <f>IF($A55="","",_xlfn.XLOOKUP($A55,Attributes!$A:$A,Attributes!H:H))</f>
        <v>1</v>
      </c>
      <c r="D55" s="182" t="str">
        <f>IF($A55="","",_xlfn.XLOOKUP($A55,Attributes!$A:$A,Attributes!I:I))</f>
        <v>Optional</v>
      </c>
      <c r="E55" s="182" t="str">
        <f>IF($A55="","",_xlfn.XLOOKUP($A55,Attributes!$A:$A,Attributes!J:J))</f>
        <v>Mandatory</v>
      </c>
      <c r="F55" s="182">
        <f>IF($A55="","",_xlfn.XLOOKUP($A55,Attributes!$A:$A,Attributes!K:K))</f>
        <v>0</v>
      </c>
      <c r="G55" s="182" t="s">
        <v>1732</v>
      </c>
      <c r="H55" s="182" t="s">
        <v>1686</v>
      </c>
      <c r="I55" s="182" t="s">
        <v>1453</v>
      </c>
      <c r="J55" s="182" t="s">
        <v>1733</v>
      </c>
      <c r="K55" s="182" t="s">
        <v>1734</v>
      </c>
      <c r="L55" s="182" t="s">
        <v>1456</v>
      </c>
      <c r="M55" s="182" t="s">
        <v>1735</v>
      </c>
      <c r="N55" s="182" t="s">
        <v>1736</v>
      </c>
      <c r="O55" s="182">
        <v>0</v>
      </c>
      <c r="P55" s="182"/>
      <c r="Q55" s="182" t="s">
        <v>1460</v>
      </c>
      <c r="R55" s="182" t="s">
        <v>1737</v>
      </c>
      <c r="S55" s="182" t="s">
        <v>1738</v>
      </c>
      <c r="T55" s="182">
        <v>0</v>
      </c>
      <c r="U55" s="182" t="str">
        <f>IF($A55="","",_xlfn.XLOOKUP($A55,Attributes!$A:$A,Attributes!L:L))</f>
        <v>N/A</v>
      </c>
      <c r="V55" s="182" t="str">
        <f>IF($A55="","",_xlfn.XLOOKUP($A55,Attributes!$A:$A,Attributes!M:M))</f>
        <v>YES</v>
      </c>
      <c r="W55" s="182"/>
    </row>
    <row r="56" spans="1:23" s="224" customFormat="1" ht="67.5">
      <c r="A56" s="183">
        <v>2186</v>
      </c>
      <c r="B56" s="182" t="str">
        <f>IF($A56="","",_xlfn.XLOOKUP($A56,Attributes!$A:$A,Attributes!C:C))</f>
        <v>Packaging Type Code</v>
      </c>
      <c r="C56" s="182" t="str">
        <f>IF($A56="","",_xlfn.XLOOKUP($A56,Attributes!$A:$A,Attributes!H:H))</f>
        <v>BX</v>
      </c>
      <c r="D56" s="182" t="str">
        <f>IF($A56="","",_xlfn.XLOOKUP($A56,Attributes!$A:$A,Attributes!I:I))</f>
        <v>Optional</v>
      </c>
      <c r="E56" s="182" t="str">
        <f>IF($A56="","",_xlfn.XLOOKUP($A56,Attributes!$A:$A,Attributes!J:J))</f>
        <v>Optional</v>
      </c>
      <c r="F56" s="182">
        <f>IF($A56="","",_xlfn.XLOOKUP($A56,Attributes!$A:$A,Attributes!K:K))</f>
        <v>0</v>
      </c>
      <c r="G56" s="182" t="s">
        <v>1739</v>
      </c>
      <c r="H56" s="182" t="s">
        <v>586</v>
      </c>
      <c r="I56" s="182" t="s">
        <v>1466</v>
      </c>
      <c r="J56" s="182" t="s">
        <v>1740</v>
      </c>
      <c r="K56" s="182" t="s">
        <v>332</v>
      </c>
      <c r="L56" s="182" t="s">
        <v>1469</v>
      </c>
      <c r="M56" s="182" t="s">
        <v>1741</v>
      </c>
      <c r="N56" s="182" t="s">
        <v>332</v>
      </c>
      <c r="O56" s="182" t="s">
        <v>1742</v>
      </c>
      <c r="P56" s="182"/>
      <c r="Q56" s="182" t="s">
        <v>1470</v>
      </c>
      <c r="R56" s="182" t="s">
        <v>1743</v>
      </c>
      <c r="S56" s="182" t="s">
        <v>332</v>
      </c>
      <c r="T56" s="182">
        <v>0</v>
      </c>
      <c r="U56" s="182" t="str">
        <f>IF($A56="","",_xlfn.XLOOKUP($A56,Attributes!$A:$A,Attributes!L:L))</f>
        <v>Optional</v>
      </c>
      <c r="V56" s="182">
        <v>27</v>
      </c>
      <c r="W56" s="182"/>
    </row>
    <row r="57" spans="1:23" s="224" customFormat="1" ht="162">
      <c r="A57" s="183">
        <v>2794</v>
      </c>
      <c r="B57" s="182" t="str">
        <f>IF($A57="","",_xlfn.XLOOKUP($A57,Attributes!$A:$A,Attributes!C:C))</f>
        <v>Country of Origin Code</v>
      </c>
      <c r="C57" s="182">
        <f>IF($A57="","",_xlfn.XLOOKUP($A57,Attributes!$A:$A,Attributes!H:H))</f>
        <v>756</v>
      </c>
      <c r="D57" s="182" t="str">
        <f>IF($A57="","",_xlfn.XLOOKUP($A57,Attributes!$A:$A,Attributes!I:I))</f>
        <v>Optional</v>
      </c>
      <c r="E57" s="182" t="str">
        <f>IF($A57="","",_xlfn.XLOOKUP($A57,Attributes!$A:$A,Attributes!J:J))</f>
        <v>Optional</v>
      </c>
      <c r="F57" s="182">
        <f>IF($A57="","",_xlfn.XLOOKUP($A57,Attributes!$A:$A,Attributes!K:K))</f>
        <v>0</v>
      </c>
      <c r="G57" s="182" t="s">
        <v>1744</v>
      </c>
      <c r="H57" s="182" t="s">
        <v>1745</v>
      </c>
      <c r="I57" s="182" t="s">
        <v>1746</v>
      </c>
      <c r="J57" s="182" t="s">
        <v>1747</v>
      </c>
      <c r="K57" s="182" t="s">
        <v>332</v>
      </c>
      <c r="L57" s="182" t="s">
        <v>1748</v>
      </c>
      <c r="M57" s="182" t="s">
        <v>1749</v>
      </c>
      <c r="N57" s="182" t="s">
        <v>332</v>
      </c>
      <c r="O57" s="182" t="s">
        <v>1750</v>
      </c>
      <c r="P57" s="182"/>
      <c r="Q57" s="182" t="s">
        <v>1751</v>
      </c>
      <c r="R57" s="182" t="s">
        <v>1752</v>
      </c>
      <c r="S57" s="182" t="s">
        <v>332</v>
      </c>
      <c r="T57" s="182">
        <v>0</v>
      </c>
      <c r="U57" s="182" t="str">
        <f>IF($A57="","",_xlfn.XLOOKUP($A57,Attributes!$A:$A,Attributes!L:L))</f>
        <v>N/A</v>
      </c>
      <c r="V57" s="182" t="str">
        <f>IF($A57="","",_xlfn.XLOOKUP($A57,Attributes!$A:$A,Attributes!M:M))</f>
        <v>YES</v>
      </c>
      <c r="W57" s="182"/>
    </row>
    <row r="58" spans="1:23" s="224" customFormat="1" ht="94.5">
      <c r="A58" s="183">
        <v>1051</v>
      </c>
      <c r="B58" s="182" t="str">
        <f>IF($A58="","",_xlfn.XLOOKUP($A58,Attributes!$A:$A,Attributes!C:C))</f>
        <v>Ordering Lead Time</v>
      </c>
      <c r="C58" s="182">
        <f>IF($A58="","",_xlfn.XLOOKUP($A58,Attributes!$A:$A,Attributes!H:H))</f>
        <v>14</v>
      </c>
      <c r="D58" s="182" t="str">
        <f>IF($A58="","",_xlfn.XLOOKUP($A58,Attributes!$A:$A,Attributes!I:I))</f>
        <v>Optional</v>
      </c>
      <c r="E58" s="182" t="str">
        <f>IF($A58="","",_xlfn.XLOOKUP($A58,Attributes!$A:$A,Attributes!J:J))</f>
        <v>Optional</v>
      </c>
      <c r="F58" s="182" t="str">
        <f>IF($A58="","",_xlfn.XLOOKUP($A58,Attributes!$A:$A,Attributes!K:K))</f>
        <v>Yes - see entry notes for details</v>
      </c>
      <c r="G58" s="182" t="s">
        <v>1753</v>
      </c>
      <c r="H58" s="182" t="s">
        <v>1686</v>
      </c>
      <c r="I58" s="182" t="s">
        <v>1528</v>
      </c>
      <c r="J58" s="182" t="s">
        <v>1754</v>
      </c>
      <c r="K58" s="182" t="s">
        <v>1755</v>
      </c>
      <c r="L58" s="182" t="s">
        <v>1530</v>
      </c>
      <c r="M58" s="182" t="s">
        <v>1756</v>
      </c>
      <c r="N58" s="182" t="s">
        <v>1757</v>
      </c>
      <c r="O58" s="182">
        <v>0</v>
      </c>
      <c r="P58" s="182"/>
      <c r="Q58" s="182" t="s">
        <v>1533</v>
      </c>
      <c r="R58" s="182" t="s">
        <v>1758</v>
      </c>
      <c r="S58" s="182" t="s">
        <v>1759</v>
      </c>
      <c r="T58" s="182">
        <v>0</v>
      </c>
      <c r="U58" s="182" t="str">
        <f>IF($A58="","",_xlfn.XLOOKUP($A58,Attributes!$A:$A,Attributes!L:L))</f>
        <v>N/A</v>
      </c>
      <c r="V58" s="182">
        <v>28</v>
      </c>
      <c r="W58" s="182"/>
    </row>
    <row r="59" spans="1:23" s="224" customFormat="1" ht="40.5">
      <c r="A59" s="183">
        <v>1021</v>
      </c>
      <c r="B59" s="182" t="str">
        <f>IF($A59="","",_xlfn.XLOOKUP($A59,Attributes!$A:$A,Attributes!C:C))</f>
        <v>Order Quantity Multiple</v>
      </c>
      <c r="C59" s="182">
        <f>IF($A59="","",_xlfn.XLOOKUP($A59,Attributes!$A:$A,Attributes!H:H))</f>
        <v>20</v>
      </c>
      <c r="D59" s="182" t="str">
        <f>IF($A59="","",_xlfn.XLOOKUP($A59,Attributes!$A:$A,Attributes!I:I))</f>
        <v>Optional</v>
      </c>
      <c r="E59" s="182" t="str">
        <f>IF($A59="","",_xlfn.XLOOKUP($A59,Attributes!$A:$A,Attributes!J:J))</f>
        <v>Optional</v>
      </c>
      <c r="F59" s="182" t="str">
        <f>IF($A59="","",_xlfn.XLOOKUP($A59,Attributes!$A:$A,Attributes!K:K))</f>
        <v>Yes - see entry notes for details</v>
      </c>
      <c r="G59" s="182" t="s">
        <v>1760</v>
      </c>
      <c r="H59" s="182" t="s">
        <v>603</v>
      </c>
      <c r="I59" s="182" t="s">
        <v>1528</v>
      </c>
      <c r="J59" s="182" t="s">
        <v>1761</v>
      </c>
      <c r="K59" s="182" t="s">
        <v>332</v>
      </c>
      <c r="L59" s="182" t="s">
        <v>1530</v>
      </c>
      <c r="M59" s="182" t="s">
        <v>1762</v>
      </c>
      <c r="N59" s="182" t="s">
        <v>332</v>
      </c>
      <c r="O59" s="182">
        <v>0</v>
      </c>
      <c r="P59" s="182"/>
      <c r="Q59" s="182" t="s">
        <v>1533</v>
      </c>
      <c r="R59" s="182" t="s">
        <v>1763</v>
      </c>
      <c r="S59" s="182" t="s">
        <v>332</v>
      </c>
      <c r="T59" s="182">
        <v>0</v>
      </c>
      <c r="U59" s="182" t="str">
        <f>IF($A59="","",_xlfn.XLOOKUP($A59,Attributes!$A:$A,Attributes!L:L))</f>
        <v>N/A</v>
      </c>
      <c r="V59" s="182" t="str">
        <f>IF($A59="","",_xlfn.XLOOKUP($A59,Attributes!$A:$A,Attributes!M:M))</f>
        <v>YES</v>
      </c>
      <c r="W59" s="182"/>
    </row>
    <row r="60" spans="1:23" s="224" customFormat="1" ht="94.5">
      <c r="A60" s="183">
        <v>115</v>
      </c>
      <c r="B60" s="182" t="str">
        <f>IF($A60="","",_xlfn.XLOOKUP($A60,Attributes!$A:$A,Attributes!C:C))</f>
        <v>Referenced Trade Item Type Code</v>
      </c>
      <c r="C60" s="182" t="str">
        <f>IF($A60="","",_xlfn.XLOOKUP($A60,Attributes!$A:$A,Attributes!H:H))</f>
        <v>REPLACED_BY</v>
      </c>
      <c r="D60" s="182" t="str">
        <f>IF($A60="","",_xlfn.XLOOKUP($A60,Attributes!$A:$A,Attributes!I:I))</f>
        <v>Conditionally Mandatory</v>
      </c>
      <c r="E60" s="182" t="str">
        <f>IF($A60="","",_xlfn.XLOOKUP($A60,Attributes!$A:$A,Attributes!J:J))</f>
        <v>Conditionally Mandatory</v>
      </c>
      <c r="F60" s="182">
        <f>IF($A60="","",_xlfn.XLOOKUP($A60,Attributes!$A:$A,Attributes!K:K))</f>
        <v>0</v>
      </c>
      <c r="G60" s="182" t="s">
        <v>1764</v>
      </c>
      <c r="H60" s="182" t="s">
        <v>1634</v>
      </c>
      <c r="I60" s="182" t="s">
        <v>1445</v>
      </c>
      <c r="J60" s="182" t="s">
        <v>1765</v>
      </c>
      <c r="K60" s="182" t="s">
        <v>1766</v>
      </c>
      <c r="L60" s="182" t="s">
        <v>1447</v>
      </c>
      <c r="M60" s="182" t="s">
        <v>1767</v>
      </c>
      <c r="N60" s="182" t="s">
        <v>1768</v>
      </c>
      <c r="O60" s="182" t="s">
        <v>1769</v>
      </c>
      <c r="P60" s="182"/>
      <c r="Q60" s="182" t="s">
        <v>1445</v>
      </c>
      <c r="R60" s="182" t="s">
        <v>1770</v>
      </c>
      <c r="S60" s="182" t="s">
        <v>1771</v>
      </c>
      <c r="T60" s="182">
        <v>0</v>
      </c>
      <c r="U60" s="182" t="str">
        <f>IF($A60="","",_xlfn.XLOOKUP($A60,Attributes!$A:$A,Attributes!L:L))</f>
        <v>N/A</v>
      </c>
      <c r="V60" s="182">
        <v>29</v>
      </c>
      <c r="W60" s="182" t="s">
        <v>967</v>
      </c>
    </row>
    <row r="61" spans="1:23" s="224" customFormat="1" ht="216.75" customHeight="1">
      <c r="A61" s="183">
        <v>116</v>
      </c>
      <c r="B61" s="182" t="str">
        <f>IF($A61="","",_xlfn.XLOOKUP($A61,Attributes!$A:$A,Attributes!C:C))</f>
        <v>Referenced Trade Item / gtin</v>
      </c>
      <c r="C61" s="182" t="str">
        <f>IF($A61="","",_xlfn.XLOOKUP($A61,Attributes!$A:$A,Attributes!H:H))</f>
        <v>09054321003111</v>
      </c>
      <c r="D61" s="182" t="str">
        <f>IF($A61="","",_xlfn.XLOOKUP($A61,Attributes!$A:$A,Attributes!I:I))</f>
        <v>Optional</v>
      </c>
      <c r="E61" s="182" t="str">
        <f>IF($A61="","",_xlfn.XLOOKUP($A61,Attributes!$A:$A,Attributes!J:J))</f>
        <v>Conditionally Mandatory</v>
      </c>
      <c r="F61" s="182">
        <f>IF($A61="","",_xlfn.XLOOKUP($A61,Attributes!$A:$A,Attributes!K:K))</f>
        <v>0</v>
      </c>
      <c r="G61" s="182" t="s">
        <v>1772</v>
      </c>
      <c r="H61" s="182" t="s">
        <v>180</v>
      </c>
      <c r="I61" s="182" t="s">
        <v>1445</v>
      </c>
      <c r="J61" s="182" t="s">
        <v>1773</v>
      </c>
      <c r="K61" s="182" t="s">
        <v>1774</v>
      </c>
      <c r="L61" s="182" t="s">
        <v>1447</v>
      </c>
      <c r="M61" s="182" t="s">
        <v>1775</v>
      </c>
      <c r="N61" s="182" t="s">
        <v>1776</v>
      </c>
      <c r="O61" s="182" t="s">
        <v>1777</v>
      </c>
      <c r="P61" s="182"/>
      <c r="Q61" s="182" t="s">
        <v>1445</v>
      </c>
      <c r="R61" s="182" t="s">
        <v>1778</v>
      </c>
      <c r="S61" s="182" t="s">
        <v>1779</v>
      </c>
      <c r="T61" s="182" t="s">
        <v>1780</v>
      </c>
      <c r="U61" s="182" t="str">
        <f>IF($A61="","",_xlfn.XLOOKUP($A61,Attributes!$A:$A,Attributes!L:L))</f>
        <v>N/A</v>
      </c>
      <c r="V61" s="182" t="str">
        <f>IF($A61="","",_xlfn.XLOOKUP($A61,Attributes!$A:$A,Attributes!M:M))</f>
        <v>YES</v>
      </c>
      <c r="W61" s="182" t="s">
        <v>1781</v>
      </c>
    </row>
    <row r="62" spans="1:23" s="224" customFormat="1" ht="94.5">
      <c r="A62" s="183">
        <v>1152</v>
      </c>
      <c r="B62" s="182" t="str">
        <f>IF($A62="","",_xlfn.XLOOKUP($A62,Attributes!$A:$A,Attributes!C:C))</f>
        <v>Duty Fee Tax Type Code</v>
      </c>
      <c r="C62" s="182" t="str">
        <f>IF($A62="","",_xlfn.XLOOKUP($A62,Attributes!$A:$A,Attributes!H:H))</f>
        <v>VAT</v>
      </c>
      <c r="D62" s="182" t="str">
        <f>IF($A62="","",_xlfn.XLOOKUP($A62,Attributes!$A:$A,Attributes!I:I))</f>
        <v>Conditionally Mandatory</v>
      </c>
      <c r="E62" s="182" t="str">
        <f>IF($A62="","",_xlfn.XLOOKUP($A62,Attributes!$A:$A,Attributes!J:J))</f>
        <v>Optional</v>
      </c>
      <c r="F62" s="182">
        <f>IF($A62="","",_xlfn.XLOOKUP($A62,Attributes!$A:$A,Attributes!K:K))</f>
        <v>0</v>
      </c>
      <c r="G62" s="182" t="s">
        <v>1782</v>
      </c>
      <c r="H62" s="182" t="s">
        <v>628</v>
      </c>
      <c r="I62" s="182" t="s">
        <v>1635</v>
      </c>
      <c r="J62" s="182" t="s">
        <v>1783</v>
      </c>
      <c r="K62" s="182" t="s">
        <v>332</v>
      </c>
      <c r="L62" s="182" t="s">
        <v>1637</v>
      </c>
      <c r="M62" s="182" t="s">
        <v>1784</v>
      </c>
      <c r="N62" s="182" t="s">
        <v>332</v>
      </c>
      <c r="O62" s="182" t="s">
        <v>1785</v>
      </c>
      <c r="P62" s="182"/>
      <c r="Q62" s="182" t="s">
        <v>1635</v>
      </c>
      <c r="R62" s="182" t="s">
        <v>1786</v>
      </c>
      <c r="S62" s="182" t="s">
        <v>332</v>
      </c>
      <c r="T62" s="182">
        <v>0</v>
      </c>
      <c r="U62" s="182" t="str">
        <f>IF($A62="","",_xlfn.XLOOKUP($A62,Attributes!$A:$A,Attributes!L:L))</f>
        <v>N/A</v>
      </c>
      <c r="V62" s="182">
        <v>30</v>
      </c>
      <c r="W62" s="182"/>
    </row>
    <row r="63" spans="1:23" s="224" customFormat="1" ht="202.5">
      <c r="A63" s="183">
        <v>1175</v>
      </c>
      <c r="B63" s="182" t="str">
        <f>IF($A63="","",_xlfn.XLOOKUP($A63,Attributes!$A:$A,Attributes!C:C))</f>
        <v>Duty Fee Tax Category Code</v>
      </c>
      <c r="C63" s="182" t="str">
        <f>IF($A63="","",_xlfn.XLOOKUP($A63,Attributes!$A:$A,Attributes!H:H))</f>
        <v>STANDARD</v>
      </c>
      <c r="D63" s="182" t="str">
        <f>IF($A63="","",_xlfn.XLOOKUP($A63,Attributes!$A:$A,Attributes!I:I))</f>
        <v>Optional</v>
      </c>
      <c r="E63" s="182" t="str">
        <f>IF($A63="","",_xlfn.XLOOKUP($A63,Attributes!$A:$A,Attributes!J:J))</f>
        <v>Optional</v>
      </c>
      <c r="F63" s="182">
        <f>IF($A63="","",_xlfn.XLOOKUP($A63,Attributes!$A:$A,Attributes!K:K))</f>
        <v>0</v>
      </c>
      <c r="G63" s="182" t="s">
        <v>1787</v>
      </c>
      <c r="H63" s="182" t="s">
        <v>638</v>
      </c>
      <c r="I63" s="182" t="s">
        <v>1635</v>
      </c>
      <c r="J63" s="182" t="s">
        <v>1788</v>
      </c>
      <c r="K63" s="182" t="s">
        <v>332</v>
      </c>
      <c r="L63" s="182" t="s">
        <v>1637</v>
      </c>
      <c r="M63" s="182" t="s">
        <v>1789</v>
      </c>
      <c r="N63" s="182" t="s">
        <v>332</v>
      </c>
      <c r="O63" s="182" t="s">
        <v>1790</v>
      </c>
      <c r="P63" s="182"/>
      <c r="Q63" s="182" t="s">
        <v>1635</v>
      </c>
      <c r="R63" s="182" t="s">
        <v>1791</v>
      </c>
      <c r="S63" s="182" t="s">
        <v>332</v>
      </c>
      <c r="T63" s="182">
        <v>0</v>
      </c>
      <c r="U63" s="182" t="str">
        <f>IF($A63="","",_xlfn.XLOOKUP($A63,Attributes!$A:$A,Attributes!L:L))</f>
        <v>N/A</v>
      </c>
      <c r="V63" s="182" t="str">
        <f>IF($A63="","",_xlfn.XLOOKUP($A63,Attributes!$A:$A,Attributes!M:M))</f>
        <v>YES</v>
      </c>
      <c r="W63" s="182"/>
    </row>
    <row r="64" spans="1:23" s="224" customFormat="1" ht="135">
      <c r="A64" s="183">
        <v>1146</v>
      </c>
      <c r="B64" s="182" t="str">
        <f>IF($A64="","",_xlfn.XLOOKUP($A64,Attributes!$A:$A,Attributes!C:C))</f>
        <v>Duty Fee Tax Agency Code</v>
      </c>
      <c r="C64" s="182" t="str">
        <f>IF($A64="","",_xlfn.XLOOKUP($A64,Attributes!$A:$A,Attributes!H:H))</f>
        <v>294 (Austria); 281 (Belgium), 245 (Denmark); 316 (Finland); 246 (Germany); 200 (Netherlands); 298 (Spain); 9SE (Sweden); 104 (Switzerland)</v>
      </c>
      <c r="D64" s="182" t="str">
        <f>IF($A64="","",_xlfn.XLOOKUP($A64,Attributes!$A:$A,Attributes!I:I))</f>
        <v>Conditionally Mandatory</v>
      </c>
      <c r="E64" s="182" t="str">
        <f>IF($A64="","",_xlfn.XLOOKUP($A64,Attributes!$A:$A,Attributes!J:J))</f>
        <v>Optional</v>
      </c>
      <c r="F64" s="182">
        <f>IF($A64="","",_xlfn.XLOOKUP($A64,Attributes!$A:$A,Attributes!K:K))</f>
        <v>0</v>
      </c>
      <c r="G64" s="182" t="s">
        <v>1792</v>
      </c>
      <c r="H64" s="182" t="s">
        <v>646</v>
      </c>
      <c r="I64" s="182" t="s">
        <v>1635</v>
      </c>
      <c r="J64" s="182" t="s">
        <v>1793</v>
      </c>
      <c r="K64" s="182" t="s">
        <v>332</v>
      </c>
      <c r="L64" s="182" t="s">
        <v>1637</v>
      </c>
      <c r="M64" s="182" t="s">
        <v>1794</v>
      </c>
      <c r="N64" s="182" t="s">
        <v>332</v>
      </c>
      <c r="O64" s="182" t="s">
        <v>1795</v>
      </c>
      <c r="P64" s="182"/>
      <c r="Q64" s="182" t="s">
        <v>1635</v>
      </c>
      <c r="R64" s="182" t="s">
        <v>1796</v>
      </c>
      <c r="S64" s="182" t="s">
        <v>332</v>
      </c>
      <c r="T64" s="182">
        <v>0</v>
      </c>
      <c r="U64" s="182" t="str">
        <f>IF($A64="","",_xlfn.XLOOKUP($A64,Attributes!$A:$A,Attributes!L:L))</f>
        <v>N/A</v>
      </c>
      <c r="V64" s="182">
        <v>31</v>
      </c>
      <c r="W64" s="182"/>
    </row>
    <row r="65" spans="1:23" s="224" customFormat="1" ht="108">
      <c r="A65" s="183">
        <v>1434</v>
      </c>
      <c r="B65" s="182" t="str">
        <f>IF($A65="","",_xlfn.XLOOKUP($A65,Attributes!$A:$A,Attributes!C:C))</f>
        <v>Does Trade Item Contain Latex</v>
      </c>
      <c r="C65" s="182" t="str">
        <f>IF($A65="","",_xlfn.XLOOKUP($A65,Attributes!$A:$A,Attributes!H:H))</f>
        <v>TRUE</v>
      </c>
      <c r="D65" s="182" t="str">
        <f>IF($A65="","",_xlfn.XLOOKUP($A65,Attributes!$A:$A,Attributes!I:I))</f>
        <v>Optional</v>
      </c>
      <c r="E65" s="182" t="str">
        <f>IF($A65="","",_xlfn.XLOOKUP($A65,Attributes!$A:$A,Attributes!J:J))</f>
        <v>Mandatory</v>
      </c>
      <c r="F65" s="182">
        <f>IF($A65="","",_xlfn.XLOOKUP($A65,Attributes!$A:$A,Attributes!K:K))</f>
        <v>0</v>
      </c>
      <c r="G65" s="182" t="s">
        <v>1797</v>
      </c>
      <c r="H65" s="182" t="s">
        <v>653</v>
      </c>
      <c r="I65" s="182" t="s">
        <v>1798</v>
      </c>
      <c r="J65" s="182" t="s">
        <v>1799</v>
      </c>
      <c r="K65" s="182" t="s">
        <v>1800</v>
      </c>
      <c r="L65" s="182" t="s">
        <v>1801</v>
      </c>
      <c r="M65" s="182" t="s">
        <v>1799</v>
      </c>
      <c r="N65" s="182" t="s">
        <v>1800</v>
      </c>
      <c r="O65" s="182" t="s">
        <v>1802</v>
      </c>
      <c r="P65" s="182"/>
      <c r="Q65" s="182" t="s">
        <v>1803</v>
      </c>
      <c r="R65" s="182" t="s">
        <v>1804</v>
      </c>
      <c r="S65" s="182" t="s">
        <v>1805</v>
      </c>
      <c r="T65" s="182" t="s">
        <v>1806</v>
      </c>
      <c r="U65" s="182" t="str">
        <f>IF($A65="","",_xlfn.XLOOKUP($A65,Attributes!$A:$A,Attributes!L:L))</f>
        <v>YES</v>
      </c>
      <c r="V65" s="182" t="str">
        <f>IF($A65="","",_xlfn.XLOOKUP($A65,Attributes!$A:$A,Attributes!M:M))</f>
        <v>YES</v>
      </c>
      <c r="W65" s="182" t="s">
        <v>967</v>
      </c>
    </row>
    <row r="66" spans="1:23" s="224" customFormat="1" ht="94.5">
      <c r="A66" s="183">
        <v>1581</v>
      </c>
      <c r="B66" s="182" t="str">
        <f>IF($A66="","",_xlfn.XLOOKUP($A66,Attributes!$A:$A,Attributes!C:C))</f>
        <v>MRI Compatibility Code</v>
      </c>
      <c r="C66" s="182" t="str">
        <f>IF($A66="","",_xlfn.XLOOKUP($A66,Attributes!$A:$A,Attributes!H:H))</f>
        <v>MRI_COMPATIBLE</v>
      </c>
      <c r="D66" s="182" t="str">
        <f>IF($A66="","",_xlfn.XLOOKUP($A66,Attributes!$A:$A,Attributes!I:I))</f>
        <v>Optional</v>
      </c>
      <c r="E66" s="182" t="str">
        <f>IF($A66="","",_xlfn.XLOOKUP($A66,Attributes!$A:$A,Attributes!J:J))</f>
        <v>Conditionally Mandatory</v>
      </c>
      <c r="F66" s="182">
        <f>IF($A66="","",_xlfn.XLOOKUP($A66,Attributes!$A:$A,Attributes!K:K))</f>
        <v>0</v>
      </c>
      <c r="G66" s="182" t="s">
        <v>1807</v>
      </c>
      <c r="H66" s="182" t="s">
        <v>1808</v>
      </c>
      <c r="I66" s="182" t="s">
        <v>1809</v>
      </c>
      <c r="J66" s="182" t="s">
        <v>655</v>
      </c>
      <c r="K66" s="182" t="s">
        <v>1810</v>
      </c>
      <c r="L66" s="182" t="s">
        <v>1811</v>
      </c>
      <c r="M66" s="182" t="s">
        <v>655</v>
      </c>
      <c r="N66" s="182" t="s">
        <v>1810</v>
      </c>
      <c r="O66" s="182" t="s">
        <v>133</v>
      </c>
      <c r="P66" s="182"/>
      <c r="Q66" s="182" t="s">
        <v>1812</v>
      </c>
      <c r="R66" s="182" t="s">
        <v>1813</v>
      </c>
      <c r="S66" s="182" t="s">
        <v>1814</v>
      </c>
      <c r="T66" s="182" t="s">
        <v>133</v>
      </c>
      <c r="U66" s="182" t="str">
        <f>IF($A66="","",_xlfn.XLOOKUP($A66,Attributes!$A:$A,Attributes!L:L))</f>
        <v>YES</v>
      </c>
      <c r="V66" s="182">
        <v>32</v>
      </c>
      <c r="W66" s="182"/>
    </row>
    <row r="67" spans="1:23" s="224" customFormat="1" ht="189">
      <c r="A67" s="183">
        <v>1593</v>
      </c>
      <c r="B67" s="182" t="str">
        <f>IF($A67="","",_xlfn.XLOOKUP($A67,Attributes!$A:$A,Attributes!C:C))</f>
        <v>Initial Manufacturer Sterilisation Code</v>
      </c>
      <c r="C67" s="182" t="str">
        <f>IF($A67="","",_xlfn.XLOOKUP($A67,Attributes!$A:$A,Attributes!H:H))</f>
        <v>NOT_STERILISED</v>
      </c>
      <c r="D67" s="182" t="str">
        <f>IF($A67="","",_xlfn.XLOOKUP($A67,Attributes!$A:$A,Attributes!I:I))</f>
        <v>Optional</v>
      </c>
      <c r="E67" s="182" t="str">
        <f>IF($A67="","",_xlfn.XLOOKUP($A67,Attributes!$A:$A,Attributes!J:J))</f>
        <v>Mandatory</v>
      </c>
      <c r="F67" s="182">
        <f>IF($A67="","",_xlfn.XLOOKUP($A67,Attributes!$A:$A,Attributes!K:K))</f>
        <v>0</v>
      </c>
      <c r="G67" s="182" t="s">
        <v>1815</v>
      </c>
      <c r="H67" s="182" t="s">
        <v>1816</v>
      </c>
      <c r="I67" s="182" t="s">
        <v>1798</v>
      </c>
      <c r="J67" s="182" t="s">
        <v>1817</v>
      </c>
      <c r="K67" s="182" t="s">
        <v>1818</v>
      </c>
      <c r="L67" s="182" t="s">
        <v>1801</v>
      </c>
      <c r="M67" s="182" t="s">
        <v>1819</v>
      </c>
      <c r="N67" s="182" t="s">
        <v>1820</v>
      </c>
      <c r="O67" s="182" t="s">
        <v>1821</v>
      </c>
      <c r="P67" s="182"/>
      <c r="Q67" s="182" t="s">
        <v>1803</v>
      </c>
      <c r="R67" s="182" t="s">
        <v>1822</v>
      </c>
      <c r="S67" s="182" t="s">
        <v>1823</v>
      </c>
      <c r="T67" s="182" t="s">
        <v>1824</v>
      </c>
      <c r="U67" s="182" t="str">
        <f>IF($A67="","",_xlfn.XLOOKUP($A67,Attributes!$A:$A,Attributes!L:L))</f>
        <v>YES</v>
      </c>
      <c r="V67" s="182" t="str">
        <f>IF($A67="","",_xlfn.XLOOKUP($A67,Attributes!$A:$A,Attributes!M:M))</f>
        <v>YES</v>
      </c>
      <c r="W67" s="182" t="s">
        <v>967</v>
      </c>
    </row>
    <row r="68" spans="1:23" s="224" customFormat="1" ht="364.5">
      <c r="A68" s="183">
        <v>1594</v>
      </c>
      <c r="B68" s="182" t="str">
        <f>IF($A68="","",_xlfn.XLOOKUP($A68,Attributes!$A:$A,Attributes!C:C))</f>
        <v>Initial Sterilisation Prior to Use Code</v>
      </c>
      <c r="C68" s="182" t="str">
        <f>IF($A68="","",_xlfn.XLOOKUP($A68,Attributes!$A:$A,Attributes!H:H))</f>
        <v>ETHANOL</v>
      </c>
      <c r="D68" s="182" t="str">
        <f>IF($A68="","",_xlfn.XLOOKUP($A68,Attributes!$A:$A,Attributes!I:I))</f>
        <v>Optional</v>
      </c>
      <c r="E68" s="182" t="str">
        <f>IF($A68="","",_xlfn.XLOOKUP($A68,Attributes!$A:$A,Attributes!J:J))</f>
        <v>Conditionally Mandatory</v>
      </c>
      <c r="F68" s="182">
        <f>IF($A68="","",_xlfn.XLOOKUP($A68,Attributes!$A:$A,Attributes!K:K))</f>
        <v>0</v>
      </c>
      <c r="G68" s="182" t="s">
        <v>1825</v>
      </c>
      <c r="H68" s="182" t="s">
        <v>1826</v>
      </c>
      <c r="I68" s="182" t="s">
        <v>1798</v>
      </c>
      <c r="J68" s="182" t="s">
        <v>669</v>
      </c>
      <c r="K68" s="182" t="s">
        <v>1827</v>
      </c>
      <c r="L68" s="182" t="s">
        <v>1801</v>
      </c>
      <c r="M68" s="182" t="s">
        <v>669</v>
      </c>
      <c r="N68" s="182" t="s">
        <v>1828</v>
      </c>
      <c r="O68" s="182" t="s">
        <v>133</v>
      </c>
      <c r="P68" s="182"/>
      <c r="Q68" s="182" t="s">
        <v>1803</v>
      </c>
      <c r="R68" s="182" t="s">
        <v>1829</v>
      </c>
      <c r="S68" s="182" t="s">
        <v>1830</v>
      </c>
      <c r="T68" s="182" t="s">
        <v>133</v>
      </c>
      <c r="U68" s="182" t="str">
        <f>IF($A68="","",_xlfn.XLOOKUP($A68,Attributes!$A:$A,Attributes!L:L))</f>
        <v>YES, if 'Requires Sterilization Prior to Use' is marked 'Yes'</v>
      </c>
      <c r="V68" s="182">
        <v>33</v>
      </c>
      <c r="W68" s="182" t="s">
        <v>967</v>
      </c>
    </row>
    <row r="69" spans="1:23" s="224" customFormat="1" ht="229.5">
      <c r="A69" s="183">
        <v>1598</v>
      </c>
      <c r="B69" s="182" t="str">
        <f>IF($A69="","",_xlfn.XLOOKUP($A69,Attributes!$A:$A,Attributes!C:C))</f>
        <v>Manufacturer Declared Reusability Type Code</v>
      </c>
      <c r="C69" s="182" t="str">
        <f>IF($A69="","",_xlfn.XLOOKUP($A69,Attributes!$A:$A,Attributes!H:H))</f>
        <v>SINGLE_USE</v>
      </c>
      <c r="D69" s="182" t="str">
        <f>IF($A69="","",_xlfn.XLOOKUP($A69,Attributes!$A:$A,Attributes!I:I))</f>
        <v>Optional</v>
      </c>
      <c r="E69" s="182" t="str">
        <f>IF($A69="","",_xlfn.XLOOKUP($A69,Attributes!$A:$A,Attributes!J:J))</f>
        <v>Mandatory</v>
      </c>
      <c r="F69" s="182">
        <f>IF($A69="","",_xlfn.XLOOKUP($A69,Attributes!$A:$A,Attributes!K:K))</f>
        <v>0</v>
      </c>
      <c r="G69" s="182" t="s">
        <v>1831</v>
      </c>
      <c r="H69" s="182" t="s">
        <v>680</v>
      </c>
      <c r="I69" s="182" t="s">
        <v>1798</v>
      </c>
      <c r="J69" s="182" t="s">
        <v>675</v>
      </c>
      <c r="K69" s="182" t="s">
        <v>676</v>
      </c>
      <c r="L69" s="182" t="s">
        <v>1801</v>
      </c>
      <c r="M69" s="182" t="s">
        <v>675</v>
      </c>
      <c r="N69" s="182" t="s">
        <v>676</v>
      </c>
      <c r="O69" s="182" t="s">
        <v>133</v>
      </c>
      <c r="P69" s="182"/>
      <c r="Q69" s="182" t="s">
        <v>1803</v>
      </c>
      <c r="R69" s="182" t="s">
        <v>1832</v>
      </c>
      <c r="S69" s="182" t="s">
        <v>1833</v>
      </c>
      <c r="T69" s="182" t="s">
        <v>133</v>
      </c>
      <c r="U69" s="182" t="str">
        <f>IF($A69="","",_xlfn.XLOOKUP($A69,Attributes!$A:$A,Attributes!L:L))</f>
        <v>YES</v>
      </c>
      <c r="V69" s="182" t="str">
        <f>IF($A69="","",_xlfn.XLOOKUP($A69,Attributes!$A:$A,Attributes!M:M))</f>
        <v>YES</v>
      </c>
      <c r="W69" s="182" t="s">
        <v>967</v>
      </c>
    </row>
    <row r="70" spans="1:23" s="224" customFormat="1" ht="67.5">
      <c r="A70" s="183">
        <v>6089</v>
      </c>
      <c r="B70" s="182" t="str">
        <f>IF($A70="","",_xlfn.XLOOKUP($A70,Attributes!$A:$A,Attributes!C:C))</f>
        <v>Does Trade Item Contain Human Tissue</v>
      </c>
      <c r="C70" s="182" t="str">
        <f>IF($A70="","",_xlfn.XLOOKUP($A70,Attributes!$A:$A,Attributes!H:H))</f>
        <v>FALSE</v>
      </c>
      <c r="D70" s="182" t="str">
        <f>IF($A70="","",_xlfn.XLOOKUP($A70,Attributes!$A:$A,Attributes!I:I))</f>
        <v>Optional</v>
      </c>
      <c r="E70" s="182" t="str">
        <f>IF($A70="","",_xlfn.XLOOKUP($A70,Attributes!$A:$A,Attributes!J:J))</f>
        <v>Conditionally Mandatory</v>
      </c>
      <c r="F70" s="182">
        <f>IF($A70="","",_xlfn.XLOOKUP($A70,Attributes!$A:$A,Attributes!K:K))</f>
        <v>0</v>
      </c>
      <c r="G70" s="182" t="s">
        <v>1834</v>
      </c>
      <c r="H70" s="182" t="s">
        <v>686</v>
      </c>
      <c r="I70" s="182" t="s">
        <v>1798</v>
      </c>
      <c r="J70" s="182" t="s">
        <v>1835</v>
      </c>
      <c r="K70" s="182" t="s">
        <v>1836</v>
      </c>
      <c r="L70" s="182" t="s">
        <v>1801</v>
      </c>
      <c r="M70" s="182" t="s">
        <v>1835</v>
      </c>
      <c r="N70" s="182" t="s">
        <v>1836</v>
      </c>
      <c r="O70" s="182">
        <v>0</v>
      </c>
      <c r="P70" s="182"/>
      <c r="Q70" s="182" t="s">
        <v>1803</v>
      </c>
      <c r="R70" s="182" t="s">
        <v>1837</v>
      </c>
      <c r="S70" s="182" t="s">
        <v>1838</v>
      </c>
      <c r="T70" s="182">
        <v>0</v>
      </c>
      <c r="U70" s="182" t="str">
        <f>IF($A70="","",_xlfn.XLOOKUP($A70,Attributes!$A:$A,Attributes!L:L))</f>
        <v>Optional</v>
      </c>
      <c r="V70" s="182">
        <v>34</v>
      </c>
      <c r="W70" s="182" t="s">
        <v>967</v>
      </c>
    </row>
    <row r="71" spans="1:23" s="224" customFormat="1" ht="310.5">
      <c r="A71" s="183">
        <v>6077</v>
      </c>
      <c r="B71" s="182" t="str">
        <f>IF($A71="","",_xlfn.XLOOKUP($A71,Attributes!$A:$A,Attributes!C:C))</f>
        <v>Clinical Size Type Code</v>
      </c>
      <c r="C71" s="182" t="str">
        <f>IF($A71="","",_xlfn.XLOOKUP($A71,Attributes!$A:$A,Attributes!H:H))</f>
        <v>DEVICE_SIZE_TEXT_SPECIFY</v>
      </c>
      <c r="D71" s="182" t="str">
        <f>IF($A71="","",_xlfn.XLOOKUP($A71,Attributes!$A:$A,Attributes!I:I))</f>
        <v>Conditionally Mandatory</v>
      </c>
      <c r="E71" s="182" t="str">
        <f>IF($A71="","",_xlfn.XLOOKUP($A71,Attributes!$A:$A,Attributes!J:J))</f>
        <v>Conditionally Mandatory</v>
      </c>
      <c r="F71" s="182">
        <f>IF($A71="","",_xlfn.XLOOKUP($A71,Attributes!$A:$A,Attributes!K:K))</f>
        <v>0</v>
      </c>
      <c r="G71" s="182" t="s">
        <v>1839</v>
      </c>
      <c r="H71" s="182" t="s">
        <v>695</v>
      </c>
      <c r="I71" s="182" t="s">
        <v>1798</v>
      </c>
      <c r="J71" s="182" t="s">
        <v>689</v>
      </c>
      <c r="K71" s="182" t="s">
        <v>690</v>
      </c>
      <c r="L71" s="182" t="s">
        <v>1801</v>
      </c>
      <c r="M71" s="182" t="s">
        <v>689</v>
      </c>
      <c r="N71" s="182" t="s">
        <v>690</v>
      </c>
      <c r="O71" s="182" t="s">
        <v>1840</v>
      </c>
      <c r="P71" s="182"/>
      <c r="Q71" s="182" t="s">
        <v>1803</v>
      </c>
      <c r="R71" s="182" t="s">
        <v>1841</v>
      </c>
      <c r="S71" s="182" t="s">
        <v>1842</v>
      </c>
      <c r="T71" s="252" t="s">
        <v>1843</v>
      </c>
      <c r="U71" s="182" t="str">
        <f>IF($A71="","",_xlfn.XLOOKUP($A71,Attributes!$A:$A,Attributes!L:L))</f>
        <v>YES, if device is available in more than one size</v>
      </c>
      <c r="V71" s="182" t="str">
        <f>IF($A71="","",_xlfn.XLOOKUP($A71,Attributes!$A:$A,Attributes!M:M))</f>
        <v>YES</v>
      </c>
      <c r="W71" s="182" t="s">
        <v>967</v>
      </c>
    </row>
    <row r="72" spans="1:23" s="224" customFormat="1" ht="283.5">
      <c r="A72" s="183">
        <v>6379</v>
      </c>
      <c r="B72" s="182" t="str">
        <f>IF($A72="","",_xlfn.XLOOKUP($A72,Attributes!$A:$A,Attributes!C:C))</f>
        <v>Clinical Size Value Maximum</v>
      </c>
      <c r="C72" s="182" t="str">
        <f>IF($A72="","",_xlfn.XLOOKUP($A72,Attributes!$A:$A,Attributes!H:H))</f>
        <v>1.5 T</v>
      </c>
      <c r="D72" s="182" t="str">
        <f>IF($A72="","",_xlfn.XLOOKUP($A72,Attributes!$A:$A,Attributes!I:I))</f>
        <v>Optional</v>
      </c>
      <c r="E72" s="182" t="str">
        <f>IF($A72="","",_xlfn.XLOOKUP($A72,Attributes!$A:$A,Attributes!J:J))</f>
        <v>Conditionally Mandatory</v>
      </c>
      <c r="F72" s="182">
        <f>IF($A72="","",_xlfn.XLOOKUP($A72,Attributes!$A:$A,Attributes!K:K))</f>
        <v>0</v>
      </c>
      <c r="G72" s="182" t="s">
        <v>1844</v>
      </c>
      <c r="H72" s="182" t="s">
        <v>1686</v>
      </c>
      <c r="I72" s="182" t="s">
        <v>1798</v>
      </c>
      <c r="J72" s="182" t="s">
        <v>697</v>
      </c>
      <c r="K72" s="182" t="s">
        <v>332</v>
      </c>
      <c r="L72" s="182" t="s">
        <v>1801</v>
      </c>
      <c r="M72" s="182" t="s">
        <v>697</v>
      </c>
      <c r="N72" s="182" t="s">
        <v>332</v>
      </c>
      <c r="O72" s="182" t="s">
        <v>1845</v>
      </c>
      <c r="P72" s="182"/>
      <c r="Q72" s="182" t="s">
        <v>1803</v>
      </c>
      <c r="R72" s="182" t="s">
        <v>1846</v>
      </c>
      <c r="S72" s="182" t="s">
        <v>332</v>
      </c>
      <c r="T72" s="182">
        <v>0</v>
      </c>
      <c r="U72" s="182" t="str">
        <f>IF($A72="","",_xlfn.XLOOKUP($A72,Attributes!$A:$A,Attributes!L:L))</f>
        <v>N/A</v>
      </c>
      <c r="V72" s="182">
        <v>35</v>
      </c>
      <c r="W72" s="182" t="s">
        <v>967</v>
      </c>
    </row>
    <row r="73" spans="1:23" s="224" customFormat="1" ht="216">
      <c r="A73" s="183">
        <v>6075</v>
      </c>
      <c r="B73" s="182" t="str">
        <f>IF($A73="","",_xlfn.XLOOKUP($A73,Attributes!$A:$A,Attributes!C:C))</f>
        <v>Clinical Size Description</v>
      </c>
      <c r="C73" s="182" t="str">
        <f>IF($A73="","",_xlfn.XLOOKUP($A73,Attributes!$A:$A,Attributes!H:H))</f>
        <v>MRI_TESLA_MAXIMUM</v>
      </c>
      <c r="D73" s="182" t="str">
        <f>IF($A73="","",_xlfn.XLOOKUP($A73,Attributes!$A:$A,Attributes!I:I))</f>
        <v>Conditionally Mandatory</v>
      </c>
      <c r="E73" s="182" t="str">
        <f>IF($A73="","",_xlfn.XLOOKUP($A73,Attributes!$A:$A,Attributes!J:J))</f>
        <v>Conditionally Mandatory</v>
      </c>
      <c r="F73" s="182">
        <f>IF($A73="","",_xlfn.XLOOKUP($A73,Attributes!$A:$A,Attributes!K:K))</f>
        <v>0</v>
      </c>
      <c r="G73" s="182" t="s">
        <v>1847</v>
      </c>
      <c r="H73" s="182" t="s">
        <v>1643</v>
      </c>
      <c r="I73" s="182" t="s">
        <v>1798</v>
      </c>
      <c r="J73" s="182" t="s">
        <v>704</v>
      </c>
      <c r="K73" s="182" t="s">
        <v>1848</v>
      </c>
      <c r="L73" s="182" t="s">
        <v>1801</v>
      </c>
      <c r="M73" s="182" t="s">
        <v>704</v>
      </c>
      <c r="N73" s="182" t="s">
        <v>1848</v>
      </c>
      <c r="O73" s="182" t="s">
        <v>1849</v>
      </c>
      <c r="P73" s="182"/>
      <c r="Q73" s="182" t="s">
        <v>1803</v>
      </c>
      <c r="R73" s="182" t="s">
        <v>1850</v>
      </c>
      <c r="S73" s="182" t="s">
        <v>1851</v>
      </c>
      <c r="T73" s="182">
        <v>0</v>
      </c>
      <c r="U73" s="182" t="str">
        <f>IF($A73="","",_xlfn.XLOOKUP($A73,Attributes!$A:$A,Attributes!L:L))</f>
        <v>YES, if 'Size Text, specify' is selected above</v>
      </c>
      <c r="V73" s="182" t="str">
        <f>IF($A73="","",_xlfn.XLOOKUP($A73,Attributes!$A:$A,Attributes!M:M))</f>
        <v>YES</v>
      </c>
      <c r="W73" s="182" t="s">
        <v>967</v>
      </c>
    </row>
    <row r="74" spans="1:23" s="224" customFormat="1" ht="216">
      <c r="A74" s="183">
        <v>6078</v>
      </c>
      <c r="B74" s="182" t="str">
        <f>IF($A74="","",_xlfn.XLOOKUP($A74,Attributes!$A:$A,Attributes!C:C))</f>
        <v>Clinical Size Value</v>
      </c>
      <c r="C74" s="182" t="str">
        <f>IF($A74="","",_xlfn.XLOOKUP($A74,Attributes!$A:$A,Attributes!H:H))</f>
        <v>200 CLT</v>
      </c>
      <c r="D74" s="182" t="str">
        <f>IF($A74="","",_xlfn.XLOOKUP($A74,Attributes!$A:$A,Attributes!I:I))</f>
        <v>Optional</v>
      </c>
      <c r="E74" s="182" t="str">
        <f>IF($A74="","",_xlfn.XLOOKUP($A74,Attributes!$A:$A,Attributes!J:J))</f>
        <v>Optional</v>
      </c>
      <c r="F74" s="182">
        <f>IF($A74="","",_xlfn.XLOOKUP($A74,Attributes!$A:$A,Attributes!K:K))</f>
        <v>0</v>
      </c>
      <c r="G74" s="182" t="s">
        <v>1852</v>
      </c>
      <c r="H74" s="182" t="s">
        <v>1853</v>
      </c>
      <c r="I74" s="182" t="s">
        <v>1798</v>
      </c>
      <c r="J74" s="182" t="s">
        <v>1854</v>
      </c>
      <c r="K74" s="182" t="s">
        <v>713</v>
      </c>
      <c r="L74" s="182" t="s">
        <v>1801</v>
      </c>
      <c r="M74" s="182" t="s">
        <v>1854</v>
      </c>
      <c r="N74" s="182" t="s">
        <v>713</v>
      </c>
      <c r="O74" s="182">
        <v>0</v>
      </c>
      <c r="P74" s="182"/>
      <c r="Q74" s="182" t="s">
        <v>1803</v>
      </c>
      <c r="R74" s="182" t="s">
        <v>1855</v>
      </c>
      <c r="S74" s="182" t="s">
        <v>1856</v>
      </c>
      <c r="T74" s="182" t="s">
        <v>1857</v>
      </c>
      <c r="U74" s="182" t="str">
        <f>IF($A74="","",_xlfn.XLOOKUP($A74,Attributes!$A:$A,Attributes!L:L))</f>
        <v>YES, if device is available in more than one size</v>
      </c>
      <c r="V74" s="182">
        <v>36</v>
      </c>
      <c r="W74" s="182" t="s">
        <v>967</v>
      </c>
    </row>
    <row r="75" spans="1:23" s="224" customFormat="1" ht="324">
      <c r="A75" s="183">
        <v>1580</v>
      </c>
      <c r="B75" s="182" t="str">
        <f>IF($A75="","",_xlfn.XLOOKUP($A75,Attributes!$A:$A,Attributes!C:C))</f>
        <v>Is Trade Item Implantable</v>
      </c>
      <c r="C75" s="182" t="str">
        <f>IF($A75="","",_xlfn.XLOOKUP($A75,Attributes!$A:$A,Attributes!H:H))</f>
        <v>TRUE</v>
      </c>
      <c r="D75" s="182" t="str">
        <f>IF($A75="","",_xlfn.XLOOKUP($A75,Attributes!$A:$A,Attributes!I:I))</f>
        <v>Optional</v>
      </c>
      <c r="E75" s="182" t="str">
        <f>IF($A75="","",_xlfn.XLOOKUP($A75,Attributes!$A:$A,Attributes!J:J))</f>
        <v>Mandatory</v>
      </c>
      <c r="F75" s="182">
        <f>IF($A75="","",_xlfn.XLOOKUP($A75,Attributes!$A:$A,Attributes!K:K))</f>
        <v>0</v>
      </c>
      <c r="G75" s="182" t="s">
        <v>1858</v>
      </c>
      <c r="H75" s="182" t="s">
        <v>722</v>
      </c>
      <c r="I75" s="182" t="s">
        <v>1798</v>
      </c>
      <c r="J75" s="182" t="s">
        <v>1859</v>
      </c>
      <c r="K75" s="182" t="s">
        <v>1860</v>
      </c>
      <c r="L75" s="182" t="s">
        <v>1801</v>
      </c>
      <c r="M75" s="182" t="s">
        <v>1859</v>
      </c>
      <c r="N75" s="182" t="s">
        <v>1860</v>
      </c>
      <c r="O75" s="182" t="s">
        <v>133</v>
      </c>
      <c r="P75" s="182"/>
      <c r="Q75" s="182" t="s">
        <v>1803</v>
      </c>
      <c r="R75" s="182" t="s">
        <v>1859</v>
      </c>
      <c r="S75" s="182" t="s">
        <v>1861</v>
      </c>
      <c r="T75" s="182" t="s">
        <v>133</v>
      </c>
      <c r="U75" s="182" t="str">
        <f>IF($A75="","",_xlfn.XLOOKUP($A75,Attributes!$A:$A,Attributes!L:L))</f>
        <v>N/A</v>
      </c>
      <c r="V75" s="182" t="str">
        <f>IF($A75="","",_xlfn.XLOOKUP($A75,Attributes!$A:$A,Attributes!M:M))</f>
        <v>YES</v>
      </c>
      <c r="W75" s="182" t="s">
        <v>967</v>
      </c>
    </row>
    <row r="76" spans="1:23" s="224" customFormat="1" ht="135">
      <c r="A76" s="183">
        <v>7233</v>
      </c>
      <c r="B76" s="182" t="str">
        <f>IF($A76="","",_xlfn.XLOOKUP($A76,Attributes!$A:$A,Attributes!C:C))</f>
        <v>Element Claim Code</v>
      </c>
      <c r="C76" s="182" t="str">
        <f>IF($A76="","",_xlfn.XLOOKUP($A76,Attributes!$A:$A,Attributes!H:H))</f>
        <v>PHTHALATE</v>
      </c>
      <c r="D76" s="182" t="str">
        <f>IF($A76="","",_xlfn.XLOOKUP($A76,Attributes!$A:$A,Attributes!I:I))</f>
        <v>Conditionally Mandatory</v>
      </c>
      <c r="E76" s="182" t="str">
        <f>IF($A76="","",_xlfn.XLOOKUP($A76,Attributes!$A:$A,Attributes!J:J))</f>
        <v>Mandatory</v>
      </c>
      <c r="F76" s="182">
        <f>IF($A76="","",_xlfn.XLOOKUP($A76,Attributes!$A:$A,Attributes!K:K))</f>
        <v>0</v>
      </c>
      <c r="G76" s="182" t="s">
        <v>1862</v>
      </c>
      <c r="H76" s="182" t="s">
        <v>1863</v>
      </c>
      <c r="I76" s="182" t="s">
        <v>1502</v>
      </c>
      <c r="J76" s="182" t="s">
        <v>724</v>
      </c>
      <c r="K76" s="182" t="s">
        <v>726</v>
      </c>
      <c r="L76" s="182" t="s">
        <v>1505</v>
      </c>
      <c r="M76" s="182" t="s">
        <v>1864</v>
      </c>
      <c r="N76" s="182" t="s">
        <v>1865</v>
      </c>
      <c r="O76" s="182" t="s">
        <v>1866</v>
      </c>
      <c r="P76" s="182"/>
      <c r="Q76" s="182" t="s">
        <v>1508</v>
      </c>
      <c r="R76" s="182" t="s">
        <v>1867</v>
      </c>
      <c r="S76" s="182" t="s">
        <v>1868</v>
      </c>
      <c r="T76" s="182" t="s">
        <v>133</v>
      </c>
      <c r="U76" s="182" t="str">
        <f>IF($A76="","",_xlfn.XLOOKUP($A76,Attributes!$A:$A,Attributes!L:L))</f>
        <v>Optional</v>
      </c>
      <c r="V76" s="182">
        <v>37</v>
      </c>
      <c r="W76" s="182"/>
    </row>
    <row r="77" spans="1:23" s="224" customFormat="1" ht="162">
      <c r="A77" s="183">
        <v>7237</v>
      </c>
      <c r="B77" s="182" t="str">
        <f>IF($A77="","",_xlfn.XLOOKUP($A77,Attributes!$A:$A,Attributes!C:C))</f>
        <v>Claim Type Code</v>
      </c>
      <c r="C77" s="182" t="str">
        <f>IF($A77="","",_xlfn.XLOOKUP($A77,Attributes!$A:$A,Attributes!H:H))</f>
        <v>CONTAINS</v>
      </c>
      <c r="D77" s="182" t="str">
        <f>IF($A77="","",_xlfn.XLOOKUP($A77,Attributes!$A:$A,Attributes!I:I))</f>
        <v>Conditionally Mandatory</v>
      </c>
      <c r="E77" s="182" t="str">
        <f>IF($A77="","",_xlfn.XLOOKUP($A77,Attributes!$A:$A,Attributes!J:J))</f>
        <v>Mandatory</v>
      </c>
      <c r="F77" s="182">
        <f>IF($A77="","",_xlfn.XLOOKUP($A77,Attributes!$A:$A,Attributes!K:K))</f>
        <v>0</v>
      </c>
      <c r="G77" s="182" t="s">
        <v>1869</v>
      </c>
      <c r="H77" s="182" t="s">
        <v>1870</v>
      </c>
      <c r="I77" s="182" t="s">
        <v>1502</v>
      </c>
      <c r="J77" s="182" t="s">
        <v>732</v>
      </c>
      <c r="K77" s="182" t="s">
        <v>1871</v>
      </c>
      <c r="L77" s="182" t="s">
        <v>1505</v>
      </c>
      <c r="M77" s="182" t="s">
        <v>1872</v>
      </c>
      <c r="N77" s="182" t="s">
        <v>1873</v>
      </c>
      <c r="O77" s="182" t="s">
        <v>1874</v>
      </c>
      <c r="P77" s="182"/>
      <c r="Q77" s="182" t="s">
        <v>1508</v>
      </c>
      <c r="R77" s="182" t="s">
        <v>1875</v>
      </c>
      <c r="S77" s="182" t="s">
        <v>1876</v>
      </c>
      <c r="T77" s="182" t="s">
        <v>133</v>
      </c>
      <c r="U77" s="182" t="str">
        <f>IF($A77="","",_xlfn.XLOOKUP($A77,Attributes!$A:$A,Attributes!L:L))</f>
        <v>Optional</v>
      </c>
      <c r="V77" s="182" t="str">
        <f>IF($A77="","",_xlfn.XLOOKUP($A77,Attributes!$A:$A,Attributes!M:M))</f>
        <v>YES</v>
      </c>
      <c r="W77" s="182"/>
    </row>
    <row r="78" spans="1:23" s="224" customFormat="1" ht="283.5">
      <c r="A78" s="183">
        <v>7235</v>
      </c>
      <c r="B78" s="182" t="str">
        <f>IF($A78="","",_xlfn.XLOOKUP($A78,Attributes!$A:$A,Attributes!C:C))</f>
        <v>Claim Marked on Package</v>
      </c>
      <c r="C78" s="182" t="str">
        <f>IF($A78="","",_xlfn.XLOOKUP($A78,Attributes!$A:$A,Attributes!H:H))</f>
        <v>FALSE</v>
      </c>
      <c r="D78" s="182" t="str">
        <f>IF($A78="","",_xlfn.XLOOKUP($A78,Attributes!$A:$A,Attributes!I:I))</f>
        <v>Optional</v>
      </c>
      <c r="E78" s="182" t="str">
        <f>IF($A78="","",_xlfn.XLOOKUP($A78,Attributes!$A:$A,Attributes!J:J))</f>
        <v>Optional</v>
      </c>
      <c r="F78" s="182">
        <f>IF($A78="","",_xlfn.XLOOKUP($A78,Attributes!$A:$A,Attributes!K:K))</f>
        <v>0</v>
      </c>
      <c r="G78" s="182">
        <v>0</v>
      </c>
      <c r="H78" s="182">
        <v>0</v>
      </c>
      <c r="I78" s="182">
        <v>0</v>
      </c>
      <c r="J78" s="182">
        <v>0</v>
      </c>
      <c r="K78" s="182">
        <v>0</v>
      </c>
      <c r="L78" s="182">
        <v>0</v>
      </c>
      <c r="M78" s="182">
        <v>0</v>
      </c>
      <c r="N78" s="182">
        <v>0</v>
      </c>
      <c r="O78" s="182" t="s">
        <v>1877</v>
      </c>
      <c r="P78" s="182"/>
      <c r="Q78" s="182">
        <v>0</v>
      </c>
      <c r="R78" s="182">
        <v>0</v>
      </c>
      <c r="S78" s="182">
        <v>0</v>
      </c>
      <c r="T78" s="182">
        <v>0</v>
      </c>
      <c r="U78" s="182" t="str">
        <f>IF($A78="","",_xlfn.XLOOKUP($A78,Attributes!$A:$A,Attributes!L:L))</f>
        <v>Optional</v>
      </c>
      <c r="V78" s="182">
        <v>38</v>
      </c>
      <c r="W78" s="182"/>
    </row>
    <row r="79" spans="1:23" s="224" customFormat="1" ht="54">
      <c r="A79" s="183">
        <v>1599</v>
      </c>
      <c r="B79" s="182" t="str">
        <f>IF($A79="","",_xlfn.XLOOKUP($A79,Attributes!$A:$A,Attributes!C:C))</f>
        <v>Maximum Cycles Reusable</v>
      </c>
      <c r="C79" s="182">
        <f>IF($A79="","",_xlfn.XLOOKUP($A79,Attributes!$A:$A,Attributes!H:H))</f>
        <v>1</v>
      </c>
      <c r="D79" s="182" t="str">
        <f>IF($A79="","",_xlfn.XLOOKUP($A79,Attributes!$A:$A,Attributes!I:I))</f>
        <v>Optional</v>
      </c>
      <c r="E79" s="182" t="str">
        <f>IF($A79="","",_xlfn.XLOOKUP($A79,Attributes!$A:$A,Attributes!J:J))</f>
        <v>Optional</v>
      </c>
      <c r="F79" s="182">
        <f>IF($A79="","",_xlfn.XLOOKUP($A79,Attributes!$A:$A,Attributes!K:K))</f>
        <v>0</v>
      </c>
      <c r="G79" s="182" t="s">
        <v>1878</v>
      </c>
      <c r="H79" s="182" t="s">
        <v>748</v>
      </c>
      <c r="I79" s="182" t="s">
        <v>1798</v>
      </c>
      <c r="J79" s="182" t="s">
        <v>745</v>
      </c>
      <c r="K79" s="182" t="s">
        <v>746</v>
      </c>
      <c r="L79" s="182" t="s">
        <v>1801</v>
      </c>
      <c r="M79" s="182" t="s">
        <v>745</v>
      </c>
      <c r="N79" s="182" t="s">
        <v>746</v>
      </c>
      <c r="O79" s="182">
        <v>0</v>
      </c>
      <c r="P79" s="182"/>
      <c r="Q79" s="182" t="s">
        <v>1803</v>
      </c>
      <c r="R79" s="182" t="s">
        <v>1879</v>
      </c>
      <c r="S79" s="182" t="s">
        <v>1880</v>
      </c>
      <c r="T79" s="182">
        <v>0</v>
      </c>
      <c r="U79" s="182" t="str">
        <f>IF($A79="","",_xlfn.XLOOKUP($A79,Attributes!$A:$A,Attributes!L:L))</f>
        <v>N/A</v>
      </c>
      <c r="V79" s="182" t="str">
        <f>IF($A79="","",_xlfn.XLOOKUP($A79,Attributes!$A:$A,Attributes!M:M))</f>
        <v>YES</v>
      </c>
      <c r="W79" s="182" t="s">
        <v>967</v>
      </c>
    </row>
    <row r="80" spans="1:23" s="224" customFormat="1" ht="54">
      <c r="A80" s="183">
        <v>6346</v>
      </c>
      <c r="B80" s="182" t="str">
        <f>IF($A80="","",_xlfn.XLOOKUP($A80,Attributes!$A:$A,Attributes!C:C))</f>
        <v xml:space="preserve">Has Device Measuring Function
</v>
      </c>
      <c r="C80" s="182" t="str">
        <f>IF($A80="","",_xlfn.XLOOKUP($A80,Attributes!$A:$A,Attributes!H:H))</f>
        <v>true</v>
      </c>
      <c r="D80" s="182" t="str">
        <f>IF($A80="","",_xlfn.XLOOKUP($A80,Attributes!$A:$A,Attributes!I:I))</f>
        <v>Optional</v>
      </c>
      <c r="E80" s="182" t="str">
        <f>IF($A80="","",_xlfn.XLOOKUP($A80,Attributes!$A:$A,Attributes!J:J))</f>
        <v>Conditionally Mandatory</v>
      </c>
      <c r="F80" s="182">
        <f>IF($A80="","",_xlfn.XLOOKUP($A80,Attributes!$A:$A,Attributes!K:K))</f>
        <v>0</v>
      </c>
      <c r="G80" s="182" t="s">
        <v>1881</v>
      </c>
      <c r="H80" s="182" t="s">
        <v>753</v>
      </c>
      <c r="I80" s="182" t="s">
        <v>1798</v>
      </c>
      <c r="J80" s="182" t="s">
        <v>1882</v>
      </c>
      <c r="K80" s="182" t="s">
        <v>1883</v>
      </c>
      <c r="L80" s="182" t="s">
        <v>1801</v>
      </c>
      <c r="M80" s="182" t="s">
        <v>1884</v>
      </c>
      <c r="N80" s="182" t="s">
        <v>1883</v>
      </c>
      <c r="O80" s="182" t="s">
        <v>1885</v>
      </c>
      <c r="P80" s="182"/>
      <c r="Q80" s="182" t="s">
        <v>1803</v>
      </c>
      <c r="R80" s="182" t="s">
        <v>1886</v>
      </c>
      <c r="S80" s="182" t="s">
        <v>1887</v>
      </c>
      <c r="T80" s="182">
        <v>0</v>
      </c>
      <c r="U80" s="182" t="str">
        <f>IF($A80="","",_xlfn.XLOOKUP($A80,Attributes!$A:$A,Attributes!L:L))</f>
        <v>N/A</v>
      </c>
      <c r="V80" s="182">
        <v>39</v>
      </c>
      <c r="W80" s="182" t="s">
        <v>967</v>
      </c>
    </row>
    <row r="81" spans="1:23" s="224" customFormat="1" ht="409.5">
      <c r="A81" s="183">
        <v>6359</v>
      </c>
      <c r="B81" s="182" t="str">
        <f>IF($A81="","",_xlfn.XLOOKUP($A81,Attributes!$A:$A,Attributes!C:C))</f>
        <v>Is Reusable Surgical Instrument</v>
      </c>
      <c r="C81" s="182" t="str">
        <f>IF($A81="","",_xlfn.XLOOKUP($A81,Attributes!$A:$A,Attributes!H:H))</f>
        <v>false</v>
      </c>
      <c r="D81" s="182" t="str">
        <f>IF($A81="","",_xlfn.XLOOKUP($A81,Attributes!$A:$A,Attributes!I:I))</f>
        <v>Optional</v>
      </c>
      <c r="E81" s="182" t="str">
        <f>IF($A81="","",_xlfn.XLOOKUP($A81,Attributes!$A:$A,Attributes!J:J))</f>
        <v>Conditionally Mandatory</v>
      </c>
      <c r="F81" s="182">
        <f>IF($A81="","",_xlfn.XLOOKUP($A81,Attributes!$A:$A,Attributes!K:K))</f>
        <v>0</v>
      </c>
      <c r="G81" s="182" t="s">
        <v>1888</v>
      </c>
      <c r="H81" s="182" t="s">
        <v>758</v>
      </c>
      <c r="I81" s="182" t="s">
        <v>1798</v>
      </c>
      <c r="J81" s="182" t="s">
        <v>1889</v>
      </c>
      <c r="K81" s="182" t="s">
        <v>1890</v>
      </c>
      <c r="L81" s="182" t="s">
        <v>1801</v>
      </c>
      <c r="M81" s="182" t="s">
        <v>1891</v>
      </c>
      <c r="N81" s="182" t="s">
        <v>1890</v>
      </c>
      <c r="O81" s="182" t="s">
        <v>1892</v>
      </c>
      <c r="P81" s="182"/>
      <c r="Q81" s="182" t="s">
        <v>1803</v>
      </c>
      <c r="R81" s="182" t="s">
        <v>1893</v>
      </c>
      <c r="S81" s="182" t="s">
        <v>1894</v>
      </c>
      <c r="T81" s="182">
        <v>0</v>
      </c>
      <c r="U81" s="182" t="str">
        <f>IF($A81="","",_xlfn.XLOOKUP($A81,Attributes!$A:$A,Attributes!L:L))</f>
        <v>N/A</v>
      </c>
      <c r="V81" s="182" t="str">
        <f>IF($A81="","",_xlfn.XLOOKUP($A81,Attributes!$A:$A,Attributes!M:M))</f>
        <v>YES</v>
      </c>
      <c r="W81" s="182" t="s">
        <v>967</v>
      </c>
    </row>
    <row r="82" spans="1:23" s="224" customFormat="1" ht="297">
      <c r="A82" s="183">
        <v>6356</v>
      </c>
      <c r="B82" s="182" t="str">
        <f>IF($A82="","",_xlfn.XLOOKUP($A82,Attributes!$A:$A,Attributes!C:C))</f>
        <v>Is Device Exempt From Implant Obligations</v>
      </c>
      <c r="C82" s="182" t="str">
        <f>IF($A82="","",_xlfn.XLOOKUP($A82,Attributes!$A:$A,Attributes!H:H))</f>
        <v>true</v>
      </c>
      <c r="D82" s="182" t="str">
        <f>IF($A82="","",_xlfn.XLOOKUP($A82,Attributes!$A:$A,Attributes!I:I))</f>
        <v>Optional</v>
      </c>
      <c r="E82" s="182" t="str">
        <f>IF($A82="","",_xlfn.XLOOKUP($A82,Attributes!$A:$A,Attributes!J:J))</f>
        <v>Conditionally Mandatory</v>
      </c>
      <c r="F82" s="182">
        <f>IF($A82="","",_xlfn.XLOOKUP($A82,Attributes!$A:$A,Attributes!K:K))</f>
        <v>0</v>
      </c>
      <c r="G82" s="182" t="s">
        <v>1895</v>
      </c>
      <c r="H82" s="182" t="s">
        <v>763</v>
      </c>
      <c r="I82" s="182" t="s">
        <v>1798</v>
      </c>
      <c r="J82" s="182" t="s">
        <v>1896</v>
      </c>
      <c r="K82" s="182" t="s">
        <v>1897</v>
      </c>
      <c r="L82" s="182" t="s">
        <v>1801</v>
      </c>
      <c r="M82" s="182" t="s">
        <v>1898</v>
      </c>
      <c r="N82" s="182" t="s">
        <v>1897</v>
      </c>
      <c r="O82" s="182" t="s">
        <v>1899</v>
      </c>
      <c r="P82" s="182"/>
      <c r="Q82" s="182" t="s">
        <v>1803</v>
      </c>
      <c r="R82" s="182" t="s">
        <v>1900</v>
      </c>
      <c r="S82" s="182" t="s">
        <v>1901</v>
      </c>
      <c r="T82" s="182">
        <v>0</v>
      </c>
      <c r="U82" s="182" t="str">
        <f>IF($A82="","",_xlfn.XLOOKUP($A82,Attributes!$A:$A,Attributes!L:L))</f>
        <v>N/A</v>
      </c>
      <c r="V82" s="182">
        <v>40</v>
      </c>
      <c r="W82" s="182" t="s">
        <v>967</v>
      </c>
    </row>
    <row r="83" spans="1:23" s="224" customFormat="1" ht="27">
      <c r="A83" s="183">
        <v>3120</v>
      </c>
      <c r="B83" s="182" t="str">
        <f>IF($A83="","",_xlfn.XLOOKUP($A83,Attributes!$A:$A,Attributes!C:C))</f>
        <v>Volatile Organic Compound</v>
      </c>
      <c r="C83" s="182">
        <f>IF($A83="","",_xlfn.XLOOKUP($A83,Attributes!$A:$A,Attributes!H:H))</f>
        <v>20</v>
      </c>
      <c r="D83" s="182" t="str">
        <f>IF($A83="","",_xlfn.XLOOKUP($A83,Attributes!$A:$A,Attributes!I:I))</f>
        <v>Optional</v>
      </c>
      <c r="E83" s="182" t="str">
        <f>IF($A83="","",_xlfn.XLOOKUP($A83,Attributes!$A:$A,Attributes!J:J))</f>
        <v>Optional</v>
      </c>
      <c r="F83" s="182" t="str">
        <f>IF($A83="","",_xlfn.XLOOKUP($A83,Attributes!$A:$A,Attributes!K:K))</f>
        <v>Yes - see entry notes for details</v>
      </c>
      <c r="G83" s="182" t="s">
        <v>1902</v>
      </c>
      <c r="H83" s="182" t="s">
        <v>1903</v>
      </c>
      <c r="I83" s="182" t="s">
        <v>1798</v>
      </c>
      <c r="J83" s="182" t="s">
        <v>765</v>
      </c>
      <c r="K83" s="182" t="s">
        <v>332</v>
      </c>
      <c r="L83" s="182" t="s">
        <v>1801</v>
      </c>
      <c r="M83" s="182" t="s">
        <v>765</v>
      </c>
      <c r="N83" s="182" t="s">
        <v>332</v>
      </c>
      <c r="O83" s="182">
        <v>0</v>
      </c>
      <c r="P83" s="182"/>
      <c r="Q83" s="182" t="s">
        <v>1803</v>
      </c>
      <c r="R83" s="182" t="s">
        <v>1904</v>
      </c>
      <c r="S83" s="182" t="s">
        <v>332</v>
      </c>
      <c r="T83" s="182">
        <v>0</v>
      </c>
      <c r="U83" s="182" t="str">
        <f>IF($A83="","",_xlfn.XLOOKUP($A83,Attributes!$A:$A,Attributes!L:L))</f>
        <v>N/A</v>
      </c>
      <c r="V83" s="182" t="str">
        <f>IF($A83="","",_xlfn.XLOOKUP($A83,Attributes!$A:$A,Attributes!M:M))</f>
        <v>YES</v>
      </c>
      <c r="W83" s="182"/>
    </row>
    <row r="84" spans="1:23" s="224" customFormat="1" ht="81">
      <c r="A84" s="183">
        <v>3816</v>
      </c>
      <c r="B84" s="182" t="str">
        <f>IF($A84="","",_xlfn.XLOOKUP($A84,Attributes!$A:$A,Attributes!C:C))</f>
        <v>Cumulative Temperature Interruption Acceptable Time Span Instructions</v>
      </c>
      <c r="C84" s="182" t="str">
        <f>IF($A84="","",_xlfn.XLOOKUP($A84,Attributes!$A:$A,Attributes!H:H))</f>
        <v>Permissible temperature deviation: ±2°C for up to 12 hours. Exceeding this limit requires quarantine and evaluation before use.</v>
      </c>
      <c r="D84" s="182" t="str">
        <f>IF($A84="","",_xlfn.XLOOKUP($A84,Attributes!$A:$A,Attributes!I:I))</f>
        <v>Optional</v>
      </c>
      <c r="E84" s="182" t="str">
        <f>IF($A84="","",_xlfn.XLOOKUP($A84,Attributes!$A:$A,Attributes!J:J))</f>
        <v>Optional</v>
      </c>
      <c r="F84" s="182">
        <f>IF($A84="","",_xlfn.XLOOKUP($A84,Attributes!$A:$A,Attributes!K:K))</f>
        <v>0</v>
      </c>
      <c r="G84" s="182" t="s">
        <v>1905</v>
      </c>
      <c r="H84" s="182" t="s">
        <v>1643</v>
      </c>
      <c r="I84" s="182" t="s">
        <v>1906</v>
      </c>
      <c r="J84" s="182" t="s">
        <v>1907</v>
      </c>
      <c r="K84" s="182" t="s">
        <v>332</v>
      </c>
      <c r="L84" s="182" t="s">
        <v>1908</v>
      </c>
      <c r="M84" s="182" t="s">
        <v>1907</v>
      </c>
      <c r="N84" s="182" t="s">
        <v>332</v>
      </c>
      <c r="O84" s="182">
        <v>0</v>
      </c>
      <c r="P84" s="182"/>
      <c r="Q84" s="182" t="s">
        <v>1909</v>
      </c>
      <c r="R84" s="182" t="s">
        <v>1910</v>
      </c>
      <c r="S84" s="182" t="s">
        <v>332</v>
      </c>
      <c r="T84" s="182">
        <v>0</v>
      </c>
      <c r="U84" s="182" t="str">
        <f>IF($A84="","",_xlfn.XLOOKUP($A84,Attributes!$A:$A,Attributes!L:L))</f>
        <v>N/A</v>
      </c>
      <c r="V84" s="182">
        <v>41</v>
      </c>
      <c r="W84" s="182"/>
    </row>
    <row r="85" spans="1:23" s="224" customFormat="1" ht="27">
      <c r="A85" s="183">
        <v>7176</v>
      </c>
      <c r="B85" s="182" t="str">
        <f>IF($A85="","",_xlfn.XLOOKUP($A85,Attributes!$A:$A,Attributes!C:C))</f>
        <v>Waste Code</v>
      </c>
      <c r="C85" s="182" t="str">
        <f>IF($A85="","",_xlfn.XLOOKUP($A85,Attributes!$A:$A,Attributes!H:H))</f>
        <v>SHARP_MEDICAL_OBJECTS</v>
      </c>
      <c r="D85" s="182" t="str">
        <f>IF($A85="","",_xlfn.XLOOKUP($A85,Attributes!$A:$A,Attributes!I:I))</f>
        <v>Optional</v>
      </c>
      <c r="E85" s="182" t="str">
        <f>IF($A85="","",_xlfn.XLOOKUP($A85,Attributes!$A:$A,Attributes!J:J))</f>
        <v>Mandatory</v>
      </c>
      <c r="F85" s="182">
        <f>IF($A85="","",_xlfn.XLOOKUP($A85,Attributes!$A:$A,Attributes!K:K))</f>
        <v>0</v>
      </c>
      <c r="G85" s="182" t="s">
        <v>1911</v>
      </c>
      <c r="H85" s="182" t="s">
        <v>783</v>
      </c>
      <c r="I85" s="182" t="s">
        <v>1502</v>
      </c>
      <c r="J85" s="182" t="s">
        <v>1912</v>
      </c>
      <c r="K85" s="182" t="s">
        <v>332</v>
      </c>
      <c r="L85" s="182" t="s">
        <v>1505</v>
      </c>
      <c r="M85" s="182" t="s">
        <v>1912</v>
      </c>
      <c r="N85" s="182" t="s">
        <v>332</v>
      </c>
      <c r="O85" s="182">
        <v>0</v>
      </c>
      <c r="P85" s="182"/>
      <c r="Q85" s="182" t="s">
        <v>1508</v>
      </c>
      <c r="R85" s="182" t="s">
        <v>1913</v>
      </c>
      <c r="S85" s="182" t="s">
        <v>332</v>
      </c>
      <c r="T85" s="182">
        <v>0</v>
      </c>
      <c r="U85" s="182" t="str">
        <f>IF($A85="","",_xlfn.XLOOKUP($A85,Attributes!$A:$A,Attributes!L:L))</f>
        <v>N/A</v>
      </c>
      <c r="V85" s="182" t="str">
        <f>IF($A85="","",_xlfn.XLOOKUP($A85,Attributes!$A:$A,Attributes!M:M))</f>
        <v>YES</v>
      </c>
      <c r="W85" s="182"/>
    </row>
    <row r="86" spans="1:23" s="224" customFormat="1" ht="81">
      <c r="A86" s="183">
        <v>7110</v>
      </c>
      <c r="B86" s="182" t="str">
        <f>IF($A86="","",_xlfn.XLOOKUP($A86,Attributes!$A:$A,Attributes!C:C))</f>
        <v>Required Education or Training Type Code</v>
      </c>
      <c r="C86" s="182" t="str">
        <f>IF($A86="","",_xlfn.XLOOKUP($A86,Attributes!$A:$A,Attributes!H:H))</f>
        <v>SAFE_USE</v>
      </c>
      <c r="D86" s="182" t="str">
        <f>IF($A86="","",_xlfn.XLOOKUP($A86,Attributes!$A:$A,Attributes!I:I))</f>
        <v>Optional</v>
      </c>
      <c r="E86" s="182" t="str">
        <f>IF($A86="","",_xlfn.XLOOKUP($A86,Attributes!$A:$A,Attributes!J:J))</f>
        <v>Conditionally Mandatory</v>
      </c>
      <c r="F86" s="182">
        <f>IF($A86="","",_xlfn.XLOOKUP($A86,Attributes!$A:$A,Attributes!K:K))</f>
        <v>0</v>
      </c>
      <c r="G86" s="182" t="s">
        <v>1914</v>
      </c>
      <c r="H86" s="182" t="s">
        <v>790</v>
      </c>
      <c r="I86" s="182" t="s">
        <v>1915</v>
      </c>
      <c r="J86" s="182" t="s">
        <v>1916</v>
      </c>
      <c r="K86" s="182" t="s">
        <v>786</v>
      </c>
      <c r="L86" s="182" t="s">
        <v>1917</v>
      </c>
      <c r="M86" s="182" t="s">
        <v>1916</v>
      </c>
      <c r="N86" s="182" t="s">
        <v>786</v>
      </c>
      <c r="O86" s="182">
        <v>0</v>
      </c>
      <c r="P86" s="182"/>
      <c r="Q86" s="182" t="s">
        <v>1918</v>
      </c>
      <c r="R86" s="182" t="s">
        <v>1919</v>
      </c>
      <c r="S86" s="182" t="s">
        <v>1920</v>
      </c>
      <c r="T86" s="182">
        <v>0</v>
      </c>
      <c r="U86" s="182" t="str">
        <f>IF($A86="","",_xlfn.XLOOKUP($A86,Attributes!$A:$A,Attributes!L:L))</f>
        <v>N/A</v>
      </c>
      <c r="V86" s="182">
        <v>42</v>
      </c>
      <c r="W86" s="182"/>
    </row>
    <row r="87" spans="1:23" s="224" customFormat="1" ht="409.5">
      <c r="A87" s="183">
        <v>7103</v>
      </c>
      <c r="B87" s="182" t="str">
        <f>IF($A87="","",_xlfn.XLOOKUP($A87,Attributes!$A:$A,Attributes!C:C))</f>
        <v>Pre-cleaning Indicator</v>
      </c>
      <c r="C87" s="182" t="str">
        <f>IF($A87="","",_xlfn.XLOOKUP($A87,Attributes!$A:$A,Attributes!H:H))</f>
        <v>true</v>
      </c>
      <c r="D87" s="182" t="str">
        <f>IF($A87="","",_xlfn.XLOOKUP($A87,Attributes!$A:$A,Attributes!I:I))</f>
        <v>Optional</v>
      </c>
      <c r="E87" s="182" t="str">
        <f>IF($A87="","",_xlfn.XLOOKUP($A87,Attributes!$A:$A,Attributes!J:J))</f>
        <v>Conditionally Mandatory</v>
      </c>
      <c r="F87" s="182">
        <f>IF($A87="","",_xlfn.XLOOKUP($A87,Attributes!$A:$A,Attributes!K:K))</f>
        <v>0</v>
      </c>
      <c r="G87" s="182" t="s">
        <v>1921</v>
      </c>
      <c r="H87" s="182" t="s">
        <v>795</v>
      </c>
      <c r="I87" s="182" t="s">
        <v>1915</v>
      </c>
      <c r="J87" s="182" t="s">
        <v>1922</v>
      </c>
      <c r="K87" s="182" t="s">
        <v>332</v>
      </c>
      <c r="L87" s="182" t="s">
        <v>1917</v>
      </c>
      <c r="M87" s="182" t="s">
        <v>1922</v>
      </c>
      <c r="N87" s="182" t="s">
        <v>332</v>
      </c>
      <c r="O87" s="182" t="s">
        <v>1923</v>
      </c>
      <c r="P87" s="182"/>
      <c r="Q87" s="182" t="s">
        <v>1918</v>
      </c>
      <c r="R87" s="182" t="s">
        <v>1924</v>
      </c>
      <c r="S87" s="182" t="s">
        <v>332</v>
      </c>
      <c r="T87" s="182" t="s">
        <v>1925</v>
      </c>
      <c r="U87" s="182" t="str">
        <f>IF($A87="","",_xlfn.XLOOKUP($A87,Attributes!$A:$A,Attributes!L:L))</f>
        <v>N/A</v>
      </c>
      <c r="V87" s="182" t="str">
        <f>IF($A87="","",_xlfn.XLOOKUP($A87,Attributes!$A:$A,Attributes!M:M))</f>
        <v>YES</v>
      </c>
      <c r="W87" s="182"/>
    </row>
    <row r="88" spans="1:23" s="224" customFormat="1" ht="81">
      <c r="A88" s="183">
        <v>7106</v>
      </c>
      <c r="B88" s="182" t="str">
        <f>IF($A88="","",_xlfn.XLOOKUP($A88,Attributes!$A:$A,Attributes!C:C))</f>
        <v>Cleaning Disinfection Process Code</v>
      </c>
      <c r="C88" s="182" t="str">
        <f>IF($A88="","",_xlfn.XLOOKUP($A88,Attributes!$A:$A,Attributes!H:H))</f>
        <v>AUTOMATED_MANUAL</v>
      </c>
      <c r="D88" s="182" t="str">
        <f>IF($A88="","",_xlfn.XLOOKUP($A88,Attributes!$A:$A,Attributes!I:I))</f>
        <v>Optional</v>
      </c>
      <c r="E88" s="182" t="str">
        <f>IF($A88="","",_xlfn.XLOOKUP($A88,Attributes!$A:$A,Attributes!J:J))</f>
        <v>Conditionally Mandatory</v>
      </c>
      <c r="F88" s="182">
        <f>IF($A88="","",_xlfn.XLOOKUP($A88,Attributes!$A:$A,Attributes!K:K))</f>
        <v>0</v>
      </c>
      <c r="G88" s="182" t="s">
        <v>1926</v>
      </c>
      <c r="H88" s="182" t="s">
        <v>802</v>
      </c>
      <c r="I88" s="182" t="s">
        <v>1915</v>
      </c>
      <c r="J88" s="182" t="s">
        <v>1927</v>
      </c>
      <c r="K88" s="182" t="s">
        <v>332</v>
      </c>
      <c r="L88" s="182" t="s">
        <v>1917</v>
      </c>
      <c r="M88" s="182" t="s">
        <v>1927</v>
      </c>
      <c r="N88" s="182" t="s">
        <v>1928</v>
      </c>
      <c r="O88" s="182">
        <v>0</v>
      </c>
      <c r="P88" s="182"/>
      <c r="Q88" s="182" t="s">
        <v>1918</v>
      </c>
      <c r="R88" s="182" t="s">
        <v>1929</v>
      </c>
      <c r="S88" s="182" t="s">
        <v>1930</v>
      </c>
      <c r="T88" s="182">
        <v>0</v>
      </c>
      <c r="U88" s="182" t="str">
        <f>IF($A88="","",_xlfn.XLOOKUP($A88,Attributes!$A:$A,Attributes!L:L))</f>
        <v>N/A</v>
      </c>
      <c r="V88" s="182">
        <v>43</v>
      </c>
      <c r="W88" s="182"/>
    </row>
    <row r="89" spans="1:23" s="224" customFormat="1" ht="409.5">
      <c r="A89" s="183">
        <v>7104</v>
      </c>
      <c r="B89" s="182" t="str">
        <f>IF($A89="","",_xlfn.XLOOKUP($A89,Attributes!$A:$A,Attributes!C:C))</f>
        <v>Product Cleaning Type Code</v>
      </c>
      <c r="C89" s="182" t="str">
        <f>IF($A89="","",_xlfn.XLOOKUP($A89,Attributes!$A:$A,Attributes!H:H))</f>
        <v>ALKALINE_DETERGENT</v>
      </c>
      <c r="D89" s="182" t="str">
        <f>IF($A89="","",_xlfn.XLOOKUP($A89,Attributes!$A:$A,Attributes!I:I))</f>
        <v>Optional</v>
      </c>
      <c r="E89" s="182" t="str">
        <f>IF($A89="","",_xlfn.XLOOKUP($A89,Attributes!$A:$A,Attributes!J:J))</f>
        <v>Conditionally Mandatory</v>
      </c>
      <c r="F89" s="182">
        <f>IF($A89="","",_xlfn.XLOOKUP($A89,Attributes!$A:$A,Attributes!K:K))</f>
        <v>0</v>
      </c>
      <c r="G89" s="182" t="s">
        <v>1931</v>
      </c>
      <c r="H89" s="182" t="s">
        <v>809</v>
      </c>
      <c r="I89" s="182" t="s">
        <v>1915</v>
      </c>
      <c r="J89" s="182" t="s">
        <v>804</v>
      </c>
      <c r="K89" s="182" t="s">
        <v>332</v>
      </c>
      <c r="L89" s="182" t="s">
        <v>1917</v>
      </c>
      <c r="M89" s="182" t="s">
        <v>804</v>
      </c>
      <c r="N89" s="182" t="s">
        <v>1932</v>
      </c>
      <c r="O89" s="182" t="s">
        <v>1933</v>
      </c>
      <c r="P89" s="182"/>
      <c r="Q89" s="182" t="s">
        <v>1918</v>
      </c>
      <c r="R89" s="182" t="s">
        <v>1934</v>
      </c>
      <c r="S89" s="182" t="s">
        <v>1935</v>
      </c>
      <c r="T89" s="182" t="s">
        <v>1936</v>
      </c>
      <c r="U89" s="182" t="str">
        <f>IF($A89="","",_xlfn.XLOOKUP($A89,Attributes!$A:$A,Attributes!L:L))</f>
        <v>N/A</v>
      </c>
      <c r="V89" s="182" t="str">
        <f>IF($A89="","",_xlfn.XLOOKUP($A89,Attributes!$A:$A,Attributes!M:M))</f>
        <v>YES</v>
      </c>
      <c r="W89" s="182"/>
    </row>
    <row r="90" spans="1:23" s="224" customFormat="1" ht="40.5">
      <c r="A90" s="183">
        <v>7108</v>
      </c>
      <c r="B90" s="182" t="str">
        <f>IF($A90="","",_xlfn.XLOOKUP($A90,Attributes!$A:$A,Attributes!C:C))</f>
        <v>Product Disinfection Type Code</v>
      </c>
      <c r="C90" s="182" t="str">
        <f>IF($A90="","",_xlfn.XLOOKUP($A90,Attributes!$A:$A,Attributes!H:H))</f>
        <v>GLUTARALDEHYDE</v>
      </c>
      <c r="D90" s="182" t="str">
        <f>IF($A90="","",_xlfn.XLOOKUP($A90,Attributes!$A:$A,Attributes!I:I))</f>
        <v>Optional</v>
      </c>
      <c r="E90" s="182" t="str">
        <f>IF($A90="","",_xlfn.XLOOKUP($A90,Attributes!$A:$A,Attributes!J:J))</f>
        <v>Conditionally Mandatory</v>
      </c>
      <c r="F90" s="182">
        <f>IF($A90="","",_xlfn.XLOOKUP($A90,Attributes!$A:$A,Attributes!K:K))</f>
        <v>0</v>
      </c>
      <c r="G90" s="182" t="s">
        <v>1937</v>
      </c>
      <c r="H90" s="182" t="s">
        <v>816</v>
      </c>
      <c r="I90" s="182" t="s">
        <v>1915</v>
      </c>
      <c r="J90" s="182" t="s">
        <v>811</v>
      </c>
      <c r="K90" s="182" t="s">
        <v>332</v>
      </c>
      <c r="L90" s="182" t="s">
        <v>1917</v>
      </c>
      <c r="M90" s="182" t="s">
        <v>811</v>
      </c>
      <c r="N90" s="182" t="s">
        <v>332</v>
      </c>
      <c r="O90" s="182">
        <v>0</v>
      </c>
      <c r="P90" s="182"/>
      <c r="Q90" s="182" t="s">
        <v>1918</v>
      </c>
      <c r="R90" s="182" t="s">
        <v>1938</v>
      </c>
      <c r="S90" s="182" t="s">
        <v>332</v>
      </c>
      <c r="T90" s="182">
        <v>0</v>
      </c>
      <c r="U90" s="182" t="str">
        <f>IF($A90="","",_xlfn.XLOOKUP($A90,Attributes!$A:$A,Attributes!L:L))</f>
        <v>N/A</v>
      </c>
      <c r="V90" s="182">
        <v>44</v>
      </c>
      <c r="W90" s="182"/>
    </row>
    <row r="91" spans="1:23" s="224" customFormat="1" ht="67.5">
      <c r="A91" s="183">
        <v>7112</v>
      </c>
      <c r="B91" s="182" t="str">
        <f>IF($A91="","",_xlfn.XLOOKUP($A91,Attributes!$A:$A,Attributes!C:C))</f>
        <v>Resistance to a Surface Tension Reducing Agent Indicator</v>
      </c>
      <c r="C91" s="182" t="str">
        <f>IF($A91="","",_xlfn.XLOOKUP($A91,Attributes!$A:$A,Attributes!H:H))</f>
        <v>false</v>
      </c>
      <c r="D91" s="182" t="str">
        <f>IF($A91="","",_xlfn.XLOOKUP($A91,Attributes!$A:$A,Attributes!I:I))</f>
        <v>Optional</v>
      </c>
      <c r="E91" s="182" t="str">
        <f>IF($A91="","",_xlfn.XLOOKUP($A91,Attributes!$A:$A,Attributes!J:J))</f>
        <v>Conditionally Mandatory</v>
      </c>
      <c r="F91" s="182">
        <f>IF($A91="","",_xlfn.XLOOKUP($A91,Attributes!$A:$A,Attributes!K:K))</f>
        <v>0</v>
      </c>
      <c r="G91" s="182" t="s">
        <v>1939</v>
      </c>
      <c r="H91" s="182" t="s">
        <v>821</v>
      </c>
      <c r="I91" s="182" t="s">
        <v>1798</v>
      </c>
      <c r="J91" s="182" t="s">
        <v>1940</v>
      </c>
      <c r="K91" s="182" t="s">
        <v>1941</v>
      </c>
      <c r="L91" s="182" t="s">
        <v>1801</v>
      </c>
      <c r="M91" s="182" t="s">
        <v>1940</v>
      </c>
      <c r="N91" s="182" t="s">
        <v>1941</v>
      </c>
      <c r="O91" s="182">
        <v>0</v>
      </c>
      <c r="P91" s="182"/>
      <c r="Q91" s="182" t="s">
        <v>1803</v>
      </c>
      <c r="R91" s="182" t="s">
        <v>1942</v>
      </c>
      <c r="S91" s="182" t="s">
        <v>1943</v>
      </c>
      <c r="T91" s="182">
        <v>0</v>
      </c>
      <c r="U91" s="182" t="str">
        <f>IF($A91="","",_xlfn.XLOOKUP($A91,Attributes!$A:$A,Attributes!L:L))</f>
        <v>N/A</v>
      </c>
      <c r="V91" s="182" t="str">
        <f>IF($A91="","",_xlfn.XLOOKUP($A91,Attributes!$A:$A,Attributes!M:M))</f>
        <v>YES</v>
      </c>
      <c r="W91" s="182"/>
    </row>
    <row r="92" spans="1:23" s="224" customFormat="1" ht="202.5">
      <c r="A92" s="183">
        <v>8599</v>
      </c>
      <c r="B92" s="182" t="str">
        <f>IF($A92="","",_xlfn.XLOOKUP($A92,Attributes!$A:$A,Attributes!C:C))</f>
        <v>Minimum Process Temperature Timespan</v>
      </c>
      <c r="C92" s="182" t="str">
        <f>IF($A92="","",_xlfn.XLOOKUP($A92,Attributes!$A:$A,Attributes!H:H))</f>
        <v>3 MIN</v>
      </c>
      <c r="D92" s="182" t="str">
        <f>IF($A92="","",_xlfn.XLOOKUP($A92,Attributes!$A:$A,Attributes!I:I))</f>
        <v>Optional</v>
      </c>
      <c r="E92" s="182" t="str">
        <f>IF($A92="","",_xlfn.XLOOKUP($A92,Attributes!$A:$A,Attributes!J:J))</f>
        <v>Conditionally Mandatory</v>
      </c>
      <c r="F92" s="182" t="str">
        <f>IF($A92="","",_xlfn.XLOOKUP($A92,Attributes!$A:$A,Attributes!K:K))</f>
        <v>Yes - see entry notes for details</v>
      </c>
      <c r="G92" s="182" t="s">
        <v>1944</v>
      </c>
      <c r="H92" s="182" t="s">
        <v>827</v>
      </c>
      <c r="I92" s="182" t="s">
        <v>1906</v>
      </c>
      <c r="J92" s="182" t="s">
        <v>823</v>
      </c>
      <c r="K92" s="182" t="s">
        <v>1945</v>
      </c>
      <c r="L92" s="182" t="s">
        <v>1908</v>
      </c>
      <c r="M92" s="182" t="s">
        <v>1946</v>
      </c>
      <c r="N92" s="182" t="s">
        <v>1947</v>
      </c>
      <c r="O92" s="182" t="s">
        <v>1948</v>
      </c>
      <c r="P92" s="182"/>
      <c r="Q92" s="182" t="s">
        <v>1909</v>
      </c>
      <c r="R92" s="182" t="s">
        <v>1949</v>
      </c>
      <c r="S92" s="182" t="s">
        <v>1950</v>
      </c>
      <c r="T92" s="182" t="s">
        <v>1951</v>
      </c>
      <c r="U92" s="182" t="str">
        <f>IF($A92="","",_xlfn.XLOOKUP($A92,Attributes!$A:$A,Attributes!L:L))</f>
        <v>N/A</v>
      </c>
      <c r="V92" s="182">
        <v>45</v>
      </c>
      <c r="W92" s="182"/>
    </row>
    <row r="93" spans="1:23" s="224" customFormat="1" ht="202.5">
      <c r="A93" s="183">
        <v>8602</v>
      </c>
      <c r="B93" s="182" t="str">
        <f>IF($A93="","",_xlfn.XLOOKUP($A93,Attributes!$A:$A,Attributes!C:C))</f>
        <v>Maximum Process Temperature Timespan</v>
      </c>
      <c r="C93" s="182" t="str">
        <f>IF($A93="","",_xlfn.XLOOKUP($A93,Attributes!$A:$A,Attributes!H:H))</f>
        <v>15 MIN</v>
      </c>
      <c r="D93" s="182" t="str">
        <f>IF($A93="","",_xlfn.XLOOKUP($A93,Attributes!$A:$A,Attributes!I:I))</f>
        <v>Optional</v>
      </c>
      <c r="E93" s="182" t="str">
        <f>IF($A93="","",_xlfn.XLOOKUP($A93,Attributes!$A:$A,Attributes!J:J))</f>
        <v>Conditionally Mandatory</v>
      </c>
      <c r="F93" s="182" t="str">
        <f>IF($A93="","",_xlfn.XLOOKUP($A93,Attributes!$A:$A,Attributes!K:K))</f>
        <v>Yes - see entry notes for details</v>
      </c>
      <c r="G93" s="182" t="s">
        <v>1952</v>
      </c>
      <c r="H93" s="182" t="s">
        <v>833</v>
      </c>
      <c r="I93" s="182" t="s">
        <v>1906</v>
      </c>
      <c r="J93" s="182" t="s">
        <v>829</v>
      </c>
      <c r="K93" s="182" t="s">
        <v>1953</v>
      </c>
      <c r="L93" s="182" t="s">
        <v>1908</v>
      </c>
      <c r="M93" s="182" t="s">
        <v>1954</v>
      </c>
      <c r="N93" s="182" t="s">
        <v>1955</v>
      </c>
      <c r="O93" s="182" t="s">
        <v>1956</v>
      </c>
      <c r="P93" s="182"/>
      <c r="Q93" s="182" t="s">
        <v>1909</v>
      </c>
      <c r="R93" s="182" t="s">
        <v>1957</v>
      </c>
      <c r="S93" s="182" t="s">
        <v>1958</v>
      </c>
      <c r="T93" s="182" t="s">
        <v>1959</v>
      </c>
      <c r="U93" s="182" t="str">
        <f>IF($A93="","",_xlfn.XLOOKUP($A93,Attributes!$A:$A,Attributes!L:L))</f>
        <v>N/A</v>
      </c>
      <c r="V93" s="182" t="str">
        <f>IF($A93="","",_xlfn.XLOOKUP($A93,Attributes!$A:$A,Attributes!M:M))</f>
        <v>YES</v>
      </c>
      <c r="W93" s="182"/>
    </row>
    <row r="94" spans="1:23" s="224" customFormat="1" ht="67.5">
      <c r="A94" s="183">
        <v>3830</v>
      </c>
      <c r="B94" s="182" t="str">
        <f>IF($A94="","",_xlfn.XLOOKUP($A94,Attributes!$A:$A,Attributes!C:C))</f>
        <v>Temperature Qualifier Code</v>
      </c>
      <c r="C94" s="182" t="str">
        <f>IF($A94="","",_xlfn.XLOOKUP($A94,Attributes!$A:$A,Attributes!H:H))</f>
        <v>STORAGE_HANDLING</v>
      </c>
      <c r="D94" s="182" t="str">
        <f>IF($A94="","",_xlfn.XLOOKUP($A94,Attributes!$A:$A,Attributes!I:I))</f>
        <v>Conditionally Mandatory</v>
      </c>
      <c r="E94" s="182" t="str">
        <f>IF($A94="","",_xlfn.XLOOKUP($A94,Attributes!$A:$A,Attributes!J:J))</f>
        <v>Mandatory</v>
      </c>
      <c r="F94" s="182" t="str">
        <f>IF($A94="","",_xlfn.XLOOKUP($A94,Attributes!$A:$A,Attributes!K:K))</f>
        <v>Yes - see entry notes for details</v>
      </c>
      <c r="G94" s="182" t="s">
        <v>1960</v>
      </c>
      <c r="H94" s="182" t="s">
        <v>843</v>
      </c>
      <c r="I94" s="182" t="s">
        <v>1906</v>
      </c>
      <c r="J94" s="182" t="s">
        <v>1961</v>
      </c>
      <c r="K94" s="182" t="s">
        <v>1962</v>
      </c>
      <c r="L94" s="182" t="s">
        <v>1908</v>
      </c>
      <c r="M94" s="182" t="s">
        <v>1963</v>
      </c>
      <c r="N94" s="182" t="s">
        <v>1964</v>
      </c>
      <c r="O94" s="182" t="s">
        <v>1965</v>
      </c>
      <c r="P94" s="182"/>
      <c r="Q94" s="182" t="s">
        <v>1909</v>
      </c>
      <c r="R94" s="182" t="s">
        <v>1966</v>
      </c>
      <c r="S94" s="182" t="s">
        <v>1967</v>
      </c>
      <c r="T94" s="182">
        <v>0</v>
      </c>
      <c r="U94" s="182" t="str">
        <f>IF($A94="","",_xlfn.XLOOKUP($A94,Attributes!$A:$A,Attributes!L:L))</f>
        <v>Optional</v>
      </c>
      <c r="V94" s="182">
        <v>46</v>
      </c>
      <c r="W94" s="182"/>
    </row>
    <row r="95" spans="1:23" s="224" customFormat="1" ht="135">
      <c r="A95" s="183">
        <v>3820</v>
      </c>
      <c r="B95" s="182" t="str">
        <f>IF($A95="","",_xlfn.XLOOKUP($A95,Attributes!$A:$A,Attributes!C:C))</f>
        <v>Maximum Temperature</v>
      </c>
      <c r="C95" s="182" t="str">
        <f>IF($A95="","",_xlfn.XLOOKUP($A95,Attributes!$A:$A,Attributes!H:H))</f>
        <v>70 CEL</v>
      </c>
      <c r="D95" s="182" t="str">
        <f>IF($A95="","",_xlfn.XLOOKUP($A95,Attributes!$A:$A,Attributes!I:I))</f>
        <v>Optional</v>
      </c>
      <c r="E95" s="182" t="str">
        <f>IF($A95="","",_xlfn.XLOOKUP($A95,Attributes!$A:$A,Attributes!J:J))</f>
        <v>Mandatory</v>
      </c>
      <c r="F95" s="182" t="str">
        <f>IF($A95="","",_xlfn.XLOOKUP($A95,Attributes!$A:$A,Attributes!K:K))</f>
        <v>Yes - see entry notes for details</v>
      </c>
      <c r="G95" s="182" t="s">
        <v>1968</v>
      </c>
      <c r="H95" s="182" t="s">
        <v>1686</v>
      </c>
      <c r="I95" s="182" t="s">
        <v>1906</v>
      </c>
      <c r="J95" s="182" t="s">
        <v>1969</v>
      </c>
      <c r="K95" s="182" t="s">
        <v>1970</v>
      </c>
      <c r="L95" s="182" t="s">
        <v>1908</v>
      </c>
      <c r="M95" s="182" t="s">
        <v>1971</v>
      </c>
      <c r="N95" s="182" t="s">
        <v>1972</v>
      </c>
      <c r="O95" s="182" t="s">
        <v>1973</v>
      </c>
      <c r="P95" s="182"/>
      <c r="Q95" s="182" t="s">
        <v>1909</v>
      </c>
      <c r="R95" s="182" t="s">
        <v>1974</v>
      </c>
      <c r="S95" s="182" t="s">
        <v>1975</v>
      </c>
      <c r="T95" s="182">
        <v>0</v>
      </c>
      <c r="U95" s="182" t="str">
        <f>IF($A95="","",_xlfn.XLOOKUP($A95,Attributes!$A:$A,Attributes!L:L))</f>
        <v>YES, one value (Low or High) is required if Storage and Handling Type is added to the device record</v>
      </c>
      <c r="V95" s="182" t="str">
        <f>IF($A95="","",_xlfn.XLOOKUP($A95,Attributes!$A:$A,Attributes!M:M))</f>
        <v>YES</v>
      </c>
      <c r="W95" s="182"/>
    </row>
    <row r="96" spans="1:23" s="224" customFormat="1" ht="135">
      <c r="A96" s="183">
        <v>3826</v>
      </c>
      <c r="B96" s="182" t="str">
        <f>IF($A96="","",_xlfn.XLOOKUP($A96,Attributes!$A:$A,Attributes!C:C))</f>
        <v>Minimum Temperature</v>
      </c>
      <c r="C96" s="182" t="str">
        <f>IF($A96="","",_xlfn.XLOOKUP($A96,Attributes!$A:$A,Attributes!H:H))</f>
        <v>5 CEL</v>
      </c>
      <c r="D96" s="182" t="str">
        <f>IF($A96="","",_xlfn.XLOOKUP($A96,Attributes!$A:$A,Attributes!I:I))</f>
        <v>Optional</v>
      </c>
      <c r="E96" s="182" t="str">
        <f>IF($A96="","",_xlfn.XLOOKUP($A96,Attributes!$A:$A,Attributes!J:J))</f>
        <v>Mandatory</v>
      </c>
      <c r="F96" s="182" t="str">
        <f>IF($A96="","",_xlfn.XLOOKUP($A96,Attributes!$A:$A,Attributes!K:K))</f>
        <v>Yes - see entry notes for details</v>
      </c>
      <c r="G96" s="182" t="s">
        <v>1976</v>
      </c>
      <c r="H96" s="182" t="s">
        <v>1686</v>
      </c>
      <c r="I96" s="182" t="s">
        <v>1906</v>
      </c>
      <c r="J96" s="182" t="s">
        <v>1977</v>
      </c>
      <c r="K96" s="182" t="s">
        <v>1978</v>
      </c>
      <c r="L96" s="182" t="s">
        <v>1908</v>
      </c>
      <c r="M96" s="182" t="s">
        <v>1979</v>
      </c>
      <c r="N96" s="182" t="s">
        <v>1980</v>
      </c>
      <c r="O96" s="182" t="s">
        <v>1980</v>
      </c>
      <c r="P96" s="182"/>
      <c r="Q96" s="182" t="s">
        <v>1909</v>
      </c>
      <c r="R96" s="182" t="s">
        <v>1981</v>
      </c>
      <c r="S96" s="182" t="s">
        <v>1982</v>
      </c>
      <c r="T96" s="182">
        <v>0</v>
      </c>
      <c r="U96" s="182" t="str">
        <f>IF($A96="","",_xlfn.XLOOKUP($A96,Attributes!$A:$A,Attributes!L:L))</f>
        <v>YES, one value (Low or High) is required if Storage and Handling Type is added to the device record</v>
      </c>
      <c r="V96" s="182">
        <v>47</v>
      </c>
      <c r="W96" s="182"/>
    </row>
    <row r="97" spans="1:23" s="224" customFormat="1" ht="202.5">
      <c r="A97" s="183">
        <v>3725</v>
      </c>
      <c r="B97" s="182" t="str">
        <f>IF($A97="","",_xlfn.XLOOKUP($A97,Attributes!$A:$A,Attributes!C:C))</f>
        <v>Height</v>
      </c>
      <c r="C97" s="182" t="str">
        <f>IF($A97="","",_xlfn.XLOOKUP($A97,Attributes!$A:$A,Attributes!H:H))</f>
        <v>240 MMT</v>
      </c>
      <c r="D97" s="182" t="str">
        <f>IF($A97="","",_xlfn.XLOOKUP($A97,Attributes!$A:$A,Attributes!I:I))</f>
        <v>Optional</v>
      </c>
      <c r="E97" s="182" t="str">
        <f>IF($A97="","",_xlfn.XLOOKUP($A97,Attributes!$A:$A,Attributes!J:J))</f>
        <v>Mandatory</v>
      </c>
      <c r="F97" s="182">
        <f>IF($A97="","",_xlfn.XLOOKUP($A97,Attributes!$A:$A,Attributes!K:K))</f>
        <v>0</v>
      </c>
      <c r="G97" s="182" t="s">
        <v>1983</v>
      </c>
      <c r="H97" s="182" t="s">
        <v>1686</v>
      </c>
      <c r="I97" s="182" t="s">
        <v>1984</v>
      </c>
      <c r="J97" s="182" t="s">
        <v>862</v>
      </c>
      <c r="K97" s="182" t="s">
        <v>332</v>
      </c>
      <c r="L97" s="182" t="s">
        <v>1985</v>
      </c>
      <c r="M97" s="182" t="s">
        <v>1986</v>
      </c>
      <c r="N97" s="182" t="s">
        <v>332</v>
      </c>
      <c r="O97" s="182" t="s">
        <v>1987</v>
      </c>
      <c r="P97" s="182"/>
      <c r="Q97" s="182" t="s">
        <v>1984</v>
      </c>
      <c r="R97" s="182" t="s">
        <v>1988</v>
      </c>
      <c r="S97" s="182" t="s">
        <v>332</v>
      </c>
      <c r="T97" s="182" t="s">
        <v>133</v>
      </c>
      <c r="U97" s="182" t="str">
        <f>IF($A97="","",_xlfn.XLOOKUP($A97,Attributes!$A:$A,Attributes!L:L))</f>
        <v>N/A</v>
      </c>
      <c r="V97" s="182" t="str">
        <f>IF($A97="","",_xlfn.XLOOKUP($A97,Attributes!$A:$A,Attributes!M:M))</f>
        <v>YES</v>
      </c>
      <c r="W97" s="182"/>
    </row>
    <row r="98" spans="1:23" s="224" customFormat="1" ht="202.5">
      <c r="A98" s="183">
        <v>3739</v>
      </c>
      <c r="B98" s="182" t="str">
        <f>IF($A98="","",_xlfn.XLOOKUP($A98,Attributes!$A:$A,Attributes!C:C))</f>
        <v>Width</v>
      </c>
      <c r="C98" s="182" t="str">
        <f>IF($A98="","",_xlfn.XLOOKUP($A98,Attributes!$A:$A,Attributes!H:H))</f>
        <v>600 MMT</v>
      </c>
      <c r="D98" s="182" t="str">
        <f>IF($A98="","",_xlfn.XLOOKUP($A98,Attributes!$A:$A,Attributes!I:I))</f>
        <v>Optional</v>
      </c>
      <c r="E98" s="182" t="str">
        <f>IF($A98="","",_xlfn.XLOOKUP($A98,Attributes!$A:$A,Attributes!J:J))</f>
        <v>Mandatory</v>
      </c>
      <c r="F98" s="182">
        <f>IF($A98="","",_xlfn.XLOOKUP($A98,Attributes!$A:$A,Attributes!K:K))</f>
        <v>0</v>
      </c>
      <c r="G98" s="182" t="s">
        <v>1989</v>
      </c>
      <c r="H98" s="182" t="s">
        <v>1686</v>
      </c>
      <c r="I98" s="182" t="s">
        <v>1984</v>
      </c>
      <c r="J98" s="182" t="s">
        <v>870</v>
      </c>
      <c r="K98" s="182" t="s">
        <v>332</v>
      </c>
      <c r="L98" s="182" t="s">
        <v>1985</v>
      </c>
      <c r="M98" s="182" t="s">
        <v>1990</v>
      </c>
      <c r="N98" s="182" t="s">
        <v>332</v>
      </c>
      <c r="O98" s="182" t="s">
        <v>1991</v>
      </c>
      <c r="P98" s="182"/>
      <c r="Q98" s="182" t="s">
        <v>1984</v>
      </c>
      <c r="R98" s="182" t="s">
        <v>1992</v>
      </c>
      <c r="S98" s="182" t="s">
        <v>332</v>
      </c>
      <c r="T98" s="182" t="s">
        <v>133</v>
      </c>
      <c r="U98" s="182" t="str">
        <f>IF($A98="","",_xlfn.XLOOKUP($A98,Attributes!$A:$A,Attributes!L:L))</f>
        <v>N/A</v>
      </c>
      <c r="V98" s="182">
        <v>48</v>
      </c>
      <c r="W98" s="182"/>
    </row>
    <row r="99" spans="1:23" s="224" customFormat="1" ht="202.5">
      <c r="A99" s="183">
        <v>3721</v>
      </c>
      <c r="B99" s="182" t="str">
        <f>IF($A99="","",_xlfn.XLOOKUP($A99,Attributes!$A:$A,Attributes!C:C))</f>
        <v>Depth</v>
      </c>
      <c r="C99" s="182" t="str">
        <f>IF($A99="","",_xlfn.XLOOKUP($A99,Attributes!$A:$A,Attributes!H:H))</f>
        <v>400 MMT</v>
      </c>
      <c r="D99" s="182" t="str">
        <f>IF($A99="","",_xlfn.XLOOKUP($A99,Attributes!$A:$A,Attributes!I:I))</f>
        <v>Optional</v>
      </c>
      <c r="E99" s="182" t="str">
        <f>IF($A99="","",_xlfn.XLOOKUP($A99,Attributes!$A:$A,Attributes!J:J))</f>
        <v>Mandatory</v>
      </c>
      <c r="F99" s="182">
        <f>IF($A99="","",_xlfn.XLOOKUP($A99,Attributes!$A:$A,Attributes!K:K))</f>
        <v>0</v>
      </c>
      <c r="G99" s="182" t="s">
        <v>1993</v>
      </c>
      <c r="H99" s="182" t="s">
        <v>1686</v>
      </c>
      <c r="I99" s="182" t="s">
        <v>1984</v>
      </c>
      <c r="J99" s="182" t="s">
        <v>878</v>
      </c>
      <c r="K99" s="182" t="s">
        <v>332</v>
      </c>
      <c r="L99" s="182" t="s">
        <v>1985</v>
      </c>
      <c r="M99" s="182" t="s">
        <v>1994</v>
      </c>
      <c r="N99" s="182" t="s">
        <v>332</v>
      </c>
      <c r="O99" s="182" t="s">
        <v>1995</v>
      </c>
      <c r="P99" s="182"/>
      <c r="Q99" s="182" t="s">
        <v>1984</v>
      </c>
      <c r="R99" s="182" t="s">
        <v>1996</v>
      </c>
      <c r="S99" s="182" t="s">
        <v>332</v>
      </c>
      <c r="T99" s="182" t="s">
        <v>133</v>
      </c>
      <c r="U99" s="182" t="str">
        <f>IF($A99="","",_xlfn.XLOOKUP($A99,Attributes!$A:$A,Attributes!L:L))</f>
        <v>N/A</v>
      </c>
      <c r="V99" s="182" t="str">
        <f>IF($A99="","",_xlfn.XLOOKUP($A99,Attributes!$A:$A,Attributes!M:M))</f>
        <v>YES</v>
      </c>
      <c r="W99" s="182"/>
    </row>
    <row r="100" spans="1:23" s="224" customFormat="1" ht="121.5">
      <c r="A100" s="183">
        <v>3777</v>
      </c>
      <c r="B100" s="182" t="str">
        <f>IF($A100="","",_xlfn.XLOOKUP($A100,Attributes!$A:$A,Attributes!C:C))</f>
        <v>Gross Weight</v>
      </c>
      <c r="C100" s="182" t="str">
        <f>IF($A100="","",_xlfn.XLOOKUP($A100,Attributes!$A:$A,Attributes!H:H))</f>
        <v>120 GRM</v>
      </c>
      <c r="D100" s="182" t="str">
        <f>IF($A100="","",_xlfn.XLOOKUP($A100,Attributes!$A:$A,Attributes!I:I))</f>
        <v>Optional</v>
      </c>
      <c r="E100" s="182" t="str">
        <f>IF($A100="","",_xlfn.XLOOKUP($A100,Attributes!$A:$A,Attributes!J:J))</f>
        <v>Mandatory</v>
      </c>
      <c r="F100" s="182">
        <f>IF($A100="","",_xlfn.XLOOKUP($A100,Attributes!$A:$A,Attributes!K:K))</f>
        <v>0</v>
      </c>
      <c r="G100" s="182" t="s">
        <v>1997</v>
      </c>
      <c r="H100" s="182" t="s">
        <v>1686</v>
      </c>
      <c r="I100" s="182" t="s">
        <v>1984</v>
      </c>
      <c r="J100" s="182" t="s">
        <v>1998</v>
      </c>
      <c r="K100" s="182" t="s">
        <v>332</v>
      </c>
      <c r="L100" s="182" t="s">
        <v>1985</v>
      </c>
      <c r="M100" s="182" t="s">
        <v>1999</v>
      </c>
      <c r="N100" s="182" t="s">
        <v>332</v>
      </c>
      <c r="O100" s="182" t="s">
        <v>2000</v>
      </c>
      <c r="P100" s="182"/>
      <c r="Q100" s="182" t="s">
        <v>1984</v>
      </c>
      <c r="R100" s="182" t="s">
        <v>2001</v>
      </c>
      <c r="S100" s="182" t="s">
        <v>332</v>
      </c>
      <c r="T100" s="182" t="s">
        <v>133</v>
      </c>
      <c r="U100" s="182" t="str">
        <f>IF($A100="","",_xlfn.XLOOKUP($A100,Attributes!$A:$A,Attributes!L:L))</f>
        <v>N/A</v>
      </c>
      <c r="V100" s="182">
        <v>49</v>
      </c>
      <c r="W100" s="182"/>
    </row>
    <row r="101" spans="1:23" s="224" customFormat="1" ht="148.5">
      <c r="A101" s="183">
        <v>3703</v>
      </c>
      <c r="B101" s="182" t="str">
        <f>IF($A101="","",_xlfn.XLOOKUP($A101,Attributes!$A:$A,Attributes!C:C))</f>
        <v>Minimum Trade Item Lifespan From Time Of Arrival</v>
      </c>
      <c r="C101" s="182">
        <f>IF($A101="","",_xlfn.XLOOKUP($A101,Attributes!$A:$A,Attributes!H:H))</f>
        <v>365</v>
      </c>
      <c r="D101" s="182" t="str">
        <f>IF($A101="","",_xlfn.XLOOKUP($A101,Attributes!$A:$A,Attributes!I:I))</f>
        <v>Optional</v>
      </c>
      <c r="E101" s="182" t="str">
        <f>IF($A101="","",_xlfn.XLOOKUP($A101,Attributes!$A:$A,Attributes!J:J))</f>
        <v>Optional</v>
      </c>
      <c r="F101" s="182">
        <f>IF($A101="","",_xlfn.XLOOKUP($A101,Attributes!$A:$A,Attributes!K:K))</f>
        <v>0</v>
      </c>
      <c r="G101" s="182" t="s">
        <v>2002</v>
      </c>
      <c r="H101" s="182" t="s">
        <v>900</v>
      </c>
      <c r="I101" s="182" t="s">
        <v>1523</v>
      </c>
      <c r="J101" s="182" t="s">
        <v>2003</v>
      </c>
      <c r="K101" s="182" t="s">
        <v>332</v>
      </c>
      <c r="L101" s="182" t="s">
        <v>1523</v>
      </c>
      <c r="M101" s="182" t="s">
        <v>2004</v>
      </c>
      <c r="N101" s="182" t="s">
        <v>332</v>
      </c>
      <c r="O101" s="182" t="s">
        <v>2005</v>
      </c>
      <c r="P101" s="182"/>
      <c r="Q101" s="182" t="s">
        <v>1523</v>
      </c>
      <c r="R101" s="182" t="s">
        <v>2006</v>
      </c>
      <c r="S101" s="182" t="s">
        <v>332</v>
      </c>
      <c r="T101" s="182" t="s">
        <v>133</v>
      </c>
      <c r="U101" s="182" t="str">
        <f>IF($A101="","",_xlfn.XLOOKUP($A101,Attributes!$A:$A,Attributes!L:L))</f>
        <v>N/A</v>
      </c>
      <c r="V101" s="182" t="str">
        <f>IF($A101="","",_xlfn.XLOOKUP($A101,Attributes!$A:$A,Attributes!M:M))</f>
        <v>YES</v>
      </c>
      <c r="W101" s="182"/>
    </row>
    <row r="102" spans="1:23" s="224" customFormat="1" ht="27">
      <c r="A102" s="183">
        <v>3779</v>
      </c>
      <c r="B102" s="182" t="str">
        <f>IF($A102="","",_xlfn.XLOOKUP($A102,Attributes!$A:$A,Attributes!C:C))</f>
        <v>Net Weight</v>
      </c>
      <c r="C102" s="182" t="str">
        <f>IF($A102="","",_xlfn.XLOOKUP($A102,Attributes!$A:$A,Attributes!H:H))</f>
        <v>100 GRM</v>
      </c>
      <c r="D102" s="182" t="str">
        <f>IF($A102="","",_xlfn.XLOOKUP($A102,Attributes!$A:$A,Attributes!I:I))</f>
        <v>Optional</v>
      </c>
      <c r="E102" s="182" t="str">
        <f>IF($A102="","",_xlfn.XLOOKUP($A102,Attributes!$A:$A,Attributes!J:J))</f>
        <v>Optional</v>
      </c>
      <c r="F102" s="182">
        <f>IF($A102="","",_xlfn.XLOOKUP($A102,Attributes!$A:$A,Attributes!K:K))</f>
        <v>0</v>
      </c>
      <c r="G102" s="182" t="s">
        <v>2007</v>
      </c>
      <c r="H102" s="182" t="s">
        <v>1686</v>
      </c>
      <c r="I102" s="182" t="s">
        <v>1984</v>
      </c>
      <c r="J102" s="182" t="s">
        <v>2008</v>
      </c>
      <c r="K102" s="182" t="s">
        <v>332</v>
      </c>
      <c r="L102" s="182" t="s">
        <v>1985</v>
      </c>
      <c r="M102" s="182" t="s">
        <v>2009</v>
      </c>
      <c r="N102" s="182" t="s">
        <v>332</v>
      </c>
      <c r="O102" s="182">
        <v>0</v>
      </c>
      <c r="P102" s="182"/>
      <c r="Q102" s="182" t="s">
        <v>1984</v>
      </c>
      <c r="R102" s="182" t="s">
        <v>2010</v>
      </c>
      <c r="S102" s="182" t="s">
        <v>332</v>
      </c>
      <c r="T102" s="182">
        <v>0</v>
      </c>
      <c r="U102" s="182" t="str">
        <f>IF($A102="","",_xlfn.XLOOKUP($A102,Attributes!$A:$A,Attributes!L:L))</f>
        <v>N/A</v>
      </c>
      <c r="V102" s="182">
        <v>50</v>
      </c>
      <c r="W102" s="182"/>
    </row>
    <row r="103" spans="1:23" s="224" customFormat="1" ht="148.5">
      <c r="A103" s="183">
        <v>3587</v>
      </c>
      <c r="B103" s="182" t="str">
        <f>IF($A103="","",_xlfn.XLOOKUP($A103,Attributes!$A:$A,Attributes!C:C))</f>
        <v xml:space="preserve">Handling Instructions Code Reference
</v>
      </c>
      <c r="C103" s="182" t="str">
        <f>IF($A103="","",_xlfn.XLOOKUP($A103,Attributes!$A:$A,Attributes!H:H))</f>
        <v>SRT</v>
      </c>
      <c r="D103" s="182" t="str">
        <f>IF($A103="","",_xlfn.XLOOKUP($A103,Attributes!$A:$A,Attributes!I:I))</f>
        <v>Optional</v>
      </c>
      <c r="E103" s="182" t="str">
        <f>IF($A103="","",_xlfn.XLOOKUP($A103,Attributes!$A:$A,Attributes!J:J))</f>
        <v>Mandatory</v>
      </c>
      <c r="F103" s="182">
        <f>IF($A103="","",_xlfn.XLOOKUP($A103,Attributes!$A:$A,Attributes!K:K))</f>
        <v>0</v>
      </c>
      <c r="G103" s="182" t="s">
        <v>2011</v>
      </c>
      <c r="H103" s="182" t="s">
        <v>2012</v>
      </c>
      <c r="I103" s="182" t="s">
        <v>2013</v>
      </c>
      <c r="J103" s="182" t="s">
        <v>2014</v>
      </c>
      <c r="K103" s="182" t="s">
        <v>2015</v>
      </c>
      <c r="L103" s="182" t="s">
        <v>2016</v>
      </c>
      <c r="M103" s="182" t="s">
        <v>2014</v>
      </c>
      <c r="N103" s="182" t="s">
        <v>2015</v>
      </c>
      <c r="O103" s="182" t="s">
        <v>2017</v>
      </c>
      <c r="P103" s="182"/>
      <c r="Q103" s="182" t="s">
        <v>2018</v>
      </c>
      <c r="R103" s="182" t="s">
        <v>2019</v>
      </c>
      <c r="S103" s="182" t="s">
        <v>2020</v>
      </c>
      <c r="T103" s="182">
        <v>0</v>
      </c>
      <c r="U103" s="182" t="str">
        <f>IF($A103="","",_xlfn.XLOOKUP($A103,Attributes!$A:$A,Attributes!L:L))</f>
        <v>N/A</v>
      </c>
      <c r="V103" s="182" t="str">
        <f>IF($A103="","",_xlfn.XLOOKUP($A103,Attributes!$A:$A,Attributes!M:M))</f>
        <v>YES</v>
      </c>
      <c r="W103" s="182"/>
    </row>
    <row r="104" spans="1:23" s="224" customFormat="1" ht="94.5">
      <c r="A104" s="183">
        <v>2181</v>
      </c>
      <c r="B104" s="182" t="str">
        <f>IF($A104="","",_xlfn.XLOOKUP($A104,Attributes!$A:$A,Attributes!C:C))</f>
        <v>Platform Type Code</v>
      </c>
      <c r="C104" s="182">
        <f>IF($A104="","",_xlfn.XLOOKUP($A104,Attributes!$A:$A,Attributes!H:H))</f>
        <v>12</v>
      </c>
      <c r="D104" s="182" t="str">
        <f>IF($A104="","",_xlfn.XLOOKUP($A104,Attributes!$A:$A,Attributes!I:I))</f>
        <v>Optional</v>
      </c>
      <c r="E104" s="182" t="str">
        <f>IF($A104="","",_xlfn.XLOOKUP($A104,Attributes!$A:$A,Attributes!J:J))</f>
        <v>Optional</v>
      </c>
      <c r="F104" s="182">
        <f>IF($A104="","",_xlfn.XLOOKUP($A104,Attributes!$A:$A,Attributes!K:K))</f>
        <v>0</v>
      </c>
      <c r="G104" s="182" t="s">
        <v>2021</v>
      </c>
      <c r="H104" s="182" t="s">
        <v>2022</v>
      </c>
      <c r="I104" s="182" t="s">
        <v>1466</v>
      </c>
      <c r="J104" s="182" t="s">
        <v>2023</v>
      </c>
      <c r="K104" s="182" t="s">
        <v>332</v>
      </c>
      <c r="L104" s="182" t="s">
        <v>1469</v>
      </c>
      <c r="M104" s="182" t="s">
        <v>2024</v>
      </c>
      <c r="N104" s="182" t="s">
        <v>332</v>
      </c>
      <c r="O104" s="182" t="s">
        <v>2025</v>
      </c>
      <c r="P104" s="182"/>
      <c r="Q104" s="182" t="s">
        <v>1470</v>
      </c>
      <c r="R104" s="182" t="s">
        <v>2026</v>
      </c>
      <c r="S104" s="182" t="s">
        <v>332</v>
      </c>
      <c r="T104" s="182">
        <v>0</v>
      </c>
      <c r="U104" s="182" t="str">
        <f>IF($A104="","",_xlfn.XLOOKUP($A104,Attributes!$A:$A,Attributes!L:L))</f>
        <v>N/A</v>
      </c>
      <c r="V104" s="182">
        <v>51</v>
      </c>
      <c r="W104" s="182"/>
    </row>
    <row r="105" spans="1:23" s="224" customFormat="1" ht="108">
      <c r="A105" s="183">
        <v>2180</v>
      </c>
      <c r="B105" s="182" t="str">
        <f>IF($A105="","",_xlfn.XLOOKUP($A105,Attributes!$A:$A,Attributes!C:C))</f>
        <v>Platform Terms And Conditions Code</v>
      </c>
      <c r="C105" s="182">
        <f>IF($A105="","",_xlfn.XLOOKUP($A105,Attributes!$A:$A,Attributes!H:H))</f>
        <v>2</v>
      </c>
      <c r="D105" s="182" t="str">
        <f>IF($A105="","",_xlfn.XLOOKUP($A105,Attributes!$A:$A,Attributes!I:I))</f>
        <v>Conditionally Optional</v>
      </c>
      <c r="E105" s="182" t="str">
        <f>IF($A105="","",_xlfn.XLOOKUP($A105,Attributes!$A:$A,Attributes!J:J))</f>
        <v>Optional</v>
      </c>
      <c r="F105" s="182">
        <f>IF($A105="","",_xlfn.XLOOKUP($A105,Attributes!$A:$A,Attributes!K:K))</f>
        <v>0</v>
      </c>
      <c r="G105" s="182" t="s">
        <v>2027</v>
      </c>
      <c r="H105" s="182" t="s">
        <v>2028</v>
      </c>
      <c r="I105" s="182" t="s">
        <v>1466</v>
      </c>
      <c r="J105" s="182" t="s">
        <v>2029</v>
      </c>
      <c r="K105" s="182" t="s">
        <v>2030</v>
      </c>
      <c r="L105" s="182" t="s">
        <v>1469</v>
      </c>
      <c r="M105" s="182" t="s">
        <v>2031</v>
      </c>
      <c r="N105" s="182" t="s">
        <v>2032</v>
      </c>
      <c r="O105" s="182" t="s">
        <v>2033</v>
      </c>
      <c r="P105" s="182"/>
      <c r="Q105" s="182" t="s">
        <v>1470</v>
      </c>
      <c r="R105" s="182" t="s">
        <v>2034</v>
      </c>
      <c r="S105" s="182" t="s">
        <v>2035</v>
      </c>
      <c r="T105" s="182">
        <v>0</v>
      </c>
      <c r="U105" s="182" t="str">
        <f>IF($A105="","",_xlfn.XLOOKUP($A105,Attributes!$A:$A,Attributes!L:L))</f>
        <v>N/A</v>
      </c>
      <c r="V105" s="182" t="str">
        <f>IF($A105="","",_xlfn.XLOOKUP($A105,Attributes!$A:$A,Attributes!M:M))</f>
        <v>YES</v>
      </c>
      <c r="W105" s="182"/>
    </row>
    <row r="106" spans="1:23" s="224" customFormat="1" ht="148.5">
      <c r="A106" s="183">
        <v>6364</v>
      </c>
      <c r="B106" s="182" t="str">
        <f>IF($A106="","",_xlfn.XLOOKUP($A106,Attributes!$A:$A,Attributes!C:C))</f>
        <v>UDI Production Identifier Type Code</v>
      </c>
      <c r="C106" s="182" t="str">
        <f>IF($A106="","",_xlfn.XLOOKUP($A106,Attributes!$A:$A,Attributes!H:H))</f>
        <v>EXPIRATION_DATE</v>
      </c>
      <c r="D106" s="182" t="str">
        <f>IF($A106="","",_xlfn.XLOOKUP($A106,Attributes!$A:$A,Attributes!I:I))</f>
        <v>Optional</v>
      </c>
      <c r="E106" s="182" t="str">
        <f>IF($A106="","",_xlfn.XLOOKUP($A106,Attributes!$A:$A,Attributes!J:J))</f>
        <v>Mandatory</v>
      </c>
      <c r="F106" s="182">
        <f>IF($A106="","",_xlfn.XLOOKUP($A106,Attributes!$A:$A,Attributes!K:K))</f>
        <v>0</v>
      </c>
      <c r="G106" s="182" t="s">
        <v>2036</v>
      </c>
      <c r="H106" s="182" t="s">
        <v>2037</v>
      </c>
      <c r="I106" s="182" t="s">
        <v>1798</v>
      </c>
      <c r="J106" s="182" t="s">
        <v>2038</v>
      </c>
      <c r="K106" s="182" t="s">
        <v>936</v>
      </c>
      <c r="L106" s="182" t="s">
        <v>1801</v>
      </c>
      <c r="M106" s="182" t="s">
        <v>2039</v>
      </c>
      <c r="N106" s="182" t="s">
        <v>936</v>
      </c>
      <c r="O106" s="182" t="s">
        <v>2040</v>
      </c>
      <c r="P106" s="182"/>
      <c r="Q106" s="182" t="s">
        <v>1803</v>
      </c>
      <c r="R106" s="182" t="s">
        <v>2041</v>
      </c>
      <c r="S106" s="182" t="s">
        <v>2042</v>
      </c>
      <c r="T106" s="182"/>
      <c r="U106" s="182" t="str">
        <f>IF($A106="","",_xlfn.XLOOKUP($A106,Attributes!$A:$A,Attributes!L:L))</f>
        <v>N/A</v>
      </c>
      <c r="V106" s="182">
        <v>52</v>
      </c>
      <c r="W106" s="182" t="s">
        <v>1565</v>
      </c>
    </row>
    <row r="107" spans="1:23" s="224" customFormat="1" ht="409.5">
      <c r="A107" s="183">
        <v>3894</v>
      </c>
      <c r="B107" s="182" t="str">
        <f>IF($A107="","",_xlfn.XLOOKUP($A107,Attributes!$A:$A,Attributes!C:C))</f>
        <v>United Nations Dangerous Goods Number</v>
      </c>
      <c r="C107" s="182">
        <f>IF($A107="","",_xlfn.XLOOKUP($A107,Attributes!$A:$A,Attributes!H:H))</f>
        <v>1234</v>
      </c>
      <c r="D107" s="182" t="str">
        <f>IF($A107="","",_xlfn.XLOOKUP($A107,Attributes!$A:$A,Attributes!I:I))</f>
        <v>Conditionally Optional</v>
      </c>
      <c r="E107" s="182" t="str">
        <f>IF($A107="","",_xlfn.XLOOKUP($A107,Attributes!$A:$A,Attributes!J:J))</f>
        <v>Conditionally Mandatory</v>
      </c>
      <c r="F107" s="182">
        <f>IF($A107="","",_xlfn.XLOOKUP($A107,Attributes!$A:$A,Attributes!K:K))</f>
        <v>0</v>
      </c>
      <c r="G107" s="182" t="s">
        <v>2043</v>
      </c>
      <c r="H107" s="182" t="s">
        <v>2044</v>
      </c>
      <c r="I107" s="182" t="s">
        <v>2045</v>
      </c>
      <c r="J107" s="182" t="s">
        <v>2046</v>
      </c>
      <c r="K107" s="182" t="s">
        <v>332</v>
      </c>
      <c r="L107" s="182" t="s">
        <v>2047</v>
      </c>
      <c r="M107" s="182" t="s">
        <v>2048</v>
      </c>
      <c r="N107" s="182" t="s">
        <v>332</v>
      </c>
      <c r="O107" s="182" t="s">
        <v>2049</v>
      </c>
      <c r="P107" s="182"/>
      <c r="Q107" s="182" t="s">
        <v>2050</v>
      </c>
      <c r="R107" s="182" t="s">
        <v>2051</v>
      </c>
      <c r="S107" s="182" t="s">
        <v>332</v>
      </c>
      <c r="T107" s="182">
        <v>0</v>
      </c>
      <c r="U107" s="182" t="str">
        <f>IF($A107="","",_xlfn.XLOOKUP($A107,Attributes!$A:$A,Attributes!L:L))</f>
        <v>N/A</v>
      </c>
      <c r="V107" s="182" t="str">
        <f>IF($A107="","",_xlfn.XLOOKUP($A107,Attributes!$A:$A,Attributes!M:M))</f>
        <v>YES</v>
      </c>
      <c r="W107" s="182"/>
    </row>
    <row r="108" spans="1:23" s="224" customFormat="1" ht="409.5">
      <c r="A108" s="183">
        <v>3865</v>
      </c>
      <c r="B108" s="182" t="str">
        <f>IF($A108="","",_xlfn.XLOOKUP($A108,Attributes!$A:$A,Attributes!C:C))</f>
        <v>Dangerous Goods Regulation Code</v>
      </c>
      <c r="C108" s="182" t="str">
        <f>IF($A108="","",_xlfn.XLOOKUP($A108,Attributes!$A:$A,Attributes!H:H))</f>
        <v>ZCG</v>
      </c>
      <c r="D108" s="182" t="str">
        <f>IF($A108="","",_xlfn.XLOOKUP($A108,Attributes!$A:$A,Attributes!I:I))</f>
        <v>Optional</v>
      </c>
      <c r="E108" s="182" t="str">
        <f>IF($A108="","",_xlfn.XLOOKUP($A108,Attributes!$A:$A,Attributes!J:J))</f>
        <v>Mandatory</v>
      </c>
      <c r="F108" s="182">
        <f>IF($A108="","",_xlfn.XLOOKUP($A108,Attributes!$A:$A,Attributes!K:K))</f>
        <v>0</v>
      </c>
      <c r="G108" s="182" t="s">
        <v>2052</v>
      </c>
      <c r="H108" s="182" t="s">
        <v>2053</v>
      </c>
      <c r="I108" s="182" t="s">
        <v>2045</v>
      </c>
      <c r="J108" s="182" t="s">
        <v>2054</v>
      </c>
      <c r="K108" s="182" t="s">
        <v>332</v>
      </c>
      <c r="L108" s="182" t="s">
        <v>2047</v>
      </c>
      <c r="M108" s="182" t="s">
        <v>2055</v>
      </c>
      <c r="N108" s="182" t="s">
        <v>332</v>
      </c>
      <c r="O108" s="182" t="s">
        <v>2056</v>
      </c>
      <c r="P108" s="182"/>
      <c r="Q108" s="182" t="s">
        <v>2050</v>
      </c>
      <c r="R108" s="182" t="s">
        <v>2057</v>
      </c>
      <c r="S108" s="182" t="s">
        <v>332</v>
      </c>
      <c r="T108" s="182">
        <v>0</v>
      </c>
      <c r="U108" s="182" t="str">
        <f>IF($A108="","",_xlfn.XLOOKUP($A108,Attributes!$A:$A,Attributes!L:L))</f>
        <v>N/A</v>
      </c>
      <c r="V108" s="182">
        <v>53</v>
      </c>
      <c r="W108" s="182"/>
    </row>
    <row r="109" spans="1:23" s="224" customFormat="1" ht="409.5">
      <c r="A109" s="183">
        <v>3881</v>
      </c>
      <c r="B109" s="182" t="str">
        <f>IF($A109="","",_xlfn.XLOOKUP($A109,Attributes!$A:$A,Attributes!C:C))</f>
        <v>Dangerous Goods Hazardous Code</v>
      </c>
      <c r="C109" s="182">
        <f>IF($A109="","",_xlfn.XLOOKUP($A109,Attributes!$A:$A,Attributes!H:H))</f>
        <v>80</v>
      </c>
      <c r="D109" s="182" t="str">
        <f>IF($A109="","",_xlfn.XLOOKUP($A109,Attributes!$A:$A,Attributes!I:I))</f>
        <v>Conditionally Optional</v>
      </c>
      <c r="E109" s="182" t="str">
        <f>IF($A109="","",_xlfn.XLOOKUP($A109,Attributes!$A:$A,Attributes!J:J))</f>
        <v>Conditionally Mandatory</v>
      </c>
      <c r="F109" s="182">
        <f>IF($A109="","",_xlfn.XLOOKUP($A109,Attributes!$A:$A,Attributes!K:K))</f>
        <v>0</v>
      </c>
      <c r="G109" s="182" t="s">
        <v>2058</v>
      </c>
      <c r="H109" s="182" t="s">
        <v>2059</v>
      </c>
      <c r="I109" s="182" t="s">
        <v>2045</v>
      </c>
      <c r="J109" s="182" t="s">
        <v>2060</v>
      </c>
      <c r="K109" s="182" t="s">
        <v>332</v>
      </c>
      <c r="L109" s="182" t="s">
        <v>2047</v>
      </c>
      <c r="M109" s="182" t="s">
        <v>2061</v>
      </c>
      <c r="N109" s="182" t="s">
        <v>332</v>
      </c>
      <c r="O109" s="182" t="s">
        <v>2062</v>
      </c>
      <c r="P109" s="182"/>
      <c r="Q109" s="182" t="s">
        <v>2050</v>
      </c>
      <c r="R109" s="182" t="s">
        <v>2063</v>
      </c>
      <c r="S109" s="182" t="s">
        <v>332</v>
      </c>
      <c r="T109" s="182">
        <v>0</v>
      </c>
      <c r="U109" s="182" t="str">
        <f>IF($A109="","",_xlfn.XLOOKUP($A109,Attributes!$A:$A,Attributes!L:L))</f>
        <v>N/A</v>
      </c>
      <c r="V109" s="182" t="str">
        <f>IF($A109="","",_xlfn.XLOOKUP($A109,Attributes!$A:$A,Attributes!M:M))</f>
        <v>YES</v>
      </c>
      <c r="W109" s="182"/>
    </row>
    <row r="110" spans="1:23" s="224" customFormat="1" ht="27">
      <c r="A110" s="182">
        <v>3864</v>
      </c>
      <c r="B110" s="182" t="str">
        <f>IF($A110="","",_xlfn.XLOOKUP($A110,Attributes!$A:$A,Attributes!C:C))</f>
        <v>Dangerous Goods Regulation Agency</v>
      </c>
      <c r="C110" s="182" t="str">
        <f>IF($A110="","",_xlfn.XLOOKUP($A110,Attributes!$A:$A,Attributes!H:H))</f>
        <v>ADR</v>
      </c>
      <c r="D110" s="182" t="str">
        <f>IF($A110="","",_xlfn.XLOOKUP($A110,Attributes!$A:$A,Attributes!I:I))</f>
        <v>Conditionally Mandatory</v>
      </c>
      <c r="E110" s="182" t="str">
        <f>IF($A110="","",_xlfn.XLOOKUP($A110,Attributes!$A:$A,Attributes!J:J))</f>
        <v>Mandatory</v>
      </c>
      <c r="F110" s="182">
        <f>IF($A110="","",_xlfn.XLOOKUP($A110,Attributes!$A:$A,Attributes!K:K))</f>
        <v>0</v>
      </c>
      <c r="G110" s="182">
        <v>0</v>
      </c>
      <c r="H110" s="182">
        <v>0</v>
      </c>
      <c r="I110" s="182">
        <v>0</v>
      </c>
      <c r="J110" s="182">
        <v>0</v>
      </c>
      <c r="K110" s="182">
        <v>0</v>
      </c>
      <c r="L110" s="182">
        <v>0</v>
      </c>
      <c r="M110" s="182">
        <v>0</v>
      </c>
      <c r="N110" s="182">
        <v>0</v>
      </c>
      <c r="O110" s="182">
        <v>0</v>
      </c>
      <c r="P110" s="182"/>
      <c r="Q110" s="182">
        <v>0</v>
      </c>
      <c r="R110" s="182">
        <v>0</v>
      </c>
      <c r="S110" s="182">
        <v>0</v>
      </c>
      <c r="T110" s="182">
        <v>0</v>
      </c>
      <c r="U110" s="182"/>
      <c r="V110" s="182"/>
      <c r="W110" s="182"/>
    </row>
    <row r="111" spans="1:23" s="299" customFormat="1" ht="67.5">
      <c r="A111" s="298">
        <v>8857</v>
      </c>
      <c r="B111" s="252" t="str">
        <f>IF($A111="","",_xlfn.XLOOKUP($A111,Attributes!$A:$A,Attributes!C:C))</f>
        <v>Device Fill Code</v>
      </c>
      <c r="C111" s="252" t="str">
        <f>IF($A111="","",_xlfn.XLOOKUP($A111,Attributes!$A:$A,Attributes!H:H))</f>
        <v>SILICONE</v>
      </c>
      <c r="D111" s="182" t="str">
        <f>IF($A111="","",_xlfn.XLOOKUP($A111,Attributes!$A:$A,Attributes!I:I))</f>
        <v>Optional</v>
      </c>
      <c r="E111" s="182" t="str">
        <f>IF($A111="","",_xlfn.XLOOKUP($A111,Attributes!$A:$A,Attributes!J:J))</f>
        <v>Conditionally Mandatory</v>
      </c>
      <c r="F111" s="252">
        <f>IF($A111="","",_xlfn.XLOOKUP($A111,Attributes!$A:$A,Attributes!K:K))</f>
        <v>0</v>
      </c>
      <c r="G111" s="252" t="s">
        <v>2064</v>
      </c>
      <c r="H111" s="252" t="s">
        <v>976</v>
      </c>
      <c r="I111" s="252" t="s">
        <v>1798</v>
      </c>
      <c r="J111" s="252" t="s">
        <v>971</v>
      </c>
      <c r="K111" s="252" t="s">
        <v>972</v>
      </c>
      <c r="L111" s="252" t="s">
        <v>1801</v>
      </c>
      <c r="M111" s="252" t="s">
        <v>2065</v>
      </c>
      <c r="N111" s="252" t="s">
        <v>2066</v>
      </c>
      <c r="O111" s="252" t="s">
        <v>2067</v>
      </c>
      <c r="P111" s="252"/>
      <c r="Q111" s="252" t="s">
        <v>1803</v>
      </c>
      <c r="R111" s="252" t="s">
        <v>2068</v>
      </c>
      <c r="S111" s="252" t="s">
        <v>2069</v>
      </c>
      <c r="T111" s="252" t="s">
        <v>2070</v>
      </c>
      <c r="U111" s="252"/>
      <c r="V111" s="252"/>
      <c r="W111" s="182"/>
    </row>
    <row r="112" spans="1:23" s="299" customFormat="1" ht="81">
      <c r="A112" s="298">
        <v>8855</v>
      </c>
      <c r="B112" s="252" t="str">
        <f>IF($A112="","",_xlfn.XLOOKUP($A112,Attributes!$A:$A,Attributes!C:C))</f>
        <v>Device Texture Code</v>
      </c>
      <c r="C112" s="252" t="str">
        <f>IF($A112="","",_xlfn.XLOOKUP($A112,Attributes!$A:$A,Attributes!H:H))</f>
        <v>MACRO_TEXTURE</v>
      </c>
      <c r="D112" s="182" t="str">
        <f>IF($A112="","",_xlfn.XLOOKUP($A112,Attributes!$A:$A,Attributes!I:I))</f>
        <v>Optional</v>
      </c>
      <c r="E112" s="182" t="str">
        <f>IF($A112="","",_xlfn.XLOOKUP($A112,Attributes!$A:$A,Attributes!J:J))</f>
        <v>Conditionally Mandatory</v>
      </c>
      <c r="F112" s="252">
        <f>IF($A112="","",_xlfn.XLOOKUP($A112,Attributes!$A:$A,Attributes!K:K))</f>
        <v>0</v>
      </c>
      <c r="G112" s="252" t="s">
        <v>2071</v>
      </c>
      <c r="H112" s="252" t="s">
        <v>983</v>
      </c>
      <c r="I112" s="252" t="s">
        <v>1798</v>
      </c>
      <c r="J112" s="252" t="s">
        <v>978</v>
      </c>
      <c r="K112" s="252" t="s">
        <v>979</v>
      </c>
      <c r="L112" s="252" t="s">
        <v>1801</v>
      </c>
      <c r="M112" s="252" t="s">
        <v>2072</v>
      </c>
      <c r="N112" s="252" t="s">
        <v>2073</v>
      </c>
      <c r="O112" s="252" t="s">
        <v>2074</v>
      </c>
      <c r="P112" s="252"/>
      <c r="Q112" s="252" t="s">
        <v>1803</v>
      </c>
      <c r="R112" s="252" t="s">
        <v>2075</v>
      </c>
      <c r="S112" s="252" t="s">
        <v>2076</v>
      </c>
      <c r="T112" s="252" t="s">
        <v>2077</v>
      </c>
      <c r="U112" s="252"/>
      <c r="V112" s="252"/>
      <c r="W112" s="182"/>
    </row>
    <row r="113" spans="1:23" s="299" customFormat="1" ht="67.5">
      <c r="A113" s="298">
        <v>8859</v>
      </c>
      <c r="B113" s="252" t="str">
        <f>IF($A113="","",_xlfn.XLOOKUP($A113,Attributes!$A:$A,Attributes!C:C))</f>
        <v>Device Shape Code</v>
      </c>
      <c r="C113" s="252" t="str">
        <f>IF($A113="","",_xlfn.XLOOKUP($A113,Attributes!$A:$A,Attributes!H:H))</f>
        <v>SHAPED_ANATOMICAL</v>
      </c>
      <c r="D113" s="182" t="str">
        <f>IF($A113="","",_xlfn.XLOOKUP($A113,Attributes!$A:$A,Attributes!I:I))</f>
        <v>Optional</v>
      </c>
      <c r="E113" s="182" t="str">
        <f>IF($A113="","",_xlfn.XLOOKUP($A113,Attributes!$A:$A,Attributes!J:J))</f>
        <v>Conditionally Mandatory</v>
      </c>
      <c r="F113" s="252">
        <f>IF($A113="","",_xlfn.XLOOKUP($A113,Attributes!$A:$A,Attributes!K:K))</f>
        <v>0</v>
      </c>
      <c r="G113" s="252" t="s">
        <v>2078</v>
      </c>
      <c r="H113" s="252" t="s">
        <v>990</v>
      </c>
      <c r="I113" s="252" t="s">
        <v>1798</v>
      </c>
      <c r="J113" s="252" t="s">
        <v>985</v>
      </c>
      <c r="K113" s="252" t="s">
        <v>986</v>
      </c>
      <c r="L113" s="252" t="s">
        <v>1801</v>
      </c>
      <c r="M113" s="252" t="s">
        <v>2079</v>
      </c>
      <c r="N113" s="252" t="s">
        <v>2080</v>
      </c>
      <c r="O113" s="252" t="s">
        <v>2081</v>
      </c>
      <c r="P113" s="252"/>
      <c r="Q113" s="252" t="s">
        <v>1803</v>
      </c>
      <c r="R113" s="252" t="s">
        <v>2082</v>
      </c>
      <c r="S113" s="252" t="s">
        <v>2083</v>
      </c>
      <c r="T113" s="252" t="s">
        <v>2084</v>
      </c>
      <c r="U113" s="252"/>
      <c r="V113" s="252"/>
      <c r="W113" s="182"/>
    </row>
    <row r="114" spans="1:23" s="224" customFormat="1" ht="283.5">
      <c r="A114" s="183">
        <v>2306</v>
      </c>
      <c r="B114" s="182" t="str">
        <f>IF($A114="","",_xlfn.XLOOKUP($A114,Attributes!$A:$A,Attributes!C:C))</f>
        <v>Has Batch Number</v>
      </c>
      <c r="C114" s="182" t="str">
        <f>IF($A114="","",_xlfn.XLOOKUP($A114,Attributes!$A:$A,Attributes!H:H))</f>
        <v>false</v>
      </c>
      <c r="D114" s="182" t="str">
        <f>IF($A114="","",_xlfn.XLOOKUP($A114,Attributes!$A:$A,Attributes!I:I))</f>
        <v>N/A</v>
      </c>
      <c r="E114" s="182" t="str">
        <f>IF($A114="","",_xlfn.XLOOKUP($A114,Attributes!$A:$A,Attributes!J:J))</f>
        <v>N/A</v>
      </c>
      <c r="F114" s="182">
        <f>IF($A114="","",_xlfn.XLOOKUP($A114,Attributes!$A:$A,Attributes!K:K))</f>
        <v>0</v>
      </c>
      <c r="G114" s="182" t="s">
        <v>2085</v>
      </c>
      <c r="H114" s="182" t="s">
        <v>995</v>
      </c>
      <c r="I114" s="182" t="s">
        <v>1445</v>
      </c>
      <c r="J114" s="182" t="s">
        <v>2086</v>
      </c>
      <c r="K114" s="182" t="s">
        <v>993</v>
      </c>
      <c r="L114" s="182" t="s">
        <v>1447</v>
      </c>
      <c r="M114" s="182" t="s">
        <v>2087</v>
      </c>
      <c r="N114" s="182" t="s">
        <v>993</v>
      </c>
      <c r="O114" s="182" t="s">
        <v>2088</v>
      </c>
      <c r="P114" s="182"/>
      <c r="Q114" s="182" t="s">
        <v>1445</v>
      </c>
      <c r="R114" s="182" t="s">
        <v>2089</v>
      </c>
      <c r="S114" s="182" t="s">
        <v>2090</v>
      </c>
      <c r="T114" s="182" t="s">
        <v>2091</v>
      </c>
      <c r="U114" s="182" t="str">
        <f>IF($A114="","",_xlfn.XLOOKUP($A114,Attributes!$A:$A,Attributes!L:L))</f>
        <v>YES</v>
      </c>
      <c r="V114" s="182">
        <v>54</v>
      </c>
      <c r="W114" s="182"/>
    </row>
    <row r="115" spans="1:23" s="224" customFormat="1" ht="216">
      <c r="A115" s="183">
        <v>2315</v>
      </c>
      <c r="B115" s="182" t="str">
        <f>IF($A115="","",_xlfn.XLOOKUP($A115,Attributes!$A:$A,Attributes!C:C))</f>
        <v>Serial Number Location Code</v>
      </c>
      <c r="C115" s="182" t="str">
        <f>IF($A115="","",_xlfn.XLOOKUP($A115,Attributes!$A:$A,Attributes!H:H))</f>
        <v>MARKED_ON_PACKAGING</v>
      </c>
      <c r="D115" s="182" t="str">
        <f>IF($A115="","",_xlfn.XLOOKUP($A115,Attributes!$A:$A,Attributes!I:I))</f>
        <v>N/A</v>
      </c>
      <c r="E115" s="182" t="str">
        <f>IF($A115="","",_xlfn.XLOOKUP($A115,Attributes!$A:$A,Attributes!J:J))</f>
        <v>N/A</v>
      </c>
      <c r="F115" s="182">
        <f>IF($A115="","",_xlfn.XLOOKUP($A115,Attributes!$A:$A,Attributes!K:K))</f>
        <v>0</v>
      </c>
      <c r="G115" s="182" t="s">
        <v>2092</v>
      </c>
      <c r="H115" s="182" t="s">
        <v>2093</v>
      </c>
      <c r="I115" s="182" t="s">
        <v>1445</v>
      </c>
      <c r="J115" s="182" t="s">
        <v>997</v>
      </c>
      <c r="K115" s="182" t="s">
        <v>998</v>
      </c>
      <c r="L115" s="182" t="s">
        <v>1447</v>
      </c>
      <c r="M115" s="182" t="s">
        <v>2094</v>
      </c>
      <c r="N115" s="182" t="s">
        <v>998</v>
      </c>
      <c r="O115" s="182" t="s">
        <v>2095</v>
      </c>
      <c r="P115" s="182"/>
      <c r="Q115" s="182" t="s">
        <v>1445</v>
      </c>
      <c r="R115" s="182" t="s">
        <v>2096</v>
      </c>
      <c r="S115" s="182" t="s">
        <v>2097</v>
      </c>
      <c r="T115" s="182" t="s">
        <v>2098</v>
      </c>
      <c r="U115" s="182" t="str">
        <f>IF($A115="","",_xlfn.XLOOKUP($A115,Attributes!$A:$A,Attributes!L:L))</f>
        <v>YES</v>
      </c>
      <c r="V115" s="182" t="str">
        <f>IF($A115="","",_xlfn.XLOOKUP($A115,Attributes!$A:$A,Attributes!M:M))</f>
        <v>YES</v>
      </c>
      <c r="W115" s="182"/>
    </row>
    <row r="116" spans="1:23" s="224" customFormat="1" ht="108">
      <c r="A116" s="183">
        <v>2334</v>
      </c>
      <c r="B116" s="182" t="str">
        <f>IF($A116="","",_xlfn.XLOOKUP($A116,Attributes!$A:$A,Attributes!C:C))</f>
        <v>Trade Item Date On Packaging Type Code</v>
      </c>
      <c r="C116" s="182" t="str">
        <f>IF($A116="","",_xlfn.XLOOKUP($A116,Attributes!$A:$A,Attributes!H:H))</f>
        <v>EXPIRATION_DATE</v>
      </c>
      <c r="D116" s="182" t="str">
        <f>IF($A116="","",_xlfn.XLOOKUP($A116,Attributes!$A:$A,Attributes!I:I))</f>
        <v>N/A</v>
      </c>
      <c r="E116" s="182" t="str">
        <f>IF($A116="","",_xlfn.XLOOKUP($A116,Attributes!$A:$A,Attributes!J:J))</f>
        <v>N/A</v>
      </c>
      <c r="F116" s="182">
        <f>IF($A116="","",_xlfn.XLOOKUP($A116,Attributes!$A:$A,Attributes!K:K))</f>
        <v>0</v>
      </c>
      <c r="G116" s="182" t="s">
        <v>2099</v>
      </c>
      <c r="H116" s="182" t="s">
        <v>2100</v>
      </c>
      <c r="I116" s="182" t="s">
        <v>1523</v>
      </c>
      <c r="J116" s="182" t="s">
        <v>2101</v>
      </c>
      <c r="K116" s="182" t="s">
        <v>1578</v>
      </c>
      <c r="L116" s="182" t="s">
        <v>1523</v>
      </c>
      <c r="M116" s="182" t="s">
        <v>2102</v>
      </c>
      <c r="N116" s="182" t="s">
        <v>1580</v>
      </c>
      <c r="O116" s="182" t="s">
        <v>2103</v>
      </c>
      <c r="P116" s="182"/>
      <c r="Q116" s="182" t="s">
        <v>1523</v>
      </c>
      <c r="R116" s="182" t="s">
        <v>2104</v>
      </c>
      <c r="S116" s="182" t="s">
        <v>1582</v>
      </c>
      <c r="T116" s="182">
        <v>0</v>
      </c>
      <c r="U116" s="182" t="str">
        <f>IF($A116="","",_xlfn.XLOOKUP($A116,Attributes!$A:$A,Attributes!L:L))</f>
        <v>YES</v>
      </c>
      <c r="V116" s="182">
        <v>55</v>
      </c>
      <c r="W116" s="182"/>
    </row>
    <row r="117" spans="1:23" s="224" customFormat="1" ht="27">
      <c r="A117" s="183">
        <v>134</v>
      </c>
      <c r="B117" s="182" t="str">
        <f>IF($A117="","",_xlfn.XLOOKUP($A117,Attributes!$A:$A,Attributes!C:C))</f>
        <v>Communication Channel Code</v>
      </c>
      <c r="C117" s="182" t="str">
        <f>IF($A117="","",_xlfn.XLOOKUP($A117,Attributes!$A:$A,Attributes!H:H))</f>
        <v>TELEPHONE</v>
      </c>
      <c r="D117" s="182" t="str">
        <f>IF($A117="","",_xlfn.XLOOKUP($A117,Attributes!$A:$A,Attributes!I:I))</f>
        <v>N/A</v>
      </c>
      <c r="E117" s="182" t="str">
        <f>IF($A117="","",_xlfn.XLOOKUP($A117,Attributes!$A:$A,Attributes!J:J))</f>
        <v>N/A</v>
      </c>
      <c r="F117" s="182">
        <f>IF($A117="","",_xlfn.XLOOKUP($A117,Attributes!$A:$A,Attributes!K:K))</f>
        <v>0</v>
      </c>
      <c r="G117" s="182" t="s">
        <v>2105</v>
      </c>
      <c r="H117" s="182" t="s">
        <v>2106</v>
      </c>
      <c r="I117" s="182" t="s">
        <v>1555</v>
      </c>
      <c r="J117" s="182" t="s">
        <v>2107</v>
      </c>
      <c r="K117" s="182" t="s">
        <v>332</v>
      </c>
      <c r="L117" s="182" t="s">
        <v>1557</v>
      </c>
      <c r="M117" s="182" t="s">
        <v>2108</v>
      </c>
      <c r="N117" s="182" t="s">
        <v>332</v>
      </c>
      <c r="O117" s="182">
        <v>0</v>
      </c>
      <c r="P117" s="182"/>
      <c r="Q117" s="182" t="s">
        <v>1559</v>
      </c>
      <c r="R117" s="182" t="s">
        <v>2109</v>
      </c>
      <c r="S117" s="182" t="s">
        <v>332</v>
      </c>
      <c r="T117" s="182">
        <v>0</v>
      </c>
      <c r="U117" s="182" t="str">
        <f>IF($A117="","",_xlfn.XLOOKUP($A117,Attributes!$A:$A,Attributes!L:L))</f>
        <v>YES</v>
      </c>
      <c r="V117" s="182" t="str">
        <f>IF($A117="","",_xlfn.XLOOKUP($A117,Attributes!$A:$A,Attributes!M:M))</f>
        <v>YES</v>
      </c>
      <c r="W117" s="182" t="s">
        <v>967</v>
      </c>
    </row>
    <row r="118" spans="1:23" s="224" customFormat="1" ht="27">
      <c r="A118" s="183">
        <v>135</v>
      </c>
      <c r="B118" s="182" t="str">
        <f>IF($A118="","",_xlfn.XLOOKUP($A118,Attributes!$A:$A,Attributes!C:C))</f>
        <v>Communication Value</v>
      </c>
      <c r="C118" s="182" t="str">
        <f>IF($A118="","",_xlfn.XLOOKUP($A118,Attributes!$A:$A,Attributes!H:H))</f>
        <v xml:space="preserve"> +31(0)548754214</v>
      </c>
      <c r="D118" s="182" t="str">
        <f>IF($A118="","",_xlfn.XLOOKUP($A118,Attributes!$A:$A,Attributes!I:I))</f>
        <v>N/A</v>
      </c>
      <c r="E118" s="182" t="str">
        <f>IF($A118="","",_xlfn.XLOOKUP($A118,Attributes!$A:$A,Attributes!J:J))</f>
        <v>N/A</v>
      </c>
      <c r="F118" s="182">
        <f>IF($A118="","",_xlfn.XLOOKUP($A118,Attributes!$A:$A,Attributes!K:K))</f>
        <v>0</v>
      </c>
      <c r="G118" s="182" t="s">
        <v>2110</v>
      </c>
      <c r="H118" s="182" t="s">
        <v>1643</v>
      </c>
      <c r="I118" s="182" t="s">
        <v>1555</v>
      </c>
      <c r="J118" s="182" t="s">
        <v>1555</v>
      </c>
      <c r="K118" s="182" t="s">
        <v>332</v>
      </c>
      <c r="L118" s="182" t="s">
        <v>1557</v>
      </c>
      <c r="M118" s="182" t="s">
        <v>1557</v>
      </c>
      <c r="N118" s="182" t="s">
        <v>332</v>
      </c>
      <c r="O118" s="182">
        <v>0</v>
      </c>
      <c r="P118" s="182"/>
      <c r="Q118" s="182" t="s">
        <v>1559</v>
      </c>
      <c r="R118" s="182" t="s">
        <v>2111</v>
      </c>
      <c r="S118" s="182" t="s">
        <v>332</v>
      </c>
      <c r="T118" s="182">
        <v>0</v>
      </c>
      <c r="U118" s="182" t="str">
        <f>IF($A118="","",_xlfn.XLOOKUP($A118,Attributes!$A:$A,Attributes!L:L))</f>
        <v>YES</v>
      </c>
      <c r="V118" s="182">
        <v>56</v>
      </c>
      <c r="W118" s="182" t="s">
        <v>1565</v>
      </c>
    </row>
    <row r="119" spans="1:23" s="224" customFormat="1" ht="27">
      <c r="A119" s="183">
        <v>325</v>
      </c>
      <c r="B119" s="182" t="str">
        <f>IF($A119="","",_xlfn.XLOOKUP($A119,Attributes!$A:$A,Attributes!C:C))</f>
        <v>Component Identification</v>
      </c>
      <c r="C119" s="182" t="str">
        <f>IF($A119="","",_xlfn.XLOOKUP($A119,Attributes!$A:$A,Attributes!H:H))</f>
        <v>05410013107231</v>
      </c>
      <c r="D119" s="182" t="str">
        <f>IF($A119="","",_xlfn.XLOOKUP($A119,Attributes!$A:$A,Attributes!I:I))</f>
        <v>N/A</v>
      </c>
      <c r="E119" s="182" t="str">
        <f>IF($A119="","",_xlfn.XLOOKUP($A119,Attributes!$A:$A,Attributes!J:J))</f>
        <v>N/A</v>
      </c>
      <c r="F119" s="182">
        <f>IF($A119="","",_xlfn.XLOOKUP($A119,Attributes!$A:$A,Attributes!K:K))</f>
        <v>0</v>
      </c>
      <c r="G119" s="182" t="s">
        <v>2112</v>
      </c>
      <c r="H119" s="182" t="s">
        <v>1027</v>
      </c>
      <c r="I119" s="182" t="s">
        <v>1676</v>
      </c>
      <c r="J119" s="182" t="s">
        <v>2113</v>
      </c>
      <c r="K119" s="182" t="s">
        <v>1025</v>
      </c>
      <c r="L119" s="182" t="s">
        <v>1679</v>
      </c>
      <c r="M119" s="182" t="s">
        <v>2114</v>
      </c>
      <c r="N119" s="182" t="s">
        <v>2115</v>
      </c>
      <c r="O119" s="182" t="s">
        <v>133</v>
      </c>
      <c r="P119" s="182"/>
      <c r="Q119" s="182" t="s">
        <v>1682</v>
      </c>
      <c r="R119" s="182" t="s">
        <v>2116</v>
      </c>
      <c r="S119" s="182" t="s">
        <v>2117</v>
      </c>
      <c r="T119" s="182" t="s">
        <v>133</v>
      </c>
      <c r="U119" s="182" t="str">
        <f>IF($A119="","",_xlfn.XLOOKUP($A119,Attributes!$A:$A,Attributes!L:L))</f>
        <v>YES, if Device count &gt; 1</v>
      </c>
      <c r="V119" s="182" t="str">
        <f>IF($A119="","",_xlfn.XLOOKUP($A119,Attributes!$A:$A,Attributes!M:M))</f>
        <v>YES</v>
      </c>
      <c r="W119" s="182" t="s">
        <v>1565</v>
      </c>
    </row>
    <row r="120" spans="1:23" s="224" customFormat="1" ht="121.5">
      <c r="A120" s="183">
        <v>1583</v>
      </c>
      <c r="B120" s="182" t="str">
        <f>IF($A120="","",_xlfn.XLOOKUP($A120,Attributes!$A:$A,Attributes!C:C))</f>
        <v>UDID Device Count</v>
      </c>
      <c r="C120" s="182">
        <f>IF($A120="","",_xlfn.XLOOKUP($A120,Attributes!$A:$A,Attributes!H:H))</f>
        <v>1</v>
      </c>
      <c r="D120" s="182" t="str">
        <f>IF($A120="","",_xlfn.XLOOKUP($A120,Attributes!$A:$A,Attributes!I:I))</f>
        <v>N/A</v>
      </c>
      <c r="E120" s="182" t="str">
        <f>IF($A120="","",_xlfn.XLOOKUP($A120,Attributes!$A:$A,Attributes!J:J))</f>
        <v>N/A</v>
      </c>
      <c r="F120" s="182">
        <f>IF($A120="","",_xlfn.XLOOKUP($A120,Attributes!$A:$A,Attributes!K:K))</f>
        <v>0</v>
      </c>
      <c r="G120" s="182" t="s">
        <v>2118</v>
      </c>
      <c r="H120" s="182" t="s">
        <v>1033</v>
      </c>
      <c r="I120" s="182" t="s">
        <v>1798</v>
      </c>
      <c r="J120" s="182" t="s">
        <v>1029</v>
      </c>
      <c r="K120" s="182" t="s">
        <v>2119</v>
      </c>
      <c r="L120" s="182" t="s">
        <v>1801</v>
      </c>
      <c r="M120" s="182" t="s">
        <v>1029</v>
      </c>
      <c r="N120" s="182" t="s">
        <v>2120</v>
      </c>
      <c r="O120" s="182" t="s">
        <v>2121</v>
      </c>
      <c r="P120" s="182"/>
      <c r="Q120" s="182" t="s">
        <v>1803</v>
      </c>
      <c r="R120" s="182" t="s">
        <v>2122</v>
      </c>
      <c r="S120" s="182" t="s">
        <v>2123</v>
      </c>
      <c r="T120" s="182" t="s">
        <v>2124</v>
      </c>
      <c r="U120" s="182" t="str">
        <f>IF($A120="","",_xlfn.XLOOKUP($A120,Attributes!$A:$A,Attributes!L:L))</f>
        <v>YES</v>
      </c>
      <c r="V120" s="182">
        <v>57</v>
      </c>
      <c r="W120" s="182" t="s">
        <v>967</v>
      </c>
    </row>
    <row r="121" spans="1:23" s="224" customFormat="1" ht="189">
      <c r="A121" s="183">
        <v>147</v>
      </c>
      <c r="B121" s="182" t="str">
        <f>IF($A121="","",_xlfn.XLOOKUP($A121,Attributes!$A:$A,Attributes!C:C))</f>
        <v>UDID First Publication Date Time</v>
      </c>
      <c r="C121" s="182" t="str">
        <f>IF($A121="","",_xlfn.XLOOKUP($A121,Attributes!$A:$A,Attributes!H:H))</f>
        <v>2019-05-13T00:00:00</v>
      </c>
      <c r="D121" s="182" t="str">
        <f>IF($A121="","",_xlfn.XLOOKUP($A121,Attributes!$A:$A,Attributes!I:I))</f>
        <v>N/A</v>
      </c>
      <c r="E121" s="182" t="str">
        <f>IF($A121="","",_xlfn.XLOOKUP($A121,Attributes!$A:$A,Attributes!J:J))</f>
        <v>N/A</v>
      </c>
      <c r="F121" s="182">
        <f>IF($A121="","",_xlfn.XLOOKUP($A121,Attributes!$A:$A,Attributes!K:K))</f>
        <v>0</v>
      </c>
      <c r="G121" s="182" t="s">
        <v>2125</v>
      </c>
      <c r="H121" s="182" t="s">
        <v>1038</v>
      </c>
      <c r="I121" s="182" t="s">
        <v>1809</v>
      </c>
      <c r="J121" s="182" t="s">
        <v>1035</v>
      </c>
      <c r="K121" s="182" t="s">
        <v>2126</v>
      </c>
      <c r="L121" s="182" t="s">
        <v>1811</v>
      </c>
      <c r="M121" s="182" t="s">
        <v>1035</v>
      </c>
      <c r="N121" s="182" t="s">
        <v>2127</v>
      </c>
      <c r="O121" s="182" t="s">
        <v>2127</v>
      </c>
      <c r="P121" s="182"/>
      <c r="Q121" s="182" t="s">
        <v>1812</v>
      </c>
      <c r="R121" s="182" t="s">
        <v>2128</v>
      </c>
      <c r="S121" s="182" t="s">
        <v>2129</v>
      </c>
      <c r="T121" s="182" t="s">
        <v>2129</v>
      </c>
      <c r="U121" s="182" t="str">
        <f>IF($A121="","",_xlfn.XLOOKUP($A121,Attributes!$A:$A,Attributes!L:L))</f>
        <v>YES</v>
      </c>
      <c r="V121" s="182" t="str">
        <f>IF($A121="","",_xlfn.XLOOKUP($A121,Attributes!$A:$A,Attributes!M:M))</f>
        <v>YES</v>
      </c>
      <c r="W121" s="182"/>
    </row>
    <row r="122" spans="1:23" s="224" customFormat="1" ht="216" customHeight="1">
      <c r="A122" s="183">
        <v>1582</v>
      </c>
      <c r="B122" s="182" t="str">
        <f>IF($A122="","",_xlfn.XLOOKUP($A122,Attributes!$A:$A,Attributes!C:C))</f>
        <v>Is Trade Item Exempt from Direct Part Marking</v>
      </c>
      <c r="C122" s="182" t="str">
        <f>IF($A122="","",_xlfn.XLOOKUP($A122,Attributes!$A:$A,Attributes!H:H))</f>
        <v>FALSE</v>
      </c>
      <c r="D122" s="182" t="str">
        <f>IF($A122="","",_xlfn.XLOOKUP($A122,Attributes!$A:$A,Attributes!I:I))</f>
        <v>N/A</v>
      </c>
      <c r="E122" s="182" t="str">
        <f>IF($A122="","",_xlfn.XLOOKUP($A122,Attributes!$A:$A,Attributes!J:J))</f>
        <v>N/A</v>
      </c>
      <c r="F122" s="182">
        <f>IF($A122="","",_xlfn.XLOOKUP($A122,Attributes!$A:$A,Attributes!K:K))</f>
        <v>0</v>
      </c>
      <c r="G122" s="182" t="s">
        <v>2130</v>
      </c>
      <c r="H122" s="182" t="s">
        <v>1042</v>
      </c>
      <c r="I122" s="182" t="s">
        <v>1809</v>
      </c>
      <c r="J122" s="182" t="s">
        <v>1040</v>
      </c>
      <c r="K122" s="182" t="s">
        <v>1041</v>
      </c>
      <c r="L122" s="182" t="s">
        <v>1811</v>
      </c>
      <c r="M122" s="182" t="s">
        <v>1040</v>
      </c>
      <c r="N122" s="182" t="s">
        <v>2131</v>
      </c>
      <c r="O122" s="182" t="s">
        <v>2131</v>
      </c>
      <c r="P122" s="182"/>
      <c r="Q122" s="182" t="s">
        <v>1812</v>
      </c>
      <c r="R122" s="182" t="s">
        <v>2132</v>
      </c>
      <c r="S122" s="182" t="s">
        <v>2133</v>
      </c>
      <c r="T122" s="182" t="s">
        <v>2133</v>
      </c>
      <c r="U122" s="182" t="str">
        <f>IF($A122="","",_xlfn.XLOOKUP($A122,Attributes!$A:$A,Attributes!L:L))</f>
        <v>YES, if device is subject to 801.45</v>
      </c>
      <c r="V122" s="182">
        <v>58</v>
      </c>
      <c r="W122" s="182"/>
    </row>
    <row r="123" spans="1:23" s="224" customFormat="1" ht="148.5">
      <c r="A123" s="183">
        <v>6095</v>
      </c>
      <c r="B123" s="182" t="str">
        <f>IF($A123="","",_xlfn.XLOOKUP($A123,Attributes!$A:$A,Attributes!C:C))</f>
        <v>Direct Part Marking Identifier</v>
      </c>
      <c r="C123" s="182" t="str">
        <f>IF($A123="","",_xlfn.XLOOKUP($A123,Attributes!$A:$A,Attributes!H:H))</f>
        <v>DLC-2200</v>
      </c>
      <c r="D123" s="182" t="str">
        <f>IF($A123="","",_xlfn.XLOOKUP($A123,Attributes!$A:$A,Attributes!I:I))</f>
        <v>N/A</v>
      </c>
      <c r="E123" s="182" t="str">
        <f>IF($A123="","",_xlfn.XLOOKUP($A123,Attributes!$A:$A,Attributes!J:J))</f>
        <v>N/A</v>
      </c>
      <c r="F123" s="182">
        <f>IF($A123="","",_xlfn.XLOOKUP($A123,Attributes!$A:$A,Attributes!K:K))</f>
        <v>0</v>
      </c>
      <c r="G123" s="182" t="s">
        <v>2134</v>
      </c>
      <c r="H123" s="182" t="s">
        <v>1047</v>
      </c>
      <c r="I123" s="182" t="s">
        <v>1798</v>
      </c>
      <c r="J123" s="182" t="s">
        <v>1044</v>
      </c>
      <c r="K123" s="182" t="s">
        <v>2135</v>
      </c>
      <c r="L123" s="182" t="s">
        <v>1801</v>
      </c>
      <c r="M123" s="182" t="s">
        <v>1044</v>
      </c>
      <c r="N123" s="182" t="s">
        <v>2135</v>
      </c>
      <c r="O123" s="182" t="s">
        <v>133</v>
      </c>
      <c r="P123" s="182"/>
      <c r="Q123" s="182" t="s">
        <v>1803</v>
      </c>
      <c r="R123" s="182" t="s">
        <v>2136</v>
      </c>
      <c r="S123" s="182" t="s">
        <v>2137</v>
      </c>
      <c r="T123" s="182" t="s">
        <v>133</v>
      </c>
      <c r="U123" s="182" t="str">
        <f>IF($A123="","",_xlfn.XLOOKUP($A123,Attributes!$A:$A,Attributes!L:L))</f>
        <v>YES, if device is subject to 801.45 and 'DM DI Different from Primary DI' is checked</v>
      </c>
      <c r="V123" s="182" t="str">
        <f>IF($A123="","",_xlfn.XLOOKUP($A123,Attributes!$A:$A,Attributes!M:M))</f>
        <v>YES</v>
      </c>
      <c r="W123" s="182" t="s">
        <v>2138</v>
      </c>
    </row>
    <row r="124" spans="1:23" s="224" customFormat="1" ht="114.75" customHeight="1">
      <c r="A124" s="183">
        <v>6096</v>
      </c>
      <c r="B124" s="182" t="str">
        <f>IF($A124="","",_xlfn.XLOOKUP($A124,Attributes!$A:$A,Attributes!C:C))</f>
        <v xml:space="preserve">Direct Part Marking Identifier - Identification Scheme Agency Code
</v>
      </c>
      <c r="C124" s="182" t="str">
        <f>IF($A124="","",_xlfn.XLOOKUP($A124,Attributes!$A:$A,Attributes!H:H))</f>
        <v>GS1</v>
      </c>
      <c r="D124" s="182" t="str">
        <f>IF($A124="","",_xlfn.XLOOKUP($A124,Attributes!$A:$A,Attributes!I:I))</f>
        <v>N/A</v>
      </c>
      <c r="E124" s="182" t="str">
        <f>IF($A124="","",_xlfn.XLOOKUP($A124,Attributes!$A:$A,Attributes!J:J))</f>
        <v>N/A</v>
      </c>
      <c r="F124" s="182">
        <f>IF($A124="","",_xlfn.XLOOKUP($A124,Attributes!$A:$A,Attributes!K:K))</f>
        <v>0</v>
      </c>
      <c r="G124" s="182" t="s">
        <v>2139</v>
      </c>
      <c r="H124" s="182" t="s">
        <v>2140</v>
      </c>
      <c r="I124" s="182" t="s">
        <v>1798</v>
      </c>
      <c r="J124" s="182" t="s">
        <v>2141</v>
      </c>
      <c r="K124" s="182" t="s">
        <v>1045</v>
      </c>
      <c r="L124" s="182" t="s">
        <v>1801</v>
      </c>
      <c r="M124" s="182" t="s">
        <v>2141</v>
      </c>
      <c r="N124" s="182" t="s">
        <v>1045</v>
      </c>
      <c r="O124" s="182" t="s">
        <v>133</v>
      </c>
      <c r="P124" s="182"/>
      <c r="Q124" s="182" t="s">
        <v>1803</v>
      </c>
      <c r="R124" s="182" t="s">
        <v>2142</v>
      </c>
      <c r="S124" s="182" t="s">
        <v>2143</v>
      </c>
      <c r="T124" s="182" t="s">
        <v>133</v>
      </c>
      <c r="U124" s="182" t="str">
        <f>IF($A124="","",_xlfn.XLOOKUP($A124,Attributes!$A:$A,Attributes!L:L))</f>
        <v>N/A</v>
      </c>
      <c r="V124" s="182">
        <v>59</v>
      </c>
      <c r="W124" s="182" t="s">
        <v>2138</v>
      </c>
    </row>
    <row r="125" spans="1:23" s="224" customFormat="1" ht="409.5">
      <c r="A125" s="183">
        <v>6100</v>
      </c>
      <c r="B125" s="182" t="str">
        <f>IF($A125="","",_xlfn.XLOOKUP($A125,Attributes!$A:$A,Attributes!C:C))</f>
        <v>Is Exempt From Premarket Authorisation</v>
      </c>
      <c r="C125" s="182" t="str">
        <f>IF($A125="","",_xlfn.XLOOKUP($A125,Attributes!$A:$A,Attributes!H:H))</f>
        <v xml:space="preserve">False </v>
      </c>
      <c r="D125" s="182" t="str">
        <f>IF($A125="","",_xlfn.XLOOKUP($A125,Attributes!$A:$A,Attributes!I:I))</f>
        <v>N/A</v>
      </c>
      <c r="E125" s="182" t="str">
        <f>IF($A125="","",_xlfn.XLOOKUP($A125,Attributes!$A:$A,Attributes!J:J))</f>
        <v>N/A</v>
      </c>
      <c r="F125" s="182">
        <f>IF($A125="","",_xlfn.XLOOKUP($A125,Attributes!$A:$A,Attributes!K:K))</f>
        <v>0</v>
      </c>
      <c r="G125" s="182" t="s">
        <v>2144</v>
      </c>
      <c r="H125" s="182" t="s">
        <v>1057</v>
      </c>
      <c r="I125" s="182" t="s">
        <v>1809</v>
      </c>
      <c r="J125" s="182" t="s">
        <v>2145</v>
      </c>
      <c r="K125" s="182" t="s">
        <v>1055</v>
      </c>
      <c r="L125" s="182" t="s">
        <v>1811</v>
      </c>
      <c r="M125" s="182" t="s">
        <v>2145</v>
      </c>
      <c r="N125" s="182" t="s">
        <v>1055</v>
      </c>
      <c r="O125" s="182" t="s">
        <v>2146</v>
      </c>
      <c r="P125" s="182"/>
      <c r="Q125" s="182" t="s">
        <v>1812</v>
      </c>
      <c r="R125" s="182" t="s">
        <v>2147</v>
      </c>
      <c r="S125" s="182" t="s">
        <v>2148</v>
      </c>
      <c r="T125" s="182" t="s">
        <v>133</v>
      </c>
      <c r="U125" s="182" t="str">
        <f>IF($A125="","",_xlfn.XLOOKUP($A125,Attributes!$A:$A,Attributes!L:L))</f>
        <v>YES, if Premarket
Submission Number OR Exempt status fulfills
regulatory
requirement.</v>
      </c>
      <c r="V125" s="182" t="str">
        <f>IF($A125="","",_xlfn.XLOOKUP($A125,Attributes!$A:$A,Attributes!M:M))</f>
        <v>YES</v>
      </c>
      <c r="W125" s="182"/>
    </row>
    <row r="126" spans="1:23" s="224" customFormat="1" ht="67.5">
      <c r="A126" s="183">
        <v>2319</v>
      </c>
      <c r="B126" s="182" t="str">
        <f>IF($A126="","",_xlfn.XLOOKUP($A126,Attributes!$A:$A,Attributes!C:C))</f>
        <v>Trade Item Identification Marking Type Code</v>
      </c>
      <c r="C126" s="182" t="str">
        <f>IF($A126="","",_xlfn.XLOOKUP($A126,Attributes!$A:$A,Attributes!H:H))</f>
        <v>DONATION_IDENTIFICATION_NUMBER</v>
      </c>
      <c r="D126" s="182" t="str">
        <f>IF($A126="","",_xlfn.XLOOKUP($A126,Attributes!$A:$A,Attributes!I:I))</f>
        <v>N/A</v>
      </c>
      <c r="E126" s="182" t="str">
        <f>IF($A126="","",_xlfn.XLOOKUP($A126,Attributes!$A:$A,Attributes!J:J))</f>
        <v>N/A</v>
      </c>
      <c r="F126" s="182">
        <f>IF($A126="","",_xlfn.XLOOKUP($A126,Attributes!$A:$A,Attributes!K:K))</f>
        <v>0</v>
      </c>
      <c r="G126" s="182" t="s">
        <v>2149</v>
      </c>
      <c r="H126" s="182" t="s">
        <v>1063</v>
      </c>
      <c r="I126" s="182" t="s">
        <v>1809</v>
      </c>
      <c r="J126" s="182" t="s">
        <v>1059</v>
      </c>
      <c r="K126" s="182" t="s">
        <v>1060</v>
      </c>
      <c r="L126" s="182" t="s">
        <v>1811</v>
      </c>
      <c r="M126" s="182" t="s">
        <v>1059</v>
      </c>
      <c r="N126" s="182" t="s">
        <v>1060</v>
      </c>
      <c r="O126" s="182" t="s">
        <v>133</v>
      </c>
      <c r="P126" s="182"/>
      <c r="Q126" s="182" t="s">
        <v>1812</v>
      </c>
      <c r="R126" s="182" t="s">
        <v>2150</v>
      </c>
      <c r="S126" s="182" t="s">
        <v>2151</v>
      </c>
      <c r="T126" s="182" t="s">
        <v>133</v>
      </c>
      <c r="U126" s="182" t="str">
        <f>IF($A126="","",_xlfn.XLOOKUP($A126,Attributes!$A:$A,Attributes!L:L))</f>
        <v>YES</v>
      </c>
      <c r="V126" s="182">
        <v>60</v>
      </c>
      <c r="W126" s="182"/>
    </row>
    <row r="127" spans="1:23" s="224" customFormat="1" ht="27">
      <c r="A127" s="183">
        <v>322</v>
      </c>
      <c r="B127" s="182" t="str">
        <f>IF($A127="","",_xlfn.XLOOKUP($A127,Attributes!$A:$A,Attributes!C:C))</f>
        <v>Component Number</v>
      </c>
      <c r="C127" s="182">
        <f>IF($A127="","",_xlfn.XLOOKUP($A127,Attributes!$A:$A,Attributes!H:H))</f>
        <v>20</v>
      </c>
      <c r="D127" s="182" t="str">
        <f>IF($A127="","",_xlfn.XLOOKUP($A127,Attributes!$A:$A,Attributes!I:I))</f>
        <v>N/A</v>
      </c>
      <c r="E127" s="182" t="str">
        <f>IF($A127="","",_xlfn.XLOOKUP($A127,Attributes!$A:$A,Attributes!J:J))</f>
        <v>N/A</v>
      </c>
      <c r="F127" s="182">
        <f>IF($A127="","",_xlfn.XLOOKUP($A127,Attributes!$A:$A,Attributes!K:K))</f>
        <v>0</v>
      </c>
      <c r="G127" s="182" t="s">
        <v>2152</v>
      </c>
      <c r="H127" s="182" t="s">
        <v>1067</v>
      </c>
      <c r="I127" s="182" t="s">
        <v>1676</v>
      </c>
      <c r="J127" s="182" t="s">
        <v>2153</v>
      </c>
      <c r="K127" s="182" t="s">
        <v>2154</v>
      </c>
      <c r="L127" s="182" t="s">
        <v>1679</v>
      </c>
      <c r="M127" s="182" t="s">
        <v>2155</v>
      </c>
      <c r="N127" s="182" t="s">
        <v>2156</v>
      </c>
      <c r="O127" s="182">
        <v>0</v>
      </c>
      <c r="P127" s="182"/>
      <c r="Q127" s="182" t="s">
        <v>1682</v>
      </c>
      <c r="R127" s="182" t="s">
        <v>2157</v>
      </c>
      <c r="S127" s="182" t="s">
        <v>2157</v>
      </c>
      <c r="T127" s="182">
        <v>0</v>
      </c>
      <c r="U127" s="182" t="str">
        <f>IF($A127="","",_xlfn.XLOOKUP($A127,Attributes!$A:$A,Attributes!L:L))</f>
        <v>N/A</v>
      </c>
      <c r="V127" s="182" t="str">
        <f>IF($A127="","",_xlfn.XLOOKUP($A127,Attributes!$A:$A,Attributes!M:M))</f>
        <v>YES</v>
      </c>
      <c r="W127" s="182" t="s">
        <v>1565</v>
      </c>
    </row>
    <row r="128" spans="1:23" s="224" customFormat="1" ht="54">
      <c r="A128" s="183">
        <v>1017</v>
      </c>
      <c r="B128" s="182" t="str">
        <f>IF($A128="","",_xlfn.XLOOKUP($A128,Attributes!$A:$A,Attributes!C:C))</f>
        <v>Last Ship Date Time</v>
      </c>
      <c r="C128" s="182" t="str">
        <f>IF($A128="","",_xlfn.XLOOKUP($A128,Attributes!$A:$A,Attributes!H:H))</f>
        <v>2025-03-13T00:00:00</v>
      </c>
      <c r="D128" s="182" t="str">
        <f>IF($A128="","",_xlfn.XLOOKUP($A128,Attributes!$A:$A,Attributes!I:I))</f>
        <v>N/A</v>
      </c>
      <c r="E128" s="182" t="str">
        <f>IF($A128="","",_xlfn.XLOOKUP($A128,Attributes!$A:$A,Attributes!J:J))</f>
        <v>N/A</v>
      </c>
      <c r="F128" s="182">
        <f>IF($A128="","",_xlfn.XLOOKUP($A128,Attributes!$A:$A,Attributes!K:K))</f>
        <v>0</v>
      </c>
      <c r="G128" s="182" t="s">
        <v>2158</v>
      </c>
      <c r="H128" s="182" t="s">
        <v>1072</v>
      </c>
      <c r="I128" s="182" t="s">
        <v>1528</v>
      </c>
      <c r="J128" s="182" t="s">
        <v>1069</v>
      </c>
      <c r="K128" s="182" t="s">
        <v>2159</v>
      </c>
      <c r="L128" s="182" t="s">
        <v>1530</v>
      </c>
      <c r="M128" s="182" t="s">
        <v>1069</v>
      </c>
      <c r="N128" s="182" t="s">
        <v>2159</v>
      </c>
      <c r="O128" s="182">
        <v>0</v>
      </c>
      <c r="P128" s="182"/>
      <c r="Q128" s="182" t="s">
        <v>1533</v>
      </c>
      <c r="R128" s="182" t="s">
        <v>2160</v>
      </c>
      <c r="S128" s="182" t="s">
        <v>2161</v>
      </c>
      <c r="T128" s="182">
        <v>0</v>
      </c>
      <c r="U128" s="182" t="str">
        <f>IF($A128="","",_xlfn.XLOOKUP($A128,Attributes!$A:$A,Attributes!L:L))</f>
        <v>Optional</v>
      </c>
      <c r="V128" s="182">
        <v>61</v>
      </c>
      <c r="W128" s="182"/>
    </row>
    <row r="129" spans="1:23" s="224" customFormat="1" ht="40.5">
      <c r="A129" s="183">
        <v>2187</v>
      </c>
      <c r="B129" s="182" t="str">
        <f>IF($A129="","",_xlfn.XLOOKUP($A129,Attributes!$A:$A,Attributes!C:C))</f>
        <v>Packaging Type Description</v>
      </c>
      <c r="C129" s="182" t="str">
        <f>IF($A129="","",_xlfn.XLOOKUP($A129,Attributes!$A:$A,Attributes!H:H))</f>
        <v xml:space="preserve">Glass bottle with metal lid. Label is made of paper and attached with glue. </v>
      </c>
      <c r="D129" s="182" t="str">
        <f>IF($A129="","",_xlfn.XLOOKUP($A129,Attributes!$A:$A,Attributes!I:I))</f>
        <v>N/A</v>
      </c>
      <c r="E129" s="182" t="str">
        <f>IF($A129="","",_xlfn.XLOOKUP($A129,Attributes!$A:$A,Attributes!J:J))</f>
        <v>N/A</v>
      </c>
      <c r="F129" s="182">
        <f>IF($A129="","",_xlfn.XLOOKUP($A129,Attributes!$A:$A,Attributes!K:K))</f>
        <v>0</v>
      </c>
      <c r="G129" s="182" t="s">
        <v>2162</v>
      </c>
      <c r="H129" s="182" t="s">
        <v>2163</v>
      </c>
      <c r="I129" s="182" t="s">
        <v>1466</v>
      </c>
      <c r="J129" s="182" t="s">
        <v>2164</v>
      </c>
      <c r="K129" s="182" t="s">
        <v>332</v>
      </c>
      <c r="L129" s="182" t="s">
        <v>1469</v>
      </c>
      <c r="M129" s="182" t="s">
        <v>2165</v>
      </c>
      <c r="N129" s="182" t="s">
        <v>332</v>
      </c>
      <c r="O129" s="182">
        <v>0</v>
      </c>
      <c r="P129" s="182"/>
      <c r="Q129" s="182" t="s">
        <v>1470</v>
      </c>
      <c r="R129" s="182" t="s">
        <v>2166</v>
      </c>
      <c r="S129" s="182" t="s">
        <v>332</v>
      </c>
      <c r="T129" s="182">
        <v>0</v>
      </c>
      <c r="U129" s="182" t="str">
        <f>IF($A129="","",_xlfn.XLOOKUP($A129,Attributes!$A:$A,Attributes!L:L))</f>
        <v>Optional</v>
      </c>
      <c r="V129" s="182" t="str">
        <f>IF($A129="","",_xlfn.XLOOKUP($A129,Attributes!$A:$A,Attributes!M:M))</f>
        <v>YES</v>
      </c>
      <c r="W129" s="182"/>
    </row>
    <row r="130" spans="1:23" s="224" customFormat="1" ht="108">
      <c r="A130" s="183">
        <v>6090</v>
      </c>
      <c r="B130" s="182" t="str">
        <f>IF($A130="","",_xlfn.XLOOKUP($A130,Attributes!$A:$A,Attributes!C:C))</f>
        <v>Healthcare Grouped Product Code</v>
      </c>
      <c r="C130" s="182" t="str">
        <f>IF($A130="","",_xlfn.XLOOKUP($A130,Attributes!$A:$A,Attributes!H:H))</f>
        <v>KIT_AND_COMBINATION</v>
      </c>
      <c r="D130" s="182" t="str">
        <f>IF($A130="","",_xlfn.XLOOKUP($A130,Attributes!$A:$A,Attributes!I:I))</f>
        <v>N/A</v>
      </c>
      <c r="E130" s="182" t="str">
        <f>IF($A130="","",_xlfn.XLOOKUP($A130,Attributes!$A:$A,Attributes!J:J))</f>
        <v>N/A</v>
      </c>
      <c r="F130" s="182">
        <f>IF($A130="","",_xlfn.XLOOKUP($A130,Attributes!$A:$A,Attributes!K:K))</f>
        <v>0</v>
      </c>
      <c r="G130" s="182" t="s">
        <v>2167</v>
      </c>
      <c r="H130" s="182" t="s">
        <v>1084</v>
      </c>
      <c r="I130" s="182" t="s">
        <v>1809</v>
      </c>
      <c r="J130" s="182" t="s">
        <v>1080</v>
      </c>
      <c r="K130" s="182" t="s">
        <v>1081</v>
      </c>
      <c r="L130" s="182" t="s">
        <v>1811</v>
      </c>
      <c r="M130" s="182" t="s">
        <v>1080</v>
      </c>
      <c r="N130" s="182" t="s">
        <v>1081</v>
      </c>
      <c r="O130" s="182">
        <v>0</v>
      </c>
      <c r="P130" s="182"/>
      <c r="Q130" s="182" t="s">
        <v>1812</v>
      </c>
      <c r="R130" s="182" t="s">
        <v>2168</v>
      </c>
      <c r="S130" s="182" t="s">
        <v>2169</v>
      </c>
      <c r="T130" s="182">
        <v>0</v>
      </c>
      <c r="U130" s="182" t="str">
        <f>IF($A130="","",_xlfn.XLOOKUP($A130,Attributes!$A:$A,Attributes!L:L))</f>
        <v>Optional</v>
      </c>
      <c r="V130" s="182">
        <v>62</v>
      </c>
      <c r="W130" s="182"/>
    </row>
    <row r="131" spans="1:23" s="224" customFormat="1" ht="121.5">
      <c r="A131" s="183">
        <v>3325</v>
      </c>
      <c r="B131" s="182" t="str">
        <f>IF($A131="","",_xlfn.XLOOKUP($A131,Attributes!$A:$A,Attributes!C:C))</f>
        <v>Consumer Sales Condition Code</v>
      </c>
      <c r="C131" s="182" t="str">
        <f>IF($A131="","",_xlfn.XLOOKUP($A131,Attributes!$A:$A,Attributes!H:H))</f>
        <v>Regulated products controlled and handled by authorized personnel for an authorized user for example prescription pharmaceutical, narcotics, prescription strength acetaminophen. (1)</v>
      </c>
      <c r="D131" s="182" t="str">
        <f>IF($A131="","",_xlfn.XLOOKUP($A131,Attributes!$A:$A,Attributes!I:I))</f>
        <v>N/A</v>
      </c>
      <c r="E131" s="182" t="str">
        <f>IF($A131="","",_xlfn.XLOOKUP($A131,Attributes!$A:$A,Attributes!J:J))</f>
        <v>N/A</v>
      </c>
      <c r="F131" s="182">
        <f>IF($A131="","",_xlfn.XLOOKUP($A131,Attributes!$A:$A,Attributes!K:K))</f>
        <v>0</v>
      </c>
      <c r="G131" s="182" t="s">
        <v>2170</v>
      </c>
      <c r="H131" s="182" t="s">
        <v>2171</v>
      </c>
      <c r="I131" s="182" t="s">
        <v>2172</v>
      </c>
      <c r="J131" s="182" t="s">
        <v>2173</v>
      </c>
      <c r="K131" s="182" t="s">
        <v>2174</v>
      </c>
      <c r="L131" s="182" t="s">
        <v>2175</v>
      </c>
      <c r="M131" s="182" t="s">
        <v>2176</v>
      </c>
      <c r="N131" s="182" t="s">
        <v>2177</v>
      </c>
      <c r="O131" s="182">
        <v>0</v>
      </c>
      <c r="P131" s="182"/>
      <c r="Q131" s="182" t="s">
        <v>2178</v>
      </c>
      <c r="R131" s="182" t="s">
        <v>2179</v>
      </c>
      <c r="S131" s="182" t="s">
        <v>2180</v>
      </c>
      <c r="T131" s="182">
        <v>0</v>
      </c>
      <c r="U131" s="182" t="str">
        <f>IF($A131="","",_xlfn.XLOOKUP($A131,Attributes!$A:$A,Attributes!L:L))</f>
        <v>Optional</v>
      </c>
      <c r="V131" s="182" t="str">
        <f>IF($A131="","",_xlfn.XLOOKUP($A131,Attributes!$A:$A,Attributes!M:M))</f>
        <v>YES</v>
      </c>
      <c r="W131" s="182"/>
    </row>
    <row r="132" spans="1:23" s="224" customFormat="1" ht="40.5">
      <c r="A132" s="183">
        <v>6378</v>
      </c>
      <c r="B132" s="182" t="str">
        <f>IF($A132="","",_xlfn.XLOOKUP($A132,Attributes!$A:$A,Attributes!C:C))</f>
        <v>Clinical Size Measurement Precision Code</v>
      </c>
      <c r="C132" s="182" t="str">
        <f>IF($A132="","",_xlfn.XLOOKUP($A132,Attributes!$A:$A,Attributes!H:H))</f>
        <v>RANGE</v>
      </c>
      <c r="D132" s="182" t="str">
        <f>IF($A132="","",_xlfn.XLOOKUP($A132,Attributes!$A:$A,Attributes!I:I))</f>
        <v>N/A</v>
      </c>
      <c r="E132" s="182" t="str">
        <f>IF($A132="","",_xlfn.XLOOKUP($A132,Attributes!$A:$A,Attributes!J:J))</f>
        <v>N/A</v>
      </c>
      <c r="F132" s="182">
        <f>IF($A132="","",_xlfn.XLOOKUP($A132,Attributes!$A:$A,Attributes!K:K))</f>
        <v>0</v>
      </c>
      <c r="G132" s="182" t="s">
        <v>2181</v>
      </c>
      <c r="H132" s="182" t="s">
        <v>1097</v>
      </c>
      <c r="I132" s="182" t="s">
        <v>1798</v>
      </c>
      <c r="J132" s="182" t="s">
        <v>1092</v>
      </c>
      <c r="K132" s="182" t="s">
        <v>332</v>
      </c>
      <c r="L132" s="182" t="s">
        <v>1801</v>
      </c>
      <c r="M132" s="182" t="s">
        <v>1092</v>
      </c>
      <c r="N132" s="182" t="s">
        <v>332</v>
      </c>
      <c r="O132" s="182">
        <v>0</v>
      </c>
      <c r="P132" s="182"/>
      <c r="Q132" s="182" t="s">
        <v>1803</v>
      </c>
      <c r="R132" s="182" t="s">
        <v>2182</v>
      </c>
      <c r="S132" s="182" t="s">
        <v>332</v>
      </c>
      <c r="T132" s="182">
        <v>0</v>
      </c>
      <c r="U132" s="182" t="str">
        <f>IF($A132="","",_xlfn.XLOOKUP($A132,Attributes!$A:$A,Attributes!L:L))</f>
        <v>N/A</v>
      </c>
      <c r="V132" s="182" t="str">
        <f>IF($A132="","",_xlfn.XLOOKUP($A132,Attributes!$A:$A,Attributes!M:M))</f>
        <v>YES</v>
      </c>
      <c r="W132" s="182" t="s">
        <v>967</v>
      </c>
    </row>
    <row r="133" spans="1:23" s="224" customFormat="1" ht="40.5">
      <c r="A133" s="183">
        <v>6143</v>
      </c>
      <c r="B133" s="182" t="str">
        <f>IF($A133="","",_xlfn.XLOOKUP($A133,Attributes!$A:$A,Attributes!C:C))</f>
        <v>Clinical Warning Agency Code</v>
      </c>
      <c r="C133" s="182" t="str">
        <f>IF($A133="","",_xlfn.XLOOKUP($A133,Attributes!$A:$A,Attributes!H:H))</f>
        <v>EUDAMED</v>
      </c>
      <c r="D133" s="182" t="str">
        <f>IF($A133="","",_xlfn.XLOOKUP($A133,Attributes!$A:$A,Attributes!I:I))</f>
        <v>N/A</v>
      </c>
      <c r="E133" s="182" t="str">
        <f>IF($A133="","",_xlfn.XLOOKUP($A133,Attributes!$A:$A,Attributes!J:J))</f>
        <v>N/A</v>
      </c>
      <c r="F133" s="182">
        <f>IF($A133="","",_xlfn.XLOOKUP($A133,Attributes!$A:$A,Attributes!K:K))</f>
        <v>0</v>
      </c>
      <c r="G133" s="182" t="s">
        <v>2183</v>
      </c>
      <c r="H133" s="182" t="s">
        <v>1102</v>
      </c>
      <c r="I133" s="182" t="s">
        <v>1798</v>
      </c>
      <c r="J133" s="182" t="s">
        <v>1099</v>
      </c>
      <c r="K133" s="182" t="s">
        <v>332</v>
      </c>
      <c r="L133" s="182" t="s">
        <v>1801</v>
      </c>
      <c r="M133" s="182" t="s">
        <v>1099</v>
      </c>
      <c r="N133" s="182" t="s">
        <v>332</v>
      </c>
      <c r="O133" s="182">
        <v>0</v>
      </c>
      <c r="P133" s="182"/>
      <c r="Q133" s="182" t="s">
        <v>1803</v>
      </c>
      <c r="R133" s="182" t="s">
        <v>2184</v>
      </c>
      <c r="S133" s="182" t="s">
        <v>332</v>
      </c>
      <c r="T133" s="182">
        <v>0</v>
      </c>
      <c r="U133" s="182" t="str">
        <f>IF($A133="","",_xlfn.XLOOKUP($A133,Attributes!$A:$A,Attributes!L:L))</f>
        <v>N/A</v>
      </c>
      <c r="V133" s="182">
        <v>64</v>
      </c>
      <c r="W133" s="182" t="s">
        <v>1565</v>
      </c>
    </row>
    <row r="134" spans="1:23" s="224" customFormat="1" ht="40.5">
      <c r="A134" s="183">
        <v>6144</v>
      </c>
      <c r="B134" s="182" t="str">
        <f>IF($A134="","",_xlfn.XLOOKUP($A134,Attributes!$A:$A,Attributes!C:C))</f>
        <v>Clinical Warning</v>
      </c>
      <c r="C134" s="182" t="str">
        <f>IF($A134="","",_xlfn.XLOOKUP($A134,Attributes!$A:$A,Attributes!H:H))</f>
        <v>High risk when used during pregnancy.</v>
      </c>
      <c r="D134" s="182" t="str">
        <f>IF($A134="","",_xlfn.XLOOKUP($A134,Attributes!$A:$A,Attributes!I:I))</f>
        <v>N/A</v>
      </c>
      <c r="E134" s="182" t="str">
        <f>IF($A134="","",_xlfn.XLOOKUP($A134,Attributes!$A:$A,Attributes!J:J))</f>
        <v>N/A</v>
      </c>
      <c r="F134" s="182">
        <f>IF($A134="","",_xlfn.XLOOKUP($A134,Attributes!$A:$A,Attributes!K:K))</f>
        <v>0</v>
      </c>
      <c r="G134" s="182" t="s">
        <v>2185</v>
      </c>
      <c r="H134" s="182" t="s">
        <v>1384</v>
      </c>
      <c r="I134" s="182" t="s">
        <v>1798</v>
      </c>
      <c r="J134" s="182" t="s">
        <v>1381</v>
      </c>
      <c r="K134" s="182" t="s">
        <v>332</v>
      </c>
      <c r="L134" s="182" t="s">
        <v>1801</v>
      </c>
      <c r="M134" s="182" t="s">
        <v>1381</v>
      </c>
      <c r="N134" s="182" t="s">
        <v>332</v>
      </c>
      <c r="O134" s="182">
        <v>0</v>
      </c>
      <c r="P134" s="182"/>
      <c r="Q134" s="182" t="s">
        <v>1803</v>
      </c>
      <c r="R134" s="182" t="s">
        <v>2186</v>
      </c>
      <c r="S134" s="182" t="s">
        <v>332</v>
      </c>
      <c r="T134" s="182">
        <v>0</v>
      </c>
      <c r="U134" s="182" t="str">
        <f>IF($A134="","",_xlfn.XLOOKUP($A134,Attributes!$A:$A,Attributes!L:L))</f>
        <v>N/A</v>
      </c>
      <c r="V134" s="182" t="str">
        <f>IF($A134="","",_xlfn.XLOOKUP($A134,Attributes!$A:$A,Attributes!M:M))</f>
        <v>YES</v>
      </c>
      <c r="W134" s="182" t="s">
        <v>2187</v>
      </c>
    </row>
    <row r="135" spans="1:23" s="224" customFormat="1" ht="38.25" customHeight="1">
      <c r="A135" s="183">
        <v>6381</v>
      </c>
      <c r="B135" s="182" t="str">
        <f>IF($A135="","",_xlfn.XLOOKUP($A135,Attributes!$A:$A,Attributes!C:C))</f>
        <v>Warnings Or Contra Indication Description</v>
      </c>
      <c r="C135" s="182" t="str">
        <f>IF($A135="","",_xlfn.XLOOKUP($A135,Attributes!$A:$A,Attributes!H:H))</f>
        <v>High risk when used during pregnancy.</v>
      </c>
      <c r="D135" s="182" t="str">
        <f>IF($A135="","",_xlfn.XLOOKUP($A135,Attributes!$A:$A,Attributes!I:I))</f>
        <v>N/A</v>
      </c>
      <c r="E135" s="182" t="str">
        <f>IF($A135="","",_xlfn.XLOOKUP($A135,Attributes!$A:$A,Attributes!J:J))</f>
        <v>N/A</v>
      </c>
      <c r="F135" s="182">
        <f>IF($A135="","",_xlfn.XLOOKUP($A135,Attributes!$A:$A,Attributes!K:K))</f>
        <v>0</v>
      </c>
      <c r="G135" s="182" t="s">
        <v>2188</v>
      </c>
      <c r="H135" s="182" t="s">
        <v>1643</v>
      </c>
      <c r="I135" s="182" t="s">
        <v>1798</v>
      </c>
      <c r="J135" s="182" t="s">
        <v>1110</v>
      </c>
      <c r="K135" s="182" t="s">
        <v>332</v>
      </c>
      <c r="L135" s="182" t="s">
        <v>1801</v>
      </c>
      <c r="M135" s="182" t="s">
        <v>1110</v>
      </c>
      <c r="N135" s="182" t="s">
        <v>332</v>
      </c>
      <c r="O135" s="182">
        <v>0</v>
      </c>
      <c r="P135" s="182"/>
      <c r="Q135" s="182" t="s">
        <v>1803</v>
      </c>
      <c r="R135" s="182" t="s">
        <v>2189</v>
      </c>
      <c r="S135" s="182" t="s">
        <v>332</v>
      </c>
      <c r="T135" s="182">
        <v>0</v>
      </c>
      <c r="U135" s="182" t="str">
        <f>IF($A135="","",_xlfn.XLOOKUP($A135,Attributes!$A:$A,Attributes!L:L))</f>
        <v>N/A</v>
      </c>
      <c r="V135" s="182">
        <v>65</v>
      </c>
      <c r="W135" s="182" t="s">
        <v>1565</v>
      </c>
    </row>
    <row r="136" spans="1:23" s="224" customFormat="1" ht="38.25" customHeight="1">
      <c r="A136" s="183">
        <v>6377</v>
      </c>
      <c r="B136" s="182" t="str">
        <f>IF($A136="","",_xlfn.XLOOKUP($A136,Attributes!$A:$A,Attributes!C:C))</f>
        <v>Clinical Storage Handling Type Code</v>
      </c>
      <c r="C136" s="182" t="str">
        <f>IF($A136="","",_xlfn.XLOOKUP($A136,Attributes!$A:$A,Attributes!H:H))</f>
        <v>SHC08</v>
      </c>
      <c r="D136" s="182" t="str">
        <f>IF($A136="","",_xlfn.XLOOKUP($A136,Attributes!$A:$A,Attributes!I:I))</f>
        <v>N/A</v>
      </c>
      <c r="E136" s="182" t="str">
        <f>IF($A136="","",_xlfn.XLOOKUP($A136,Attributes!$A:$A,Attributes!J:J))</f>
        <v>N/A</v>
      </c>
      <c r="F136" s="182">
        <f>IF($A136="","",_xlfn.XLOOKUP($A136,Attributes!$A:$A,Attributes!K:K))</f>
        <v>0</v>
      </c>
      <c r="G136" s="182" t="s">
        <v>2190</v>
      </c>
      <c r="H136" s="182" t="s">
        <v>1118</v>
      </c>
      <c r="I136" s="182" t="s">
        <v>1798</v>
      </c>
      <c r="J136" s="182" t="s">
        <v>1114</v>
      </c>
      <c r="K136" s="182" t="s">
        <v>332</v>
      </c>
      <c r="L136" s="182" t="s">
        <v>1801</v>
      </c>
      <c r="M136" s="182" t="s">
        <v>1114</v>
      </c>
      <c r="N136" s="182" t="s">
        <v>332</v>
      </c>
      <c r="O136" s="182">
        <v>0</v>
      </c>
      <c r="P136" s="182"/>
      <c r="Q136" s="182" t="s">
        <v>1803</v>
      </c>
      <c r="R136" s="182" t="s">
        <v>2191</v>
      </c>
      <c r="S136" s="182" t="s">
        <v>332</v>
      </c>
      <c r="T136" s="182">
        <v>0</v>
      </c>
      <c r="U136" s="182" t="str">
        <f>IF($A136="","",_xlfn.XLOOKUP($A136,Attributes!$A:$A,Attributes!L:L))</f>
        <v>N/A</v>
      </c>
      <c r="V136" s="182" t="str">
        <f>IF($A136="","",_xlfn.XLOOKUP($A136,Attributes!$A:$A,Attributes!M:M))</f>
        <v>YES</v>
      </c>
      <c r="W136" s="182" t="s">
        <v>1565</v>
      </c>
    </row>
    <row r="137" spans="1:23" s="224" customFormat="1" ht="40.5">
      <c r="A137" s="183">
        <v>6375</v>
      </c>
      <c r="B137" s="182" t="str">
        <f>IF($A137="","",_xlfn.XLOOKUP($A137,Attributes!$A:$A,Attributes!C:C))</f>
        <v>Clinical Storage Handling Description</v>
      </c>
      <c r="C137" s="182" t="str">
        <f>IF($A137="","",_xlfn.XLOOKUP($A137,Attributes!$A:$A,Attributes!H:H))</f>
        <v>Do not place in direct sunlight.</v>
      </c>
      <c r="D137" s="182" t="str">
        <f>IF($A137="","",_xlfn.XLOOKUP($A137,Attributes!$A:$A,Attributes!I:I))</f>
        <v>N/A</v>
      </c>
      <c r="E137" s="182" t="str">
        <f>IF($A137="","",_xlfn.XLOOKUP($A137,Attributes!$A:$A,Attributes!J:J))</f>
        <v>N/A</v>
      </c>
      <c r="F137" s="182">
        <f>IF($A137="","",_xlfn.XLOOKUP($A137,Attributes!$A:$A,Attributes!K:K))</f>
        <v>0</v>
      </c>
      <c r="G137" s="182" t="s">
        <v>2192</v>
      </c>
      <c r="H137" s="182" t="s">
        <v>1643</v>
      </c>
      <c r="I137" s="182" t="s">
        <v>1798</v>
      </c>
      <c r="J137" s="182" t="s">
        <v>1120</v>
      </c>
      <c r="K137" s="182" t="s">
        <v>332</v>
      </c>
      <c r="L137" s="182" t="s">
        <v>1801</v>
      </c>
      <c r="M137" s="182" t="s">
        <v>1120</v>
      </c>
      <c r="N137" s="182" t="s">
        <v>332</v>
      </c>
      <c r="O137" s="182">
        <v>0</v>
      </c>
      <c r="P137" s="182"/>
      <c r="Q137" s="182" t="s">
        <v>1803</v>
      </c>
      <c r="R137" s="182" t="s">
        <v>2193</v>
      </c>
      <c r="S137" s="182" t="s">
        <v>332</v>
      </c>
      <c r="T137" s="182">
        <v>0</v>
      </c>
      <c r="U137" s="182" t="str">
        <f>IF($A137="","",_xlfn.XLOOKUP($A137,Attributes!$A:$A,Attributes!L:L))</f>
        <v>N/A</v>
      </c>
      <c r="V137" s="182">
        <v>66</v>
      </c>
      <c r="W137" s="182" t="s">
        <v>1565</v>
      </c>
    </row>
    <row r="138" spans="1:23" s="224" customFormat="1" ht="94.5">
      <c r="A138" s="183">
        <v>6139</v>
      </c>
      <c r="B138" s="182" t="str">
        <f>IF($A138="","",_xlfn.XLOOKUP($A138,Attributes!$A:$A,Attributes!C:C))</f>
        <v>Maximum Environment Atmospheric Pressure</v>
      </c>
      <c r="C138" s="182" t="str">
        <f>IF($A138="","",_xlfn.XLOOKUP($A138,Attributes!$A:$A,Attributes!H:H))</f>
        <v>20 BAR</v>
      </c>
      <c r="D138" s="182" t="str">
        <f>IF($A138="","",_xlfn.XLOOKUP($A138,Attributes!$A:$A,Attributes!I:I))</f>
        <v>N/A</v>
      </c>
      <c r="E138" s="182" t="str">
        <f>IF($A138="","",_xlfn.XLOOKUP($A138,Attributes!$A:$A,Attributes!J:J))</f>
        <v>N/A</v>
      </c>
      <c r="F138" s="182">
        <f>IF($A138="","",_xlfn.XLOOKUP($A138,Attributes!$A:$A,Attributes!K:K))</f>
        <v>0</v>
      </c>
      <c r="G138" s="182" t="s">
        <v>2194</v>
      </c>
      <c r="H138" s="182" t="s">
        <v>1686</v>
      </c>
      <c r="I138" s="182" t="s">
        <v>1906</v>
      </c>
      <c r="J138" s="182" t="s">
        <v>1125</v>
      </c>
      <c r="K138" s="182" t="s">
        <v>1126</v>
      </c>
      <c r="L138" s="182" t="s">
        <v>1908</v>
      </c>
      <c r="M138" s="182" t="s">
        <v>1125</v>
      </c>
      <c r="N138" s="182" t="s">
        <v>1126</v>
      </c>
      <c r="O138" s="182">
        <v>0</v>
      </c>
      <c r="P138" s="182"/>
      <c r="Q138" s="182" t="s">
        <v>1909</v>
      </c>
      <c r="R138" s="182" t="s">
        <v>2195</v>
      </c>
      <c r="S138" s="182" t="s">
        <v>2196</v>
      </c>
      <c r="T138" s="182">
        <v>0</v>
      </c>
      <c r="U138" s="182"/>
      <c r="V138" s="182" t="str">
        <f>IF($A138="","",_xlfn.XLOOKUP($A138,Attributes!$A:$A,Attributes!M:M))</f>
        <v>YES</v>
      </c>
      <c r="W138" s="182"/>
    </row>
    <row r="139" spans="1:23" s="224" customFormat="1" ht="94.5">
      <c r="A139" s="183">
        <v>6141</v>
      </c>
      <c r="B139" s="182" t="str">
        <f>IF($A139="","",_xlfn.XLOOKUP($A139,Attributes!$A:$A,Attributes!C:C))</f>
        <v>Minimum Environment Atmospheric Pressure</v>
      </c>
      <c r="C139" s="182" t="str">
        <f>IF($A139="","",_xlfn.XLOOKUP($A139,Attributes!$A:$A,Attributes!H:H))</f>
        <v>3 BAR</v>
      </c>
      <c r="D139" s="182" t="str">
        <f>IF($A139="","",_xlfn.XLOOKUP($A139,Attributes!$A:$A,Attributes!I:I))</f>
        <v>N/A</v>
      </c>
      <c r="E139" s="182" t="str">
        <f>IF($A139="","",_xlfn.XLOOKUP($A139,Attributes!$A:$A,Attributes!J:J))</f>
        <v>N/A</v>
      </c>
      <c r="F139" s="182">
        <f>IF($A139="","",_xlfn.XLOOKUP($A139,Attributes!$A:$A,Attributes!K:K))</f>
        <v>0</v>
      </c>
      <c r="G139" s="182" t="s">
        <v>2197</v>
      </c>
      <c r="H139" s="182" t="s">
        <v>1686</v>
      </c>
      <c r="I139" s="182" t="s">
        <v>1906</v>
      </c>
      <c r="J139" s="182" t="s">
        <v>1132</v>
      </c>
      <c r="K139" s="182" t="s">
        <v>1133</v>
      </c>
      <c r="L139" s="182" t="s">
        <v>1908</v>
      </c>
      <c r="M139" s="182" t="s">
        <v>1132</v>
      </c>
      <c r="N139" s="182" t="s">
        <v>1133</v>
      </c>
      <c r="O139" s="182">
        <v>0</v>
      </c>
      <c r="P139" s="182"/>
      <c r="Q139" s="182" t="s">
        <v>1909</v>
      </c>
      <c r="R139" s="182" t="s">
        <v>2198</v>
      </c>
      <c r="S139" s="182" t="s">
        <v>2199</v>
      </c>
      <c r="T139" s="182">
        <v>0</v>
      </c>
      <c r="U139" s="182"/>
      <c r="V139" s="182">
        <v>67</v>
      </c>
      <c r="W139" s="182"/>
    </row>
    <row r="140" spans="1:23" s="224" customFormat="1" ht="40.5">
      <c r="A140" s="183">
        <v>3640</v>
      </c>
      <c r="B140" s="182" t="str">
        <f>IF($A140="","",_xlfn.XLOOKUP($A140,Attributes!$A:$A,Attributes!C:C))</f>
        <v>Humidity Qualifier Code</v>
      </c>
      <c r="C140" s="182" t="str">
        <f>IF($A140="","",_xlfn.XLOOKUP($A140,Attributes!$A:$A,Attributes!H:H))</f>
        <v>STORAGE_AFTER_OPENING</v>
      </c>
      <c r="D140" s="182" t="str">
        <f>IF($A140="","",_xlfn.XLOOKUP($A140,Attributes!$A:$A,Attributes!I:I))</f>
        <v>N/A</v>
      </c>
      <c r="E140" s="182" t="str">
        <f>IF($A140="","",_xlfn.XLOOKUP($A140,Attributes!$A:$A,Attributes!J:J))</f>
        <v>N/A</v>
      </c>
      <c r="F140" s="182">
        <f>IF($A140="","",_xlfn.XLOOKUP($A140,Attributes!$A:$A,Attributes!K:K))</f>
        <v>0</v>
      </c>
      <c r="G140" s="182" t="s">
        <v>2200</v>
      </c>
      <c r="H140" s="182" t="s">
        <v>1142</v>
      </c>
      <c r="I140" s="182" t="s">
        <v>1610</v>
      </c>
      <c r="J140" s="182" t="s">
        <v>1139</v>
      </c>
      <c r="K140" s="182" t="s">
        <v>1140</v>
      </c>
      <c r="L140" s="182" t="s">
        <v>1611</v>
      </c>
      <c r="M140" s="182" t="s">
        <v>1139</v>
      </c>
      <c r="N140" s="182" t="s">
        <v>1140</v>
      </c>
      <c r="O140" s="182">
        <v>0</v>
      </c>
      <c r="P140" s="182"/>
      <c r="Q140" s="182" t="s">
        <v>1613</v>
      </c>
      <c r="R140" s="182" t="s">
        <v>2201</v>
      </c>
      <c r="S140" s="182" t="s">
        <v>2202</v>
      </c>
      <c r="T140" s="182">
        <v>0</v>
      </c>
      <c r="U140" s="182"/>
      <c r="V140" s="182" t="str">
        <f>IF($A140="","",_xlfn.XLOOKUP($A140,Attributes!$A:$A,Attributes!M:M))</f>
        <v>YES</v>
      </c>
      <c r="W140" s="182"/>
    </row>
    <row r="141" spans="1:23" s="224" customFormat="1" ht="67.5">
      <c r="A141" s="183">
        <v>3643</v>
      </c>
      <c r="B141" s="182" t="str">
        <f>IF($A141="","",_xlfn.XLOOKUP($A141,Attributes!$A:$A,Attributes!C:C))</f>
        <v>Maximum Humidity Percentage</v>
      </c>
      <c r="C141" s="182">
        <f>IF($A141="","",_xlfn.XLOOKUP($A141,Attributes!$A:$A,Attributes!H:H))</f>
        <v>0.7</v>
      </c>
      <c r="D141" s="182" t="str">
        <f>IF($A141="","",_xlfn.XLOOKUP($A141,Attributes!$A:$A,Attributes!I:I))</f>
        <v>N/A</v>
      </c>
      <c r="E141" s="182" t="str">
        <f>IF($A141="","",_xlfn.XLOOKUP($A141,Attributes!$A:$A,Attributes!J:J))</f>
        <v>N/A</v>
      </c>
      <c r="F141" s="182">
        <f>IF($A141="","",_xlfn.XLOOKUP($A141,Attributes!$A:$A,Attributes!K:K))</f>
        <v>0</v>
      </c>
      <c r="G141" s="182" t="s">
        <v>2203</v>
      </c>
      <c r="H141" s="182" t="s">
        <v>1147</v>
      </c>
      <c r="I141" s="182" t="s">
        <v>1610</v>
      </c>
      <c r="J141" s="182" t="s">
        <v>1144</v>
      </c>
      <c r="K141" s="182" t="s">
        <v>1145</v>
      </c>
      <c r="L141" s="182" t="s">
        <v>1611</v>
      </c>
      <c r="M141" s="182" t="s">
        <v>1144</v>
      </c>
      <c r="N141" s="182" t="s">
        <v>1145</v>
      </c>
      <c r="O141" s="182">
        <v>0</v>
      </c>
      <c r="P141" s="182"/>
      <c r="Q141" s="182" t="s">
        <v>1613</v>
      </c>
      <c r="R141" s="182" t="s">
        <v>2204</v>
      </c>
      <c r="S141" s="182" t="s">
        <v>2205</v>
      </c>
      <c r="T141" s="182">
        <v>0</v>
      </c>
      <c r="U141" s="182"/>
      <c r="V141" s="182">
        <v>68</v>
      </c>
      <c r="W141" s="182"/>
    </row>
    <row r="142" spans="1:23" s="224" customFormat="1" ht="67.5">
      <c r="A142" s="183">
        <v>3644</v>
      </c>
      <c r="B142" s="182" t="str">
        <f>IF($A142="","",_xlfn.XLOOKUP($A142,Attributes!$A:$A,Attributes!C:C))</f>
        <v>Minimum Humidity Percentage</v>
      </c>
      <c r="C142" s="182">
        <f>IF($A142="","",_xlfn.XLOOKUP($A142,Attributes!$A:$A,Attributes!H:H))</f>
        <v>0.2</v>
      </c>
      <c r="D142" s="182" t="str">
        <f>IF($A142="","",_xlfn.XLOOKUP($A142,Attributes!$A:$A,Attributes!I:I))</f>
        <v>N/A</v>
      </c>
      <c r="E142" s="182" t="str">
        <f>IF($A142="","",_xlfn.XLOOKUP($A142,Attributes!$A:$A,Attributes!J:J))</f>
        <v>N/A</v>
      </c>
      <c r="F142" s="182">
        <f>IF($A142="","",_xlfn.XLOOKUP($A142,Attributes!$A:$A,Attributes!K:K))</f>
        <v>0</v>
      </c>
      <c r="G142" s="182" t="s">
        <v>2206</v>
      </c>
      <c r="H142" s="182" t="s">
        <v>1152</v>
      </c>
      <c r="I142" s="182" t="s">
        <v>1610</v>
      </c>
      <c r="J142" s="182" t="s">
        <v>1149</v>
      </c>
      <c r="K142" s="182" t="s">
        <v>1150</v>
      </c>
      <c r="L142" s="182" t="s">
        <v>1611</v>
      </c>
      <c r="M142" s="182" t="s">
        <v>1149</v>
      </c>
      <c r="N142" s="182" t="s">
        <v>1150</v>
      </c>
      <c r="O142" s="182">
        <v>0</v>
      </c>
      <c r="P142" s="182"/>
      <c r="Q142" s="182" t="s">
        <v>1613</v>
      </c>
      <c r="R142" s="182" t="s">
        <v>2207</v>
      </c>
      <c r="S142" s="182" t="s">
        <v>2208</v>
      </c>
      <c r="T142" s="182">
        <v>0</v>
      </c>
      <c r="U142" s="182"/>
      <c r="V142" s="182" t="str">
        <f>IF($A142="","",_xlfn.XLOOKUP($A142,Attributes!$A:$A,Attributes!M:M))</f>
        <v>YES</v>
      </c>
      <c r="W142" s="182"/>
    </row>
    <row r="143" spans="1:23" s="224" customFormat="1" ht="40.5">
      <c r="A143" s="183">
        <v>789</v>
      </c>
      <c r="B143" s="182" t="str">
        <f>IF($A143="","",_xlfn.XLOOKUP($A143,Attributes!$A:$A,Attributes!C:C))</f>
        <v>Consumer Storage Instructions</v>
      </c>
      <c r="C143" s="182" t="str">
        <f>IF($A143="","",_xlfn.XLOOKUP($A143,Attributes!$A:$A,Attributes!H:H))</f>
        <v xml:space="preserve">Keep in a dark, cool place. Do not expose to sunlight. </v>
      </c>
      <c r="D143" s="182" t="str">
        <f>IF($A143="","",_xlfn.XLOOKUP($A143,Attributes!$A:$A,Attributes!I:I))</f>
        <v>N/A</v>
      </c>
      <c r="E143" s="182" t="str">
        <f>IF($A143="","",_xlfn.XLOOKUP($A143,Attributes!$A:$A,Attributes!J:J))</f>
        <v>N/A</v>
      </c>
      <c r="F143" s="182">
        <f>IF($A143="","",_xlfn.XLOOKUP($A143,Attributes!$A:$A,Attributes!K:K))</f>
        <v>0</v>
      </c>
      <c r="G143" s="182" t="s">
        <v>2209</v>
      </c>
      <c r="H143" s="182" t="s">
        <v>1643</v>
      </c>
      <c r="I143" s="182" t="s">
        <v>1915</v>
      </c>
      <c r="J143" s="182" t="s">
        <v>2210</v>
      </c>
      <c r="K143" s="182" t="s">
        <v>332</v>
      </c>
      <c r="L143" s="182" t="s">
        <v>1917</v>
      </c>
      <c r="M143" s="182" t="s">
        <v>2211</v>
      </c>
      <c r="N143" s="182" t="s">
        <v>332</v>
      </c>
      <c r="O143" s="182">
        <v>0</v>
      </c>
      <c r="P143" s="182"/>
      <c r="Q143" s="182" t="s">
        <v>1918</v>
      </c>
      <c r="R143" s="182" t="s">
        <v>2212</v>
      </c>
      <c r="S143" s="182" t="s">
        <v>332</v>
      </c>
      <c r="T143" s="182">
        <v>0</v>
      </c>
      <c r="U143" s="182" t="str">
        <f>IF($A143="","",_xlfn.XLOOKUP($A143,Attributes!$A:$A,Attributes!L:L))</f>
        <v>Optional</v>
      </c>
      <c r="V143" s="182">
        <v>69</v>
      </c>
      <c r="W143" s="182"/>
    </row>
    <row r="144" spans="1:23" s="224" customFormat="1" ht="27">
      <c r="A144" s="183">
        <v>667</v>
      </c>
      <c r="B144" s="182" t="str">
        <f>IF($A144="","",_xlfn.XLOOKUP($A144,Attributes!$A:$A,Attributes!C:C))</f>
        <v>Certification Standard</v>
      </c>
      <c r="C144" s="182" t="str">
        <f>IF($A144="","",_xlfn.XLOOKUP($A144,Attributes!$A:$A,Attributes!H:H))</f>
        <v>CE marking</v>
      </c>
      <c r="D144" s="182" t="str">
        <f>IF($A144="","",_xlfn.XLOOKUP($A144,Attributes!$A:$A,Attributes!I:I))</f>
        <v>N/A</v>
      </c>
      <c r="E144" s="182" t="str">
        <f>IF($A144="","",_xlfn.XLOOKUP($A144,Attributes!$A:$A,Attributes!J:J))</f>
        <v>N/A</v>
      </c>
      <c r="F144" s="182">
        <f>IF($A144="","",_xlfn.XLOOKUP($A144,Attributes!$A:$A,Attributes!K:K))</f>
        <v>0</v>
      </c>
      <c r="G144" s="182" t="s">
        <v>2213</v>
      </c>
      <c r="H144" s="182" t="s">
        <v>1164</v>
      </c>
      <c r="I144" s="182" t="s">
        <v>1713</v>
      </c>
      <c r="J144" s="182" t="s">
        <v>2214</v>
      </c>
      <c r="K144" s="182" t="s">
        <v>332</v>
      </c>
      <c r="L144" s="182" t="s">
        <v>1715</v>
      </c>
      <c r="M144" s="182" t="s">
        <v>2215</v>
      </c>
      <c r="N144" s="182" t="s">
        <v>332</v>
      </c>
      <c r="O144" s="182">
        <v>0</v>
      </c>
      <c r="P144" s="182"/>
      <c r="Q144" s="182" t="s">
        <v>1713</v>
      </c>
      <c r="R144" s="182" t="s">
        <v>2216</v>
      </c>
      <c r="S144" s="182" t="s">
        <v>332</v>
      </c>
      <c r="T144" s="182">
        <v>0</v>
      </c>
      <c r="U144" s="182"/>
      <c r="V144" s="182" t="str">
        <f>IF($A144="","",_xlfn.XLOOKUP($A144,Attributes!$A:$A,Attributes!M:M))</f>
        <v>YES</v>
      </c>
      <c r="W144" s="182" t="s">
        <v>967</v>
      </c>
    </row>
    <row r="145" spans="1:23" s="224" customFormat="1" ht="54">
      <c r="A145" s="183">
        <v>684</v>
      </c>
      <c r="B145" s="182" t="str">
        <f>IF($A145="","",_xlfn.XLOOKUP($A145,Attributes!$A:$A,Attributes!C:C))</f>
        <v>Certification Identification</v>
      </c>
      <c r="C145" s="182" t="str">
        <f>IF($A145="","",_xlfn.XLOOKUP($A145,Attributes!$A:$A,Attributes!H:H))</f>
        <v>Contact CertificationAgency for confirmation</v>
      </c>
      <c r="D145" s="182" t="str">
        <f>IF($A145="","",_xlfn.XLOOKUP($A145,Attributes!$A:$A,Attributes!I:I))</f>
        <v>N/A</v>
      </c>
      <c r="E145" s="182" t="str">
        <f>IF($A145="","",_xlfn.XLOOKUP($A145,Attributes!$A:$A,Attributes!J:J))</f>
        <v>N/A</v>
      </c>
      <c r="F145" s="182">
        <f>IF($A145="","",_xlfn.XLOOKUP($A145,Attributes!$A:$A,Attributes!K:K))</f>
        <v>0</v>
      </c>
      <c r="G145" s="182" t="s">
        <v>2217</v>
      </c>
      <c r="H145" s="182" t="s">
        <v>1170</v>
      </c>
      <c r="I145" s="182" t="s">
        <v>1713</v>
      </c>
      <c r="J145" s="182" t="s">
        <v>1166</v>
      </c>
      <c r="K145" s="182" t="s">
        <v>1167</v>
      </c>
      <c r="L145" s="182" t="s">
        <v>1715</v>
      </c>
      <c r="M145" s="182" t="s">
        <v>1166</v>
      </c>
      <c r="N145" s="182" t="s">
        <v>1167</v>
      </c>
      <c r="O145" s="182">
        <v>0</v>
      </c>
      <c r="P145" s="182"/>
      <c r="Q145" s="182" t="s">
        <v>1713</v>
      </c>
      <c r="R145" s="182" t="s">
        <v>2218</v>
      </c>
      <c r="S145" s="182" t="s">
        <v>2219</v>
      </c>
      <c r="T145" s="182">
        <v>0</v>
      </c>
      <c r="U145" s="182"/>
      <c r="V145" s="182">
        <v>70</v>
      </c>
      <c r="W145" s="182" t="s">
        <v>967</v>
      </c>
    </row>
    <row r="146" spans="1:23" s="224" customFormat="1" ht="162">
      <c r="A146" s="183">
        <v>6399</v>
      </c>
      <c r="B146" s="182" t="str">
        <f>IF($A146="","",_xlfn.XLOOKUP($A146,Attributes!$A:$A,Attributes!C:C))</f>
        <v>Global Model Number</v>
      </c>
      <c r="C146" s="182" t="str">
        <f>IF($A146="","",_xlfn.XLOOKUP($A146,Attributes!$A:$A,Attributes!H:H))</f>
        <v>872003953HF-236PX6</v>
      </c>
      <c r="D146" s="182" t="str">
        <f>IF($A146="","",_xlfn.XLOOKUP($A146,Attributes!$A:$A,Attributes!I:I))</f>
        <v>N/A</v>
      </c>
      <c r="E146" s="182" t="str">
        <f>IF($A146="","",_xlfn.XLOOKUP($A146,Attributes!$A:$A,Attributes!J:J))</f>
        <v>N/A</v>
      </c>
      <c r="F146" s="182">
        <f>IF($A146="","",_xlfn.XLOOKUP($A146,Attributes!$A:$A,Attributes!K:K))</f>
        <v>0</v>
      </c>
      <c r="G146" s="182" t="s">
        <v>2220</v>
      </c>
      <c r="H146" s="182" t="s">
        <v>2221</v>
      </c>
      <c r="I146" s="182" t="s">
        <v>1445</v>
      </c>
      <c r="J146" s="182" t="s">
        <v>1172</v>
      </c>
      <c r="K146" s="182" t="s">
        <v>2222</v>
      </c>
      <c r="L146" s="182" t="s">
        <v>1447</v>
      </c>
      <c r="M146" s="182" t="s">
        <v>1172</v>
      </c>
      <c r="N146" s="182" t="s">
        <v>2222</v>
      </c>
      <c r="O146" s="182">
        <v>0</v>
      </c>
      <c r="P146" s="182"/>
      <c r="Q146" s="182" t="s">
        <v>1445</v>
      </c>
      <c r="R146" s="182" t="s">
        <v>1172</v>
      </c>
      <c r="S146" s="182" t="s">
        <v>2222</v>
      </c>
      <c r="T146" s="182">
        <v>0</v>
      </c>
      <c r="U146" s="182"/>
      <c r="V146" s="182" t="str">
        <f>IF($A146="","",_xlfn.XLOOKUP($A146,Attributes!$A:$A,Attributes!M:M))</f>
        <v>YES</v>
      </c>
      <c r="W146" s="182" t="s">
        <v>967</v>
      </c>
    </row>
    <row r="147" spans="1:23" s="224" customFormat="1" ht="405">
      <c r="A147" s="183">
        <v>6347</v>
      </c>
      <c r="B147" s="182" t="str">
        <f>IF($A147="","",_xlfn.XLOOKUP($A147,Attributes!$A:$A,Attributes!C:C))</f>
        <v>Is Active Device</v>
      </c>
      <c r="C147" s="182" t="str">
        <f>IF($A147="","",_xlfn.XLOOKUP($A147,Attributes!$A:$A,Attributes!H:H))</f>
        <v>true</v>
      </c>
      <c r="D147" s="182" t="str">
        <f>IF($A147="","",_xlfn.XLOOKUP($A147,Attributes!$A:$A,Attributes!I:I))</f>
        <v>N/A</v>
      </c>
      <c r="E147" s="182" t="str">
        <f>IF($A147="","",_xlfn.XLOOKUP($A147,Attributes!$A:$A,Attributes!J:J))</f>
        <v>N/A</v>
      </c>
      <c r="F147" s="182">
        <f>IF($A147="","",_xlfn.XLOOKUP($A147,Attributes!$A:$A,Attributes!K:K))</f>
        <v>0</v>
      </c>
      <c r="G147" s="182" t="s">
        <v>2223</v>
      </c>
      <c r="H147" s="182" t="s">
        <v>1180</v>
      </c>
      <c r="I147" s="182" t="s">
        <v>1798</v>
      </c>
      <c r="J147" s="182" t="s">
        <v>2224</v>
      </c>
      <c r="K147" s="182" t="s">
        <v>2225</v>
      </c>
      <c r="L147" s="182" t="s">
        <v>1801</v>
      </c>
      <c r="M147" s="182" t="s">
        <v>2224</v>
      </c>
      <c r="N147" s="182" t="s">
        <v>2225</v>
      </c>
      <c r="O147" s="182">
        <v>0</v>
      </c>
      <c r="P147" s="182"/>
      <c r="Q147" s="182" t="s">
        <v>1803</v>
      </c>
      <c r="R147" s="182" t="s">
        <v>2226</v>
      </c>
      <c r="S147" s="182" t="s">
        <v>2227</v>
      </c>
      <c r="T147" s="182">
        <v>0</v>
      </c>
      <c r="U147" s="182"/>
      <c r="V147" s="182">
        <v>71</v>
      </c>
      <c r="W147" s="182" t="s">
        <v>967</v>
      </c>
    </row>
    <row r="148" spans="1:23" s="224" customFormat="1" ht="54">
      <c r="A148" s="183">
        <v>6352</v>
      </c>
      <c r="B148" s="182" t="str">
        <f>IF($A148="","",_xlfn.XLOOKUP($A148,Attributes!$A:$A,Attributes!C:C))</f>
        <v xml:space="preserve">Is Device Intended To Administer Or Remove Medicinal Product
</v>
      </c>
      <c r="C148" s="182" t="str">
        <f>IF($A148="","",_xlfn.XLOOKUP($A148,Attributes!$A:$A,Attributes!H:H))</f>
        <v>false</v>
      </c>
      <c r="D148" s="182" t="str">
        <f>IF($A148="","",_xlfn.XLOOKUP($A148,Attributes!$A:$A,Attributes!I:I))</f>
        <v>N/A</v>
      </c>
      <c r="E148" s="182" t="str">
        <f>IF($A148="","",_xlfn.XLOOKUP($A148,Attributes!$A:$A,Attributes!J:J))</f>
        <v>N/A</v>
      </c>
      <c r="F148" s="182">
        <f>IF($A148="","",_xlfn.XLOOKUP($A148,Attributes!$A:$A,Attributes!K:K))</f>
        <v>0</v>
      </c>
      <c r="G148" s="182" t="s">
        <v>2228</v>
      </c>
      <c r="H148" s="182" t="s">
        <v>2229</v>
      </c>
      <c r="I148" s="182" t="s">
        <v>1798</v>
      </c>
      <c r="J148" s="182" t="s">
        <v>2230</v>
      </c>
      <c r="K148" s="182" t="s">
        <v>2231</v>
      </c>
      <c r="L148" s="182" t="s">
        <v>1801</v>
      </c>
      <c r="M148" s="182" t="s">
        <v>2230</v>
      </c>
      <c r="N148" s="182" t="s">
        <v>2231</v>
      </c>
      <c r="O148" s="182">
        <v>0</v>
      </c>
      <c r="P148" s="182"/>
      <c r="Q148" s="182" t="s">
        <v>1803</v>
      </c>
      <c r="R148" s="182" t="s">
        <v>2232</v>
      </c>
      <c r="S148" s="182" t="s">
        <v>2233</v>
      </c>
      <c r="T148" s="182">
        <v>0</v>
      </c>
      <c r="U148" s="182"/>
      <c r="V148" s="182" t="str">
        <f>IF($A148="","",_xlfn.XLOOKUP($A148,Attributes!$A:$A,Attributes!M:M))</f>
        <v>YES</v>
      </c>
      <c r="W148" s="182" t="s">
        <v>967</v>
      </c>
    </row>
    <row r="149" spans="1:23" s="224" customFormat="1" ht="67.5">
      <c r="A149" s="183">
        <v>6384</v>
      </c>
      <c r="B149" s="182" t="str">
        <f>IF($A149="","",_xlfn.XLOOKUP($A149,Attributes!$A:$A,Attributes!C:C))</f>
        <v>Does Trade Item Contain Animal Tissue</v>
      </c>
      <c r="C149" s="182" t="str">
        <f>IF($A149="","",_xlfn.XLOOKUP($A149,Attributes!$A:$A,Attributes!H:H))</f>
        <v>true</v>
      </c>
      <c r="D149" s="182" t="str">
        <f>IF($A149="","",_xlfn.XLOOKUP($A149,Attributes!$A:$A,Attributes!I:I))</f>
        <v>N/A</v>
      </c>
      <c r="E149" s="182" t="str">
        <f>IF($A149="","",_xlfn.XLOOKUP($A149,Attributes!$A:$A,Attributes!J:J))</f>
        <v>N/A</v>
      </c>
      <c r="F149" s="182">
        <f>IF($A149="","",_xlfn.XLOOKUP($A149,Attributes!$A:$A,Attributes!K:K))</f>
        <v>0</v>
      </c>
      <c r="G149" s="182" t="s">
        <v>2234</v>
      </c>
      <c r="H149" s="182" t="s">
        <v>1188</v>
      </c>
      <c r="I149" s="182" t="s">
        <v>1798</v>
      </c>
      <c r="J149" s="182" t="s">
        <v>2235</v>
      </c>
      <c r="K149" s="182" t="s">
        <v>2236</v>
      </c>
      <c r="L149" s="182" t="s">
        <v>1801</v>
      </c>
      <c r="M149" s="182" t="s">
        <v>2235</v>
      </c>
      <c r="N149" s="182" t="s">
        <v>2236</v>
      </c>
      <c r="O149" s="182">
        <v>0</v>
      </c>
      <c r="P149" s="182"/>
      <c r="Q149" s="182" t="s">
        <v>1803</v>
      </c>
      <c r="R149" s="182" t="s">
        <v>2237</v>
      </c>
      <c r="S149" s="182" t="s">
        <v>2238</v>
      </c>
      <c r="T149" s="182">
        <v>0</v>
      </c>
      <c r="U149" s="182"/>
      <c r="V149" s="182">
        <v>72</v>
      </c>
      <c r="W149" s="182" t="s">
        <v>967</v>
      </c>
    </row>
    <row r="150" spans="1:23" s="224" customFormat="1" ht="81">
      <c r="A150" s="183">
        <v>6383</v>
      </c>
      <c r="B150" s="182" t="str">
        <f>IF($A150="","",_xlfn.XLOOKUP($A150,Attributes!$A:$A,Attributes!C:C))</f>
        <v>Does Trade Item Contain Microbial Substance</v>
      </c>
      <c r="C150" s="182" t="str">
        <f>IF($A150="","",_xlfn.XLOOKUP($A150,Attributes!$A:$A,Attributes!H:H))</f>
        <v>false</v>
      </c>
      <c r="D150" s="182" t="str">
        <f>IF($A150="","",_xlfn.XLOOKUP($A150,Attributes!$A:$A,Attributes!I:I))</f>
        <v>N/A</v>
      </c>
      <c r="E150" s="182" t="str">
        <f>IF($A150="","",_xlfn.XLOOKUP($A150,Attributes!$A:$A,Attributes!J:J))</f>
        <v>N/A</v>
      </c>
      <c r="F150" s="182">
        <f>IF($A150="","",_xlfn.XLOOKUP($A150,Attributes!$A:$A,Attributes!K:K))</f>
        <v>0</v>
      </c>
      <c r="G150" s="182" t="s">
        <v>2239</v>
      </c>
      <c r="H150" s="182" t="s">
        <v>2240</v>
      </c>
      <c r="I150" s="182" t="s">
        <v>1798</v>
      </c>
      <c r="J150" s="182" t="s">
        <v>2241</v>
      </c>
      <c r="K150" s="182" t="s">
        <v>2242</v>
      </c>
      <c r="L150" s="182" t="s">
        <v>1801</v>
      </c>
      <c r="M150" s="182" t="s">
        <v>2241</v>
      </c>
      <c r="N150" s="182" t="s">
        <v>2242</v>
      </c>
      <c r="O150" s="182">
        <v>0</v>
      </c>
      <c r="P150" s="182"/>
      <c r="Q150" s="182" t="s">
        <v>1803</v>
      </c>
      <c r="R150" s="182" t="s">
        <v>2243</v>
      </c>
      <c r="S150" s="182" t="s">
        <v>2244</v>
      </c>
      <c r="T150" s="182">
        <v>0</v>
      </c>
      <c r="U150" s="182"/>
      <c r="V150" s="182" t="str">
        <f>IF($A150="","",_xlfn.XLOOKUP($A150,Attributes!$A:$A,Attributes!M:M))</f>
        <v>YES</v>
      </c>
      <c r="W150" s="182" t="s">
        <v>967</v>
      </c>
    </row>
    <row r="151" spans="1:23" s="224" customFormat="1" ht="94.5">
      <c r="A151" s="183">
        <v>6353</v>
      </c>
      <c r="B151" s="182" t="str">
        <f>IF($A151="","",_xlfn.XLOOKUP($A151,Attributes!$A:$A,Attributes!C:C))</f>
        <v>Is Device Medicinal Product</v>
      </c>
      <c r="C151" s="182" t="str">
        <f>IF($A151="","",_xlfn.XLOOKUP($A151,Attributes!$A:$A,Attributes!H:H))</f>
        <v>true</v>
      </c>
      <c r="D151" s="182" t="str">
        <f>IF($A151="","",_xlfn.XLOOKUP($A151,Attributes!$A:$A,Attributes!I:I))</f>
        <v>N/A</v>
      </c>
      <c r="E151" s="182" t="str">
        <f>IF($A151="","",_xlfn.XLOOKUP($A151,Attributes!$A:$A,Attributes!J:J))</f>
        <v>N/A</v>
      </c>
      <c r="F151" s="182">
        <f>IF($A151="","",_xlfn.XLOOKUP($A151,Attributes!$A:$A,Attributes!K:K))</f>
        <v>0</v>
      </c>
      <c r="G151" s="182" t="s">
        <v>2245</v>
      </c>
      <c r="H151" s="182" t="s">
        <v>1196</v>
      </c>
      <c r="I151" s="182" t="s">
        <v>1798</v>
      </c>
      <c r="J151" s="182" t="s">
        <v>2246</v>
      </c>
      <c r="K151" s="182" t="s">
        <v>2247</v>
      </c>
      <c r="L151" s="182" t="s">
        <v>1801</v>
      </c>
      <c r="M151" s="182" t="s">
        <v>2246</v>
      </c>
      <c r="N151" s="182" t="s">
        <v>2247</v>
      </c>
      <c r="O151" s="182">
        <v>0</v>
      </c>
      <c r="P151" s="182"/>
      <c r="Q151" s="182" t="s">
        <v>1803</v>
      </c>
      <c r="R151" s="182" t="s">
        <v>2248</v>
      </c>
      <c r="S151" s="182" t="s">
        <v>2249</v>
      </c>
      <c r="T151" s="182">
        <v>0</v>
      </c>
      <c r="U151" s="182"/>
      <c r="V151" s="182">
        <v>73</v>
      </c>
      <c r="W151" s="182" t="s">
        <v>967</v>
      </c>
    </row>
    <row r="152" spans="1:23" s="224" customFormat="1" ht="121.5">
      <c r="A152" s="183">
        <v>1433</v>
      </c>
      <c r="B152" s="182" t="str">
        <f>IF($A152="","",_xlfn.XLOOKUP($A152,Attributes!$A:$A,Attributes!C:C))</f>
        <v>Does Trade Item Contain Human Blood Derivative</v>
      </c>
      <c r="C152" s="182" t="str">
        <f>IF($A152="","",_xlfn.XLOOKUP($A152,Attributes!$A:$A,Attributes!H:H))</f>
        <v>FALSE</v>
      </c>
      <c r="D152" s="182" t="str">
        <f>IF($A152="","",_xlfn.XLOOKUP($A152,Attributes!$A:$A,Attributes!I:I))</f>
        <v>N/A</v>
      </c>
      <c r="E152" s="182" t="str">
        <f>IF($A152="","",_xlfn.XLOOKUP($A152,Attributes!$A:$A,Attributes!J:J))</f>
        <v>N/A</v>
      </c>
      <c r="F152" s="182">
        <f>IF($A152="","",_xlfn.XLOOKUP($A152,Attributes!$A:$A,Attributes!K:K))</f>
        <v>0</v>
      </c>
      <c r="G152" s="182" t="s">
        <v>2250</v>
      </c>
      <c r="H152" s="182" t="s">
        <v>1200</v>
      </c>
      <c r="I152" s="182" t="s">
        <v>1798</v>
      </c>
      <c r="J152" s="182" t="s">
        <v>2251</v>
      </c>
      <c r="K152" s="182" t="s">
        <v>2252</v>
      </c>
      <c r="L152" s="182" t="s">
        <v>1801</v>
      </c>
      <c r="M152" s="182" t="s">
        <v>2251</v>
      </c>
      <c r="N152" s="182" t="s">
        <v>2252</v>
      </c>
      <c r="O152" s="182">
        <v>0</v>
      </c>
      <c r="P152" s="182"/>
      <c r="Q152" s="182" t="s">
        <v>1803</v>
      </c>
      <c r="R152" s="182" t="s">
        <v>2253</v>
      </c>
      <c r="S152" s="182" t="s">
        <v>2254</v>
      </c>
      <c r="T152" s="182">
        <v>0</v>
      </c>
      <c r="U152" s="182"/>
      <c r="V152" s="182" t="str">
        <f>IF($A152="","",_xlfn.XLOOKUP($A152,Attributes!$A:$A,Attributes!M:M))</f>
        <v>YES</v>
      </c>
      <c r="W152" s="182" t="s">
        <v>967</v>
      </c>
    </row>
    <row r="153" spans="1:23" s="224" customFormat="1" ht="94.5">
      <c r="A153" s="183">
        <v>6358</v>
      </c>
      <c r="B153" s="182" t="str">
        <f>IF($A153="","",_xlfn.XLOOKUP($A153,Attributes!$A:$A,Attributes!C:C))</f>
        <v>Is Reprocessed Single Use Device</v>
      </c>
      <c r="C153" s="182" t="str">
        <f>IF($A153="","",_xlfn.XLOOKUP($A153,Attributes!$A:$A,Attributes!H:H))</f>
        <v>true</v>
      </c>
      <c r="D153" s="182" t="str">
        <f>IF($A153="","",_xlfn.XLOOKUP($A153,Attributes!$A:$A,Attributes!I:I))</f>
        <v>N/A</v>
      </c>
      <c r="E153" s="182" t="str">
        <f>IF($A153="","",_xlfn.XLOOKUP($A153,Attributes!$A:$A,Attributes!J:J))</f>
        <v>N/A</v>
      </c>
      <c r="F153" s="182">
        <f>IF($A153="","",_xlfn.XLOOKUP($A153,Attributes!$A:$A,Attributes!K:K))</f>
        <v>0</v>
      </c>
      <c r="G153" s="182" t="s">
        <v>2255</v>
      </c>
      <c r="H153" s="182" t="s">
        <v>1204</v>
      </c>
      <c r="I153" s="182" t="s">
        <v>1798</v>
      </c>
      <c r="J153" s="182" t="s">
        <v>2256</v>
      </c>
      <c r="K153" s="182" t="s">
        <v>1203</v>
      </c>
      <c r="L153" s="182" t="s">
        <v>1801</v>
      </c>
      <c r="M153" s="182" t="s">
        <v>2256</v>
      </c>
      <c r="N153" s="182" t="s">
        <v>1203</v>
      </c>
      <c r="O153" s="182">
        <v>0</v>
      </c>
      <c r="P153" s="182"/>
      <c r="Q153" s="182" t="s">
        <v>1803</v>
      </c>
      <c r="R153" s="182" t="s">
        <v>2257</v>
      </c>
      <c r="S153" s="182" t="s">
        <v>2258</v>
      </c>
      <c r="T153" s="182">
        <v>0</v>
      </c>
      <c r="U153" s="182"/>
      <c r="V153" s="182">
        <v>74</v>
      </c>
      <c r="W153" s="182" t="s">
        <v>967</v>
      </c>
    </row>
    <row r="154" spans="1:23" s="224" customFormat="1" ht="40.5">
      <c r="A154" s="183">
        <v>6348</v>
      </c>
      <c r="B154" s="182" t="str">
        <f>IF($A154="","",_xlfn.XLOOKUP($A154,Attributes!$A:$A,Attributes!C:C))</f>
        <v>Is Device Reagent</v>
      </c>
      <c r="C154" s="182" t="str">
        <f>IF($A154="","",_xlfn.XLOOKUP($A154,Attributes!$A:$A,Attributes!H:H))</f>
        <v>true</v>
      </c>
      <c r="D154" s="182" t="str">
        <f>IF($A154="","",_xlfn.XLOOKUP($A154,Attributes!$A:$A,Attributes!I:I))</f>
        <v>N/A</v>
      </c>
      <c r="E154" s="182" t="str">
        <f>IF($A154="","",_xlfn.XLOOKUP($A154,Attributes!$A:$A,Attributes!J:J))</f>
        <v>N/A</v>
      </c>
      <c r="F154" s="182">
        <f>IF($A154="","",_xlfn.XLOOKUP($A154,Attributes!$A:$A,Attributes!K:K))</f>
        <v>0</v>
      </c>
      <c r="G154" s="182" t="s">
        <v>2259</v>
      </c>
      <c r="H154" s="182" t="s">
        <v>2260</v>
      </c>
      <c r="I154" s="182" t="s">
        <v>1798</v>
      </c>
      <c r="J154" s="182" t="s">
        <v>2261</v>
      </c>
      <c r="K154" s="182" t="s">
        <v>2262</v>
      </c>
      <c r="L154" s="182" t="s">
        <v>1801</v>
      </c>
      <c r="M154" s="182" t="s">
        <v>2261</v>
      </c>
      <c r="N154" s="182" t="s">
        <v>2262</v>
      </c>
      <c r="O154" s="182">
        <v>0</v>
      </c>
      <c r="P154" s="182"/>
      <c r="Q154" s="182" t="s">
        <v>1803</v>
      </c>
      <c r="R154" s="182" t="s">
        <v>2263</v>
      </c>
      <c r="S154" s="182" t="s">
        <v>2264</v>
      </c>
      <c r="T154" s="182">
        <v>0</v>
      </c>
      <c r="U154" s="182"/>
      <c r="V154" s="182" t="str">
        <f>IF($A154="","",_xlfn.XLOOKUP($A154,Attributes!$A:$A,Attributes!M:M))</f>
        <v>YES</v>
      </c>
      <c r="W154" s="182" t="s">
        <v>967</v>
      </c>
    </row>
    <row r="155" spans="1:23" s="224" customFormat="1" ht="409.5">
      <c r="A155" s="183">
        <v>6349</v>
      </c>
      <c r="B155" s="182" t="str">
        <f>IF($A155="","",_xlfn.XLOOKUP($A155,Attributes!$A:$A,Attributes!C:C))</f>
        <v>Is Device Companion Diagnostic</v>
      </c>
      <c r="C155" s="182" t="str">
        <f>IF($A155="","",_xlfn.XLOOKUP($A155,Attributes!$A:$A,Attributes!H:H))</f>
        <v>true</v>
      </c>
      <c r="D155" s="182" t="str">
        <f>IF($A155="","",_xlfn.XLOOKUP($A155,Attributes!$A:$A,Attributes!I:I))</f>
        <v>N/A</v>
      </c>
      <c r="E155" s="182" t="str">
        <f>IF($A155="","",_xlfn.XLOOKUP($A155,Attributes!$A:$A,Attributes!J:J))</f>
        <v>N/A</v>
      </c>
      <c r="F155" s="182">
        <f>IF($A155="","",_xlfn.XLOOKUP($A155,Attributes!$A:$A,Attributes!K:K))</f>
        <v>0</v>
      </c>
      <c r="G155" s="182" t="s">
        <v>2265</v>
      </c>
      <c r="H155" s="182" t="s">
        <v>2266</v>
      </c>
      <c r="I155" s="182" t="s">
        <v>1798</v>
      </c>
      <c r="J155" s="182" t="s">
        <v>2267</v>
      </c>
      <c r="K155" s="182" t="s">
        <v>2268</v>
      </c>
      <c r="L155" s="182" t="s">
        <v>1801</v>
      </c>
      <c r="M155" s="182" t="s">
        <v>2267</v>
      </c>
      <c r="N155" s="182" t="s">
        <v>2268</v>
      </c>
      <c r="O155" s="182">
        <v>0</v>
      </c>
      <c r="P155" s="182"/>
      <c r="Q155" s="182" t="s">
        <v>1803</v>
      </c>
      <c r="R155" s="182" t="s">
        <v>2269</v>
      </c>
      <c r="S155" s="182" t="s">
        <v>2270</v>
      </c>
      <c r="T155" s="182">
        <v>0</v>
      </c>
      <c r="U155" s="182"/>
      <c r="V155" s="182">
        <v>75</v>
      </c>
      <c r="W155" s="182" t="s">
        <v>967</v>
      </c>
    </row>
    <row r="156" spans="1:23" s="224" customFormat="1" ht="67.5">
      <c r="A156" s="183">
        <v>6350</v>
      </c>
      <c r="B156" s="182" t="str">
        <f>IF($A156="","",_xlfn.XLOOKUP($A156,Attributes!$A:$A,Attributes!C:C))</f>
        <v>Is Device Designed For Professional Testing</v>
      </c>
      <c r="C156" s="182" t="str">
        <f>IF($A156="","",_xlfn.XLOOKUP($A156,Attributes!$A:$A,Attributes!H:H))</f>
        <v>true</v>
      </c>
      <c r="D156" s="182" t="str">
        <f>IF($A156="","",_xlfn.XLOOKUP($A156,Attributes!$A:$A,Attributes!I:I))</f>
        <v>N/A</v>
      </c>
      <c r="E156" s="182" t="str">
        <f>IF($A156="","",_xlfn.XLOOKUP($A156,Attributes!$A:$A,Attributes!J:J))</f>
        <v>N/A</v>
      </c>
      <c r="F156" s="182">
        <f>IF($A156="","",_xlfn.XLOOKUP($A156,Attributes!$A:$A,Attributes!K:K))</f>
        <v>0</v>
      </c>
      <c r="G156" s="182" t="s">
        <v>2271</v>
      </c>
      <c r="H156" s="182" t="s">
        <v>2272</v>
      </c>
      <c r="I156" s="182" t="s">
        <v>1798</v>
      </c>
      <c r="J156" s="182" t="s">
        <v>2273</v>
      </c>
      <c r="K156" s="182" t="s">
        <v>2274</v>
      </c>
      <c r="L156" s="182" t="s">
        <v>1801</v>
      </c>
      <c r="M156" s="182" t="s">
        <v>2273</v>
      </c>
      <c r="N156" s="182" t="s">
        <v>2274</v>
      </c>
      <c r="O156" s="182">
        <v>0</v>
      </c>
      <c r="P156" s="182"/>
      <c r="Q156" s="182" t="s">
        <v>1803</v>
      </c>
      <c r="R156" s="182" t="s">
        <v>2275</v>
      </c>
      <c r="S156" s="182" t="s">
        <v>2276</v>
      </c>
      <c r="T156" s="182">
        <v>0</v>
      </c>
      <c r="U156" s="182"/>
      <c r="V156" s="182" t="str">
        <f>IF($A156="","",_xlfn.XLOOKUP($A156,Attributes!$A:$A,Attributes!M:M))</f>
        <v>YES</v>
      </c>
      <c r="W156" s="182" t="s">
        <v>967</v>
      </c>
    </row>
    <row r="157" spans="1:23" s="224" customFormat="1" ht="40.5">
      <c r="A157" s="183">
        <v>6351</v>
      </c>
      <c r="B157" s="182" t="str">
        <f>IF($A157="","",_xlfn.XLOOKUP($A157,Attributes!$A:$A,Attributes!C:C))</f>
        <v>Is Device Instrument</v>
      </c>
      <c r="C157" s="182" t="str">
        <f>IF($A157="","",_xlfn.XLOOKUP($A157,Attributes!$A:$A,Attributes!H:H))</f>
        <v>true</v>
      </c>
      <c r="D157" s="182" t="str">
        <f>IF($A157="","",_xlfn.XLOOKUP($A157,Attributes!$A:$A,Attributes!I:I))</f>
        <v>N/A</v>
      </c>
      <c r="E157" s="182" t="str">
        <f>IF($A157="","",_xlfn.XLOOKUP($A157,Attributes!$A:$A,Attributes!J:J))</f>
        <v>N/A</v>
      </c>
      <c r="F157" s="182">
        <f>IF($A157="","",_xlfn.XLOOKUP($A157,Attributes!$A:$A,Attributes!K:K))</f>
        <v>0</v>
      </c>
      <c r="G157" s="182" t="s">
        <v>2277</v>
      </c>
      <c r="H157" s="182" t="s">
        <v>2278</v>
      </c>
      <c r="I157" s="182" t="s">
        <v>1798</v>
      </c>
      <c r="J157" s="182" t="s">
        <v>2279</v>
      </c>
      <c r="K157" s="182" t="s">
        <v>2280</v>
      </c>
      <c r="L157" s="182" t="s">
        <v>1801</v>
      </c>
      <c r="M157" s="182" t="s">
        <v>2279</v>
      </c>
      <c r="N157" s="182" t="s">
        <v>2280</v>
      </c>
      <c r="O157" s="182">
        <v>0</v>
      </c>
      <c r="P157" s="182"/>
      <c r="Q157" s="182" t="s">
        <v>1803</v>
      </c>
      <c r="R157" s="182" t="s">
        <v>2279</v>
      </c>
      <c r="S157" s="182" t="s">
        <v>2281</v>
      </c>
      <c r="T157" s="182">
        <v>0</v>
      </c>
      <c r="U157" s="182"/>
      <c r="V157" s="182">
        <v>76</v>
      </c>
      <c r="W157" s="182" t="s">
        <v>967</v>
      </c>
    </row>
    <row r="158" spans="1:23" s="224" customFormat="1" ht="297">
      <c r="A158" s="183">
        <v>6354</v>
      </c>
      <c r="B158" s="182" t="str">
        <f>IF($A158="","",_xlfn.XLOOKUP($A158,Attributes!$A:$A,Attributes!C:C))</f>
        <v>Is Device Near Patient Testing</v>
      </c>
      <c r="C158" s="182" t="str">
        <f>IF($A158="","",_xlfn.XLOOKUP($A158,Attributes!$A:$A,Attributes!H:H))</f>
        <v>true</v>
      </c>
      <c r="D158" s="182" t="str">
        <f>IF($A158="","",_xlfn.XLOOKUP($A158,Attributes!$A:$A,Attributes!I:I))</f>
        <v>N/A</v>
      </c>
      <c r="E158" s="182" t="str">
        <f>IF($A158="","",_xlfn.XLOOKUP($A158,Attributes!$A:$A,Attributes!J:J))</f>
        <v>N/A</v>
      </c>
      <c r="F158" s="182">
        <f>IF($A158="","",_xlfn.XLOOKUP($A158,Attributes!$A:$A,Attributes!K:K))</f>
        <v>0</v>
      </c>
      <c r="G158" s="182" t="s">
        <v>2282</v>
      </c>
      <c r="H158" s="182" t="s">
        <v>2283</v>
      </c>
      <c r="I158" s="182" t="s">
        <v>1798</v>
      </c>
      <c r="J158" s="182" t="s">
        <v>2284</v>
      </c>
      <c r="K158" s="182" t="s">
        <v>2285</v>
      </c>
      <c r="L158" s="182" t="s">
        <v>1801</v>
      </c>
      <c r="M158" s="182" t="s">
        <v>2284</v>
      </c>
      <c r="N158" s="182" t="s">
        <v>2285</v>
      </c>
      <c r="O158" s="182">
        <v>0</v>
      </c>
      <c r="P158" s="182"/>
      <c r="Q158" s="182" t="s">
        <v>1803</v>
      </c>
      <c r="R158" s="182" t="s">
        <v>2286</v>
      </c>
      <c r="S158" s="182" t="s">
        <v>2287</v>
      </c>
      <c r="T158" s="182">
        <v>0</v>
      </c>
      <c r="U158" s="182"/>
      <c r="V158" s="182" t="str">
        <f>IF($A158="","",_xlfn.XLOOKUP($A158,Attributes!$A:$A,Attributes!M:M))</f>
        <v>YES</v>
      </c>
      <c r="W158" s="182" t="s">
        <v>967</v>
      </c>
    </row>
    <row r="159" spans="1:23" s="224" customFormat="1" ht="229.5">
      <c r="A159" s="183">
        <v>6355</v>
      </c>
      <c r="B159" s="182" t="str">
        <f>IF($A159="","",_xlfn.XLOOKUP($A159,Attributes!$A:$A,Attributes!C:C))</f>
        <v>Is Device Patient Self Testing</v>
      </c>
      <c r="C159" s="182" t="str">
        <f>IF($A159="","",_xlfn.XLOOKUP($A159,Attributes!$A:$A,Attributes!H:H))</f>
        <v>true</v>
      </c>
      <c r="D159" s="182" t="str">
        <f>IF($A159="","",_xlfn.XLOOKUP($A159,Attributes!$A:$A,Attributes!I:I))</f>
        <v>N/A</v>
      </c>
      <c r="E159" s="182" t="str">
        <f>IF($A159="","",_xlfn.XLOOKUP($A159,Attributes!$A:$A,Attributes!J:J))</f>
        <v>N/A</v>
      </c>
      <c r="F159" s="182">
        <f>IF($A159="","",_xlfn.XLOOKUP($A159,Attributes!$A:$A,Attributes!K:K))</f>
        <v>0</v>
      </c>
      <c r="G159" s="182" t="s">
        <v>2288</v>
      </c>
      <c r="H159" s="182" t="s">
        <v>2289</v>
      </c>
      <c r="I159" s="182" t="s">
        <v>1798</v>
      </c>
      <c r="J159" s="182" t="s">
        <v>2290</v>
      </c>
      <c r="K159" s="182" t="s">
        <v>2291</v>
      </c>
      <c r="L159" s="182" t="s">
        <v>1801</v>
      </c>
      <c r="M159" s="182" t="s">
        <v>2290</v>
      </c>
      <c r="N159" s="182" t="s">
        <v>2291</v>
      </c>
      <c r="O159" s="182">
        <v>0</v>
      </c>
      <c r="P159" s="182"/>
      <c r="Q159" s="182" t="s">
        <v>1803</v>
      </c>
      <c r="R159" s="182" t="s">
        <v>2292</v>
      </c>
      <c r="S159" s="182" t="s">
        <v>2293</v>
      </c>
      <c r="T159" s="182">
        <v>0</v>
      </c>
      <c r="U159" s="182"/>
      <c r="V159" s="182">
        <v>77</v>
      </c>
      <c r="W159" s="182" t="s">
        <v>967</v>
      </c>
    </row>
    <row r="160" spans="1:23" s="224" customFormat="1" ht="364.5">
      <c r="A160" s="183">
        <v>6357</v>
      </c>
      <c r="B160" s="182" t="str">
        <f>IF($A160="","",_xlfn.XLOOKUP($A160,Attributes!$A:$A,Attributes!C:C))</f>
        <v>Is New Device</v>
      </c>
      <c r="C160" s="182" t="str">
        <f>IF($A160="","",_xlfn.XLOOKUP($A160,Attributes!$A:$A,Attributes!H:H))</f>
        <v>true</v>
      </c>
      <c r="D160" s="182" t="str">
        <f>IF($A160="","",_xlfn.XLOOKUP($A160,Attributes!$A:$A,Attributes!I:I))</f>
        <v>N/A</v>
      </c>
      <c r="E160" s="182" t="str">
        <f>IF($A160="","",_xlfn.XLOOKUP($A160,Attributes!$A:$A,Attributes!J:J))</f>
        <v>N/A</v>
      </c>
      <c r="F160" s="182">
        <f>IF($A160="","",_xlfn.XLOOKUP($A160,Attributes!$A:$A,Attributes!K:K))</f>
        <v>0</v>
      </c>
      <c r="G160" s="182" t="s">
        <v>2294</v>
      </c>
      <c r="H160" s="182" t="s">
        <v>1232</v>
      </c>
      <c r="I160" s="182" t="s">
        <v>1798</v>
      </c>
      <c r="J160" s="182" t="s">
        <v>2295</v>
      </c>
      <c r="K160" s="182" t="s">
        <v>1231</v>
      </c>
      <c r="L160" s="182" t="s">
        <v>1801</v>
      </c>
      <c r="M160" s="182" t="s">
        <v>2295</v>
      </c>
      <c r="N160" s="182" t="s">
        <v>1231</v>
      </c>
      <c r="O160" s="182">
        <v>0</v>
      </c>
      <c r="P160" s="182"/>
      <c r="Q160" s="182" t="s">
        <v>1803</v>
      </c>
      <c r="R160" s="182" t="s">
        <v>2296</v>
      </c>
      <c r="S160" s="182" t="s">
        <v>2297</v>
      </c>
      <c r="T160" s="182">
        <v>0</v>
      </c>
      <c r="U160" s="182"/>
      <c r="V160" s="182" t="str">
        <f>IF($A160="","",_xlfn.XLOOKUP($A160,Attributes!$A:$A,Attributes!M:M))</f>
        <v>YES</v>
      </c>
      <c r="W160" s="182" t="s">
        <v>1565</v>
      </c>
    </row>
    <row r="161" spans="1:23" s="224" customFormat="1" ht="27">
      <c r="A161" s="183">
        <v>6365</v>
      </c>
      <c r="B161" s="182" t="str">
        <f>IF($A161="","",_xlfn.XLOOKUP($A161,Attributes!$A:$A,Attributes!C:C))</f>
        <v>System Or Procedure Pack Medical Purpose Description</v>
      </c>
      <c r="C161" s="182" t="str">
        <f>IF($A161="","",_xlfn.XLOOKUP($A161,Attributes!$A:$A,Attributes!H:H))</f>
        <v>The medical purpose of the procedure pack is to (…)</v>
      </c>
      <c r="D161" s="182" t="str">
        <f>IF($A161="","",_xlfn.XLOOKUP($A161,Attributes!$A:$A,Attributes!I:I))</f>
        <v>N/A</v>
      </c>
      <c r="E161" s="182" t="str">
        <f>IF($A161="","",_xlfn.XLOOKUP($A161,Attributes!$A:$A,Attributes!J:J))</f>
        <v>N/A</v>
      </c>
      <c r="F161" s="182">
        <f>IF($A161="","",_xlfn.XLOOKUP($A161,Attributes!$A:$A,Attributes!K:K))</f>
        <v>0</v>
      </c>
      <c r="G161" s="182" t="s">
        <v>2298</v>
      </c>
      <c r="H161" s="182" t="s">
        <v>2299</v>
      </c>
      <c r="I161" s="182" t="s">
        <v>1798</v>
      </c>
      <c r="J161" s="182" t="s">
        <v>2300</v>
      </c>
      <c r="K161" s="182" t="s">
        <v>332</v>
      </c>
      <c r="L161" s="182" t="s">
        <v>1801</v>
      </c>
      <c r="M161" s="182" t="s">
        <v>2300</v>
      </c>
      <c r="N161" s="182" t="s">
        <v>332</v>
      </c>
      <c r="O161" s="182">
        <v>0</v>
      </c>
      <c r="P161" s="182"/>
      <c r="Q161" s="182" t="s">
        <v>1803</v>
      </c>
      <c r="R161" s="182" t="s">
        <v>2300</v>
      </c>
      <c r="S161" s="182" t="s">
        <v>332</v>
      </c>
      <c r="T161" s="182">
        <v>0</v>
      </c>
      <c r="U161" s="182"/>
      <c r="V161" s="182">
        <v>78</v>
      </c>
      <c r="W161" s="182" t="s">
        <v>967</v>
      </c>
    </row>
    <row r="162" spans="1:23" s="224" customFormat="1" ht="67.5">
      <c r="A162" s="183">
        <v>6362</v>
      </c>
      <c r="B162" s="182" t="str">
        <f>IF($A162="","",_xlfn.XLOOKUP($A162,Attributes!$A:$A,Attributes!C:C))</f>
        <v>System Or Procedure Pack Type Code</v>
      </c>
      <c r="C162" s="182" t="str">
        <f>IF($A162="","",_xlfn.XLOOKUP($A162,Attributes!$A:$A,Attributes!H:H))</f>
        <v>SYSTEM</v>
      </c>
      <c r="D162" s="182" t="str">
        <f>IF($A162="","",_xlfn.XLOOKUP($A162,Attributes!$A:$A,Attributes!I:I))</f>
        <v>N/A</v>
      </c>
      <c r="E162" s="182" t="str">
        <f>IF($A162="","",_xlfn.XLOOKUP($A162,Attributes!$A:$A,Attributes!J:J))</f>
        <v>N/A</v>
      </c>
      <c r="F162" s="182">
        <f>IF($A162="","",_xlfn.XLOOKUP($A162,Attributes!$A:$A,Attributes!K:K))</f>
        <v>0</v>
      </c>
      <c r="G162" s="182" t="s">
        <v>2301</v>
      </c>
      <c r="H162" s="182" t="s">
        <v>2302</v>
      </c>
      <c r="I162" s="182" t="s">
        <v>1798</v>
      </c>
      <c r="J162" s="182" t="s">
        <v>1239</v>
      </c>
      <c r="K162" s="182" t="s">
        <v>2303</v>
      </c>
      <c r="L162" s="182" t="s">
        <v>1801</v>
      </c>
      <c r="M162" s="182" t="s">
        <v>1239</v>
      </c>
      <c r="N162" s="182" t="s">
        <v>2303</v>
      </c>
      <c r="O162" s="182">
        <v>0</v>
      </c>
      <c r="P162" s="182"/>
      <c r="Q162" s="182" t="s">
        <v>1803</v>
      </c>
      <c r="R162" s="182" t="s">
        <v>2304</v>
      </c>
      <c r="S162" s="182" t="s">
        <v>2305</v>
      </c>
      <c r="T162" s="182">
        <v>0</v>
      </c>
      <c r="U162" s="182"/>
      <c r="V162" s="182" t="str">
        <f>IF($A162="","",_xlfn.XLOOKUP($A162,Attributes!$A:$A,Attributes!M:M))</f>
        <v>YES</v>
      </c>
      <c r="W162" s="182" t="s">
        <v>967</v>
      </c>
    </row>
    <row r="163" spans="1:23" s="224" customFormat="1" ht="67.5">
      <c r="A163" s="183">
        <v>6360</v>
      </c>
      <c r="B163" s="182" t="str">
        <f>IF($A163="","",_xlfn.XLOOKUP($A163,Attributes!$A:$A,Attributes!C:C))</f>
        <v>Multi Component Device Type Code</v>
      </c>
      <c r="C163" s="182" t="str">
        <f>IF($A163="","",_xlfn.XLOOKUP($A163,Attributes!$A:$A,Attributes!H:H))</f>
        <v>PROCEDURE_PACK</v>
      </c>
      <c r="D163" s="182" t="str">
        <f>IF($A163="","",_xlfn.XLOOKUP($A163,Attributes!$A:$A,Attributes!I:I))</f>
        <v>N/A</v>
      </c>
      <c r="E163" s="182" t="str">
        <f>IF($A163="","",_xlfn.XLOOKUP($A163,Attributes!$A:$A,Attributes!J:J))</f>
        <v>N/A</v>
      </c>
      <c r="F163" s="182">
        <f>IF($A163="","",_xlfn.XLOOKUP($A163,Attributes!$A:$A,Attributes!K:K))</f>
        <v>0</v>
      </c>
      <c r="G163" s="182" t="s">
        <v>2306</v>
      </c>
      <c r="H163" s="182" t="s">
        <v>2307</v>
      </c>
      <c r="I163" s="182" t="s">
        <v>1798</v>
      </c>
      <c r="J163" s="182" t="s">
        <v>2308</v>
      </c>
      <c r="K163" s="182" t="s">
        <v>332</v>
      </c>
      <c r="L163" s="182" t="s">
        <v>1801</v>
      </c>
      <c r="M163" s="182" t="s">
        <v>2308</v>
      </c>
      <c r="N163" s="182" t="s">
        <v>332</v>
      </c>
      <c r="O163" s="182">
        <v>0</v>
      </c>
      <c r="P163" s="182"/>
      <c r="Q163" s="182" t="s">
        <v>1803</v>
      </c>
      <c r="R163" s="182" t="s">
        <v>2309</v>
      </c>
      <c r="S163" s="182" t="s">
        <v>332</v>
      </c>
      <c r="T163" s="182">
        <v>0</v>
      </c>
      <c r="U163" s="182"/>
      <c r="V163" s="182">
        <v>79</v>
      </c>
      <c r="W163" s="182" t="s">
        <v>967</v>
      </c>
    </row>
    <row r="164" spans="1:23" s="224" customFormat="1" ht="405">
      <c r="A164" s="183">
        <v>6361</v>
      </c>
      <c r="B164" s="182" t="str">
        <f>IF($A164="","",_xlfn.XLOOKUP($A164,Attributes!$A:$A,Attributes!C:C))</f>
        <v>Special Device Type Code</v>
      </c>
      <c r="C164" s="182" t="str">
        <f>IF($A164="","",_xlfn.XLOOKUP($A164,Attributes!$A:$A,Attributes!H:H))</f>
        <v>ORTHOPAEDIC</v>
      </c>
      <c r="D164" s="182" t="str">
        <f>IF($A164="","",_xlfn.XLOOKUP($A164,Attributes!$A:$A,Attributes!I:I))</f>
        <v>N/A</v>
      </c>
      <c r="E164" s="182" t="str">
        <f>IF($A164="","",_xlfn.XLOOKUP($A164,Attributes!$A:$A,Attributes!J:J))</f>
        <v>N/A</v>
      </c>
      <c r="F164" s="182">
        <f>IF($A164="","",_xlfn.XLOOKUP($A164,Attributes!$A:$A,Attributes!K:K))</f>
        <v>0</v>
      </c>
      <c r="G164" s="182" t="s">
        <v>2310</v>
      </c>
      <c r="H164" s="182" t="s">
        <v>2311</v>
      </c>
      <c r="I164" s="182" t="s">
        <v>1798</v>
      </c>
      <c r="J164" s="182" t="s">
        <v>2312</v>
      </c>
      <c r="K164" s="182" t="s">
        <v>2313</v>
      </c>
      <c r="L164" s="182" t="s">
        <v>1801</v>
      </c>
      <c r="M164" s="182" t="s">
        <v>2312</v>
      </c>
      <c r="N164" s="182" t="s">
        <v>2313</v>
      </c>
      <c r="O164" s="182">
        <v>0</v>
      </c>
      <c r="P164" s="182"/>
      <c r="Q164" s="182" t="s">
        <v>1803</v>
      </c>
      <c r="R164" s="182" t="s">
        <v>2314</v>
      </c>
      <c r="S164" s="182" t="s">
        <v>2315</v>
      </c>
      <c r="T164" s="182">
        <v>0</v>
      </c>
      <c r="U164" s="182"/>
      <c r="V164" s="182" t="str">
        <f>IF($A164="","",_xlfn.XLOOKUP($A164,Attributes!$A:$A,Attributes!M:M))</f>
        <v>YES</v>
      </c>
      <c r="W164" s="182" t="s">
        <v>967</v>
      </c>
    </row>
    <row r="165" spans="1:23" s="224" customFormat="1" ht="81">
      <c r="A165" s="183">
        <v>6345</v>
      </c>
      <c r="B165" s="182" t="str">
        <f>IF($A165="","",_xlfn.XLOOKUP($A165,Attributes!$A:$A,Attributes!C:C))</f>
        <v>Annex X V I Intended Purpose Type Code</v>
      </c>
      <c r="C165" s="182" t="str">
        <f>IF($A165="","",_xlfn.XLOOKUP($A165,Attributes!$A:$A,Attributes!H:H))</f>
        <v>PRODUCT_IN_BODY</v>
      </c>
      <c r="D165" s="182" t="str">
        <f>IF($A165="","",_xlfn.XLOOKUP($A165,Attributes!$A:$A,Attributes!I:I))</f>
        <v>N/A</v>
      </c>
      <c r="E165" s="182" t="str">
        <f>IF($A165="","",_xlfn.XLOOKUP($A165,Attributes!$A:$A,Attributes!J:J))</f>
        <v>N/A</v>
      </c>
      <c r="F165" s="182">
        <f>IF($A165="","",_xlfn.XLOOKUP($A165,Attributes!$A:$A,Attributes!K:K))</f>
        <v>0</v>
      </c>
      <c r="G165" s="182" t="s">
        <v>2316</v>
      </c>
      <c r="H165" s="182" t="s">
        <v>1261</v>
      </c>
      <c r="I165" s="182" t="s">
        <v>1798</v>
      </c>
      <c r="J165" s="182" t="s">
        <v>2317</v>
      </c>
      <c r="K165" s="182" t="s">
        <v>1258</v>
      </c>
      <c r="L165" s="182" t="s">
        <v>1801</v>
      </c>
      <c r="M165" s="182" t="s">
        <v>2317</v>
      </c>
      <c r="N165" s="182" t="s">
        <v>1258</v>
      </c>
      <c r="O165" s="182">
        <v>0</v>
      </c>
      <c r="P165" s="182"/>
      <c r="Q165" s="182" t="s">
        <v>1803</v>
      </c>
      <c r="R165" s="182" t="s">
        <v>2318</v>
      </c>
      <c r="S165" s="182" t="s">
        <v>2319</v>
      </c>
      <c r="T165" s="182">
        <v>0</v>
      </c>
      <c r="U165" s="182"/>
      <c r="V165" s="182">
        <v>80</v>
      </c>
      <c r="W165" s="182" t="s">
        <v>967</v>
      </c>
    </row>
    <row r="166" spans="1:23" s="224" customFormat="1" ht="81">
      <c r="A166" s="183">
        <v>6363</v>
      </c>
      <c r="B166" s="182" t="str">
        <f>IF($A166="","",_xlfn.XLOOKUP($A166,Attributes!$A:$A,Attributes!C:C))</f>
        <v>EU Medical Device Status Code</v>
      </c>
      <c r="C166" s="182" t="str">
        <f>IF($A166="","",_xlfn.XLOOKUP($A166,Attributes!$A:$A,Attributes!H:H))</f>
        <v>NO_LONGER_PLACED_ON_MARKET</v>
      </c>
      <c r="D166" s="182" t="str">
        <f>IF($A166="","",_xlfn.XLOOKUP($A166,Attributes!$A:$A,Attributes!I:I))</f>
        <v>N/A</v>
      </c>
      <c r="E166" s="182" t="str">
        <f>IF($A166="","",_xlfn.XLOOKUP($A166,Attributes!$A:$A,Attributes!J:J))</f>
        <v>N/A</v>
      </c>
      <c r="F166" s="182">
        <f>IF($A166="","",_xlfn.XLOOKUP($A166,Attributes!$A:$A,Attributes!K:K))</f>
        <v>0</v>
      </c>
      <c r="G166" s="182" t="s">
        <v>2320</v>
      </c>
      <c r="H166" s="182" t="s">
        <v>1267</v>
      </c>
      <c r="I166" s="182" t="s">
        <v>1798</v>
      </c>
      <c r="J166" s="182" t="s">
        <v>1263</v>
      </c>
      <c r="K166" s="182" t="s">
        <v>1264</v>
      </c>
      <c r="L166" s="182" t="s">
        <v>1801</v>
      </c>
      <c r="M166" s="182" t="s">
        <v>1263</v>
      </c>
      <c r="N166" s="182" t="s">
        <v>1264</v>
      </c>
      <c r="O166" s="182">
        <v>0</v>
      </c>
      <c r="P166" s="182"/>
      <c r="Q166" s="182" t="s">
        <v>1803</v>
      </c>
      <c r="R166" s="182" t="s">
        <v>2321</v>
      </c>
      <c r="S166" s="182" t="s">
        <v>2322</v>
      </c>
      <c r="T166" s="182">
        <v>0</v>
      </c>
      <c r="U166" s="182"/>
      <c r="V166" s="182" t="str">
        <f>IF($A166="","",_xlfn.XLOOKUP($A166,Attributes!$A:$A,Attributes!M:M))</f>
        <v>YES</v>
      </c>
      <c r="W166" s="182" t="s">
        <v>1565</v>
      </c>
    </row>
    <row r="167" spans="1:23" s="224" customFormat="1" ht="94.5">
      <c r="A167" s="183">
        <v>6370</v>
      </c>
      <c r="B167" s="182" t="str">
        <f>IF($A167="","",_xlfn.XLOOKUP($A167,Attributes!$A:$A,Attributes!C:C))</f>
        <v>EU Medical Device Sub Status Code</v>
      </c>
      <c r="C167" s="182" t="str">
        <f>IF($A167="","",_xlfn.XLOOKUP($A167,Attributes!$A:$A,Attributes!H:H))</f>
        <v>RECALLED</v>
      </c>
      <c r="D167" s="182" t="str">
        <f>IF($A167="","",_xlfn.XLOOKUP($A167,Attributes!$A:$A,Attributes!I:I))</f>
        <v>N/A</v>
      </c>
      <c r="E167" s="182" t="str">
        <f>IF($A167="","",_xlfn.XLOOKUP($A167,Attributes!$A:$A,Attributes!J:J))</f>
        <v>N/A</v>
      </c>
      <c r="F167" s="182">
        <f>IF($A167="","",_xlfn.XLOOKUP($A167,Attributes!$A:$A,Attributes!K:K))</f>
        <v>0</v>
      </c>
      <c r="G167" s="182" t="s">
        <v>2323</v>
      </c>
      <c r="H167" s="182" t="s">
        <v>1273</v>
      </c>
      <c r="I167" s="182" t="s">
        <v>1798</v>
      </c>
      <c r="J167" s="182" t="s">
        <v>1269</v>
      </c>
      <c r="K167" s="182" t="s">
        <v>1270</v>
      </c>
      <c r="L167" s="182" t="s">
        <v>1801</v>
      </c>
      <c r="M167" s="182" t="s">
        <v>1269</v>
      </c>
      <c r="N167" s="182" t="s">
        <v>1270</v>
      </c>
      <c r="O167" s="182">
        <v>0</v>
      </c>
      <c r="P167" s="182"/>
      <c r="Q167" s="182" t="s">
        <v>1803</v>
      </c>
      <c r="R167" s="182" t="s">
        <v>2324</v>
      </c>
      <c r="S167" s="182" t="s">
        <v>2325</v>
      </c>
      <c r="T167" s="182">
        <v>0</v>
      </c>
      <c r="U167" s="182"/>
      <c r="V167" s="182">
        <v>81</v>
      </c>
      <c r="W167" s="182" t="s">
        <v>2326</v>
      </c>
    </row>
    <row r="168" spans="1:23" s="224" customFormat="1" ht="76.5" customHeight="1">
      <c r="A168" s="183">
        <v>6368</v>
      </c>
      <c r="B168" s="182" t="str">
        <f>IF($A168="","",_xlfn.XLOOKUP($A168,Attributes!$A:$A,Attributes!C:C))</f>
        <v>Device Sub Status End Date Time</v>
      </c>
      <c r="C168" s="182" t="str">
        <f>IF($A168="","",_xlfn.XLOOKUP($A168,Attributes!$A:$A,Attributes!H:H))</f>
        <v>2025-03-13T00:00:00</v>
      </c>
      <c r="D168" s="182" t="str">
        <f>IF($A168="","",_xlfn.XLOOKUP($A168,Attributes!$A:$A,Attributes!I:I))</f>
        <v>N/A</v>
      </c>
      <c r="E168" s="182" t="str">
        <f>IF($A168="","",_xlfn.XLOOKUP($A168,Attributes!$A:$A,Attributes!J:J))</f>
        <v>N/A</v>
      </c>
      <c r="F168" s="182">
        <f>IF($A168="","",_xlfn.XLOOKUP($A168,Attributes!$A:$A,Attributes!K:K))</f>
        <v>0</v>
      </c>
      <c r="G168" s="182" t="s">
        <v>2327</v>
      </c>
      <c r="H168" s="182" t="s">
        <v>1277</v>
      </c>
      <c r="I168" s="182" t="s">
        <v>1798</v>
      </c>
      <c r="J168" s="182" t="s">
        <v>1275</v>
      </c>
      <c r="K168" s="182" t="s">
        <v>332</v>
      </c>
      <c r="L168" s="182" t="s">
        <v>1801</v>
      </c>
      <c r="M168" s="182" t="s">
        <v>1275</v>
      </c>
      <c r="N168" s="182" t="s">
        <v>332</v>
      </c>
      <c r="O168" s="182">
        <v>0</v>
      </c>
      <c r="P168" s="182"/>
      <c r="Q168" s="182" t="s">
        <v>1803</v>
      </c>
      <c r="R168" s="182" t="s">
        <v>2328</v>
      </c>
      <c r="S168" s="182" t="s">
        <v>332</v>
      </c>
      <c r="T168" s="182">
        <v>0</v>
      </c>
      <c r="U168" s="182"/>
      <c r="V168" s="182" t="str">
        <f>IF($A168="","",_xlfn.XLOOKUP($A168,Attributes!$A:$A,Attributes!M:M))</f>
        <v>YES</v>
      </c>
      <c r="W168" s="182" t="s">
        <v>2326</v>
      </c>
    </row>
    <row r="169" spans="1:23" s="224" customFormat="1" ht="76.5" customHeight="1">
      <c r="A169" s="183">
        <v>6369</v>
      </c>
      <c r="B169" s="182" t="str">
        <f>IF($A169="","",_xlfn.XLOOKUP($A169,Attributes!$A:$A,Attributes!C:C))</f>
        <v>Device Sub Status Start Date Time</v>
      </c>
      <c r="C169" s="182" t="str">
        <f>IF($A169="","",_xlfn.XLOOKUP($A169,Attributes!$A:$A,Attributes!H:H))</f>
        <v>2023-05-13T00:00:00</v>
      </c>
      <c r="D169" s="182" t="str">
        <f>IF($A169="","",_xlfn.XLOOKUP($A169,Attributes!$A:$A,Attributes!I:I))</f>
        <v>N/A</v>
      </c>
      <c r="E169" s="182" t="str">
        <f>IF($A169="","",_xlfn.XLOOKUP($A169,Attributes!$A:$A,Attributes!J:J))</f>
        <v>N/A</v>
      </c>
      <c r="F169" s="182">
        <f>IF($A169="","",_xlfn.XLOOKUP($A169,Attributes!$A:$A,Attributes!K:K))</f>
        <v>0</v>
      </c>
      <c r="G169" s="182" t="s">
        <v>2329</v>
      </c>
      <c r="H169" s="182" t="s">
        <v>1282</v>
      </c>
      <c r="I169" s="182" t="s">
        <v>1798</v>
      </c>
      <c r="J169" s="182" t="s">
        <v>1279</v>
      </c>
      <c r="K169" s="182" t="s">
        <v>332</v>
      </c>
      <c r="L169" s="182" t="s">
        <v>1801</v>
      </c>
      <c r="M169" s="182" t="s">
        <v>1279</v>
      </c>
      <c r="N169" s="182" t="s">
        <v>332</v>
      </c>
      <c r="O169" s="182">
        <v>0</v>
      </c>
      <c r="P169" s="182"/>
      <c r="Q169" s="182" t="s">
        <v>1803</v>
      </c>
      <c r="R169" s="182" t="s">
        <v>2330</v>
      </c>
      <c r="S169" s="182" t="s">
        <v>332</v>
      </c>
      <c r="T169" s="182">
        <v>0</v>
      </c>
      <c r="U169" s="182"/>
      <c r="V169" s="182">
        <v>82</v>
      </c>
      <c r="W169" s="182" t="s">
        <v>2326</v>
      </c>
    </row>
    <row r="170" spans="1:23" s="224" customFormat="1" ht="94.5">
      <c r="A170" s="183">
        <v>6162</v>
      </c>
      <c r="B170" s="182" t="str">
        <f>IF($A170="","",_xlfn.XLOOKUP($A170,Attributes!$A:$A,Attributes!C:C))</f>
        <v>Referenced Trade Item Type Code</v>
      </c>
      <c r="C170" s="182" t="str">
        <f>IF($A170="","",_xlfn.XLOOKUP($A170,Attributes!$A:$A,Attributes!H:H))</f>
        <v>REPLACED</v>
      </c>
      <c r="D170" s="182" t="str">
        <f>IF($A170="","",_xlfn.XLOOKUP($A170,Attributes!$A:$A,Attributes!I:I))</f>
        <v>N/A</v>
      </c>
      <c r="E170" s="182" t="str">
        <f>IF($A170="","",_xlfn.XLOOKUP($A170,Attributes!$A:$A,Attributes!J:J))</f>
        <v>N/A</v>
      </c>
      <c r="F170" s="182">
        <f>IF($A170="","",_xlfn.XLOOKUP($A170,Attributes!$A:$A,Attributes!K:K))</f>
        <v>0</v>
      </c>
      <c r="G170" s="182" t="s">
        <v>1764</v>
      </c>
      <c r="H170" s="182" t="s">
        <v>2331</v>
      </c>
      <c r="I170" s="182" t="s">
        <v>1445</v>
      </c>
      <c r="J170" s="182" t="s">
        <v>1765</v>
      </c>
      <c r="K170" s="182" t="s">
        <v>1766</v>
      </c>
      <c r="L170" s="182" t="s">
        <v>1447</v>
      </c>
      <c r="M170" s="182" t="s">
        <v>2332</v>
      </c>
      <c r="N170" s="182" t="s">
        <v>1768</v>
      </c>
      <c r="O170" s="182">
        <v>0</v>
      </c>
      <c r="P170" s="182"/>
      <c r="Q170" s="182" t="s">
        <v>1445</v>
      </c>
      <c r="R170" s="182" t="s">
        <v>2333</v>
      </c>
      <c r="S170" s="182" t="s">
        <v>1771</v>
      </c>
      <c r="T170" s="182">
        <v>0</v>
      </c>
      <c r="U170" s="182"/>
      <c r="V170" s="182" t="str">
        <f>IF($A170="","",_xlfn.XLOOKUP($A170,Attributes!$A:$A,Attributes!M:M))</f>
        <v>YES</v>
      </c>
      <c r="W170" s="182" t="s">
        <v>967</v>
      </c>
    </row>
    <row r="171" spans="1:23" s="224" customFormat="1" ht="216.75" customHeight="1">
      <c r="A171" s="183">
        <v>6163</v>
      </c>
      <c r="B171" s="182" t="str">
        <f>IF($A171="","",_xlfn.XLOOKUP($A171,Attributes!$A:$A,Attributes!C:C))</f>
        <v>Additional Trade Item Identification</v>
      </c>
      <c r="C171" s="182" t="str">
        <f>IF($A171="","",_xlfn.XLOOKUP($A171,Attributes!$A:$A,Attributes!H:H))</f>
        <v>+H123AC-L12345#1234</v>
      </c>
      <c r="D171" s="182" t="str">
        <f>IF($A171="","",_xlfn.XLOOKUP($A171,Attributes!$A:$A,Attributes!I:I))</f>
        <v>N/A</v>
      </c>
      <c r="E171" s="182" t="str">
        <f>IF($A171="","",_xlfn.XLOOKUP($A171,Attributes!$A:$A,Attributes!J:J))</f>
        <v>N/A</v>
      </c>
      <c r="F171" s="182">
        <f>IF($A171="","",_xlfn.XLOOKUP($A171,Attributes!$A:$A,Attributes!K:K))</f>
        <v>0</v>
      </c>
      <c r="G171" s="182" t="s">
        <v>2334</v>
      </c>
      <c r="H171" s="182" t="s">
        <v>2335</v>
      </c>
      <c r="I171" s="182" t="s">
        <v>1445</v>
      </c>
      <c r="J171" s="182" t="s">
        <v>2336</v>
      </c>
      <c r="K171" s="182" t="s">
        <v>332</v>
      </c>
      <c r="L171" s="182" t="s">
        <v>1447</v>
      </c>
      <c r="M171" s="182" t="s">
        <v>2337</v>
      </c>
      <c r="N171" s="182" t="s">
        <v>332</v>
      </c>
      <c r="O171" s="182">
        <v>0</v>
      </c>
      <c r="P171" s="182"/>
      <c r="Q171" s="182" t="s">
        <v>1445</v>
      </c>
      <c r="R171" s="182" t="s">
        <v>2338</v>
      </c>
      <c r="S171" s="182" t="s">
        <v>332</v>
      </c>
      <c r="T171" s="182">
        <v>0</v>
      </c>
      <c r="U171" s="182"/>
      <c r="V171" s="182">
        <v>83</v>
      </c>
      <c r="W171" s="182" t="s">
        <v>1781</v>
      </c>
    </row>
    <row r="172" spans="1:23" s="224" customFormat="1" ht="216.75" customHeight="1">
      <c r="A172" s="183">
        <v>6164</v>
      </c>
      <c r="B172" s="182" t="str">
        <f>IF($A172="","",_xlfn.XLOOKUP($A172,Attributes!$A:$A,Attributes!C:C))</f>
        <v>Additional Trade Item Identification Type Code</v>
      </c>
      <c r="C172" s="182" t="str">
        <f>IF($A172="","",_xlfn.XLOOKUP($A172,Attributes!$A:$A,Attributes!H:H))</f>
        <v>HIBC</v>
      </c>
      <c r="D172" s="182" t="str">
        <f>IF($A172="","",_xlfn.XLOOKUP($A172,Attributes!$A:$A,Attributes!I:I))</f>
        <v>N/A</v>
      </c>
      <c r="E172" s="182" t="str">
        <f>IF($A172="","",_xlfn.XLOOKUP($A172,Attributes!$A:$A,Attributes!J:J))</f>
        <v>N/A</v>
      </c>
      <c r="F172" s="182">
        <f>IF($A172="","",_xlfn.XLOOKUP($A172,Attributes!$A:$A,Attributes!K:K))</f>
        <v>0</v>
      </c>
      <c r="G172" s="182" t="s">
        <v>1443</v>
      </c>
      <c r="H172" s="182" t="s">
        <v>1444</v>
      </c>
      <c r="I172" s="182" t="s">
        <v>1445</v>
      </c>
      <c r="J172" s="182" t="s">
        <v>1446</v>
      </c>
      <c r="K172" s="182" t="s">
        <v>332</v>
      </c>
      <c r="L172" s="182" t="s">
        <v>1447</v>
      </c>
      <c r="M172" s="182" t="s">
        <v>1448</v>
      </c>
      <c r="N172" s="182" t="s">
        <v>332</v>
      </c>
      <c r="O172" s="182">
        <v>0</v>
      </c>
      <c r="P172" s="182"/>
      <c r="Q172" s="182" t="s">
        <v>1445</v>
      </c>
      <c r="R172" s="182" t="s">
        <v>1450</v>
      </c>
      <c r="S172" s="182" t="s">
        <v>332</v>
      </c>
      <c r="T172" s="182">
        <v>0</v>
      </c>
      <c r="U172" s="182"/>
      <c r="V172" s="182" t="str">
        <f>IF($A172="","",_xlfn.XLOOKUP($A172,Attributes!$A:$A,Attributes!M:M))</f>
        <v>YES</v>
      </c>
      <c r="W172" s="182" t="s">
        <v>1781</v>
      </c>
    </row>
    <row r="173" spans="1:23" s="224" customFormat="1" ht="40.5">
      <c r="A173" s="183">
        <v>727</v>
      </c>
      <c r="B173" s="182" t="str">
        <f>IF($A173="","",_xlfn.XLOOKUP($A173,Attributes!$A:$A,Attributes!C:C))</f>
        <v>Regulated Chemical Description</v>
      </c>
      <c r="C173" s="182" t="str">
        <f>IF($A173="","",_xlfn.XLOOKUP($A173,Attributes!$A:$A,Attributes!H:H))</f>
        <v>Chlorobenzene</v>
      </c>
      <c r="D173" s="182" t="str">
        <f>IF($A173="","",_xlfn.XLOOKUP($A173,Attributes!$A:$A,Attributes!I:I))</f>
        <v>N/A</v>
      </c>
      <c r="E173" s="182" t="str">
        <f>IF($A173="","",_xlfn.XLOOKUP($A173,Attributes!$A:$A,Attributes!J:J))</f>
        <v>N/A</v>
      </c>
      <c r="F173" s="182">
        <f>IF($A173="","",_xlfn.XLOOKUP($A173,Attributes!$A:$A,Attributes!K:K))</f>
        <v>0</v>
      </c>
      <c r="G173" s="182" t="s">
        <v>2339</v>
      </c>
      <c r="H173" s="182" t="s">
        <v>1643</v>
      </c>
      <c r="I173" s="182" t="s">
        <v>1798</v>
      </c>
      <c r="J173" s="182" t="s">
        <v>1295</v>
      </c>
      <c r="K173" s="182" t="s">
        <v>332</v>
      </c>
      <c r="L173" s="182" t="s">
        <v>1801</v>
      </c>
      <c r="M173" s="182" t="s">
        <v>1295</v>
      </c>
      <c r="N173" s="182" t="s">
        <v>332</v>
      </c>
      <c r="O173" s="182">
        <v>0</v>
      </c>
      <c r="P173" s="182"/>
      <c r="Q173" s="182" t="s">
        <v>1803</v>
      </c>
      <c r="R173" s="182" t="s">
        <v>2340</v>
      </c>
      <c r="S173" s="182" t="s">
        <v>332</v>
      </c>
      <c r="T173" s="182">
        <v>0</v>
      </c>
      <c r="U173" s="182"/>
      <c r="V173" s="182">
        <v>84</v>
      </c>
      <c r="W173" s="182" t="s">
        <v>1565</v>
      </c>
    </row>
    <row r="174" spans="1:23" s="224" customFormat="1" ht="27">
      <c r="A174" s="183">
        <v>729</v>
      </c>
      <c r="B174" s="182" t="str">
        <f>IF($A174="","",_xlfn.XLOOKUP($A174,Attributes!$A:$A,Attributes!C:C))</f>
        <v>Regulated Chemical Name</v>
      </c>
      <c r="C174" s="182" t="str">
        <f>IF($A174="","",_xlfn.XLOOKUP($A174,Attributes!$A:$A,Attributes!H:H))</f>
        <v>Chlorobenzene</v>
      </c>
      <c r="D174" s="182" t="str">
        <f>IF($A174="","",_xlfn.XLOOKUP($A174,Attributes!$A:$A,Attributes!I:I))</f>
        <v>N/A</v>
      </c>
      <c r="E174" s="182" t="str">
        <f>IF($A174="","",_xlfn.XLOOKUP($A174,Attributes!$A:$A,Attributes!J:J))</f>
        <v>N/A</v>
      </c>
      <c r="F174" s="182">
        <f>IF($A174="","",_xlfn.XLOOKUP($A174,Attributes!$A:$A,Attributes!K:K))</f>
        <v>0</v>
      </c>
      <c r="G174" s="182" t="s">
        <v>2341</v>
      </c>
      <c r="H174" s="182" t="s">
        <v>1304</v>
      </c>
      <c r="I174" s="182" t="s">
        <v>1798</v>
      </c>
      <c r="J174" s="182" t="s">
        <v>1301</v>
      </c>
      <c r="K174" s="182" t="s">
        <v>332</v>
      </c>
      <c r="L174" s="182" t="s">
        <v>1801</v>
      </c>
      <c r="M174" s="182" t="s">
        <v>1301</v>
      </c>
      <c r="N174" s="182" t="s">
        <v>332</v>
      </c>
      <c r="O174" s="182">
        <v>0</v>
      </c>
      <c r="P174" s="182"/>
      <c r="Q174" s="182" t="s">
        <v>1803</v>
      </c>
      <c r="R174" s="182" t="s">
        <v>2342</v>
      </c>
      <c r="S174" s="182" t="s">
        <v>332</v>
      </c>
      <c r="T174" s="182">
        <v>0</v>
      </c>
      <c r="U174" s="182"/>
      <c r="V174" s="182" t="str">
        <f>IF($A174="","",_xlfn.XLOOKUP($A174,Attributes!$A:$A,Attributes!M:M))</f>
        <v>YES</v>
      </c>
      <c r="W174" s="182" t="s">
        <v>1565</v>
      </c>
    </row>
    <row r="175" spans="1:23" s="224" customFormat="1" ht="67.5">
      <c r="A175" s="183">
        <v>734</v>
      </c>
      <c r="B175" s="182" t="str">
        <f>IF($A175="","",_xlfn.XLOOKUP($A175,Attributes!$A:$A,Attributes!C:C))</f>
        <v>Regulated Chemical Identifier Code Reference</v>
      </c>
      <c r="C175" s="182" t="str">
        <f>IF($A175="","",_xlfn.XLOOKUP($A175,Attributes!$A:$A,Attributes!H:H))</f>
        <v>108-90-7</v>
      </c>
      <c r="D175" s="182" t="str">
        <f>IF($A175="","",_xlfn.XLOOKUP($A175,Attributes!$A:$A,Attributes!I:I))</f>
        <v>N/A</v>
      </c>
      <c r="E175" s="182" t="str">
        <f>IF($A175="","",_xlfn.XLOOKUP($A175,Attributes!$A:$A,Attributes!J:J))</f>
        <v>N/A</v>
      </c>
      <c r="F175" s="182">
        <f>IF($A175="","",_xlfn.XLOOKUP($A175,Attributes!$A:$A,Attributes!K:K))</f>
        <v>0</v>
      </c>
      <c r="G175" s="182" t="s">
        <v>2343</v>
      </c>
      <c r="H175" s="182" t="s">
        <v>1643</v>
      </c>
      <c r="I175" s="182" t="s">
        <v>1798</v>
      </c>
      <c r="J175" s="182" t="s">
        <v>1306</v>
      </c>
      <c r="K175" s="182" t="s">
        <v>332</v>
      </c>
      <c r="L175" s="182" t="s">
        <v>1801</v>
      </c>
      <c r="M175" s="182" t="s">
        <v>1306</v>
      </c>
      <c r="N175" s="182" t="s">
        <v>332</v>
      </c>
      <c r="O175" s="182">
        <v>0</v>
      </c>
      <c r="P175" s="182"/>
      <c r="Q175" s="182" t="s">
        <v>1803</v>
      </c>
      <c r="R175" s="182" t="s">
        <v>2344</v>
      </c>
      <c r="S175" s="182" t="s">
        <v>332</v>
      </c>
      <c r="T175" s="182">
        <v>0</v>
      </c>
      <c r="U175" s="182"/>
      <c r="V175" s="182">
        <v>85</v>
      </c>
      <c r="W175" s="182" t="s">
        <v>967</v>
      </c>
    </row>
    <row r="176" spans="1:23" s="224" customFormat="1" ht="40.5">
      <c r="A176" s="183">
        <v>6386</v>
      </c>
      <c r="B176" s="182" t="str">
        <f>IF($A176="","",_xlfn.XLOOKUP($A176,Attributes!$A:$A,Attributes!C:C))</f>
        <v>Regulated Chemical Type Code</v>
      </c>
      <c r="C176" s="182" t="str">
        <f>IF($A176="","",_xlfn.XLOOKUP($A176,Attributes!$A:$A,Attributes!H:H))</f>
        <v>HUMAN_PRODUCT</v>
      </c>
      <c r="D176" s="182" t="str">
        <f>IF($A176="","",_xlfn.XLOOKUP($A176,Attributes!$A:$A,Attributes!I:I))</f>
        <v>N/A</v>
      </c>
      <c r="E176" s="182" t="str">
        <f>IF($A176="","",_xlfn.XLOOKUP($A176,Attributes!$A:$A,Attributes!J:J))</f>
        <v>N/A</v>
      </c>
      <c r="F176" s="182">
        <f>IF($A176="","",_xlfn.XLOOKUP($A176,Attributes!$A:$A,Attributes!K:K))</f>
        <v>0</v>
      </c>
      <c r="G176" s="182" t="s">
        <v>2345</v>
      </c>
      <c r="H176" s="182" t="s">
        <v>1317</v>
      </c>
      <c r="I176" s="182" t="s">
        <v>1798</v>
      </c>
      <c r="J176" s="182" t="s">
        <v>1312</v>
      </c>
      <c r="K176" s="182" t="s">
        <v>332</v>
      </c>
      <c r="L176" s="182" t="s">
        <v>1801</v>
      </c>
      <c r="M176" s="182" t="s">
        <v>1312</v>
      </c>
      <c r="N176" s="182" t="s">
        <v>332</v>
      </c>
      <c r="O176" s="182">
        <v>0</v>
      </c>
      <c r="P176" s="182"/>
      <c r="Q176" s="182" t="s">
        <v>1803</v>
      </c>
      <c r="R176" s="182" t="s">
        <v>2346</v>
      </c>
      <c r="S176" s="182" t="s">
        <v>332</v>
      </c>
      <c r="T176" s="182">
        <v>0</v>
      </c>
      <c r="U176" s="182"/>
      <c r="V176" s="182" t="str">
        <f>IF($A176="","",_xlfn.XLOOKUP($A176,Attributes!$A:$A,Attributes!M:M))</f>
        <v>YES</v>
      </c>
      <c r="W176" s="182" t="s">
        <v>2187</v>
      </c>
    </row>
    <row r="177" spans="1:23" s="224" customFormat="1" ht="27">
      <c r="A177" s="183">
        <v>738</v>
      </c>
      <c r="B177" s="182" t="str">
        <f>IF($A177="","",_xlfn.XLOOKUP($A177,Attributes!$A:$A,Attributes!C:C))</f>
        <v>Chemical Code List Agency Name</v>
      </c>
      <c r="C177" s="182" t="str">
        <f>IF($A177="","",_xlfn.XLOOKUP($A177,Attributes!$A:$A,Attributes!H:H))</f>
        <v>-</v>
      </c>
      <c r="D177" s="182" t="str">
        <f>IF($A177="","",_xlfn.XLOOKUP($A177,Attributes!$A:$A,Attributes!I:I))</f>
        <v>N/A</v>
      </c>
      <c r="E177" s="182" t="str">
        <f>IF($A177="","",_xlfn.XLOOKUP($A177,Attributes!$A:$A,Attributes!J:J))</f>
        <v>N/A</v>
      </c>
      <c r="F177" s="182">
        <f>IF($A177="","",_xlfn.XLOOKUP($A177,Attributes!$A:$A,Attributes!K:K))</f>
        <v>0</v>
      </c>
      <c r="G177" s="182" t="s">
        <v>2347</v>
      </c>
      <c r="H177" s="182" t="s">
        <v>1323</v>
      </c>
      <c r="I177" s="182" t="s">
        <v>1798</v>
      </c>
      <c r="J177" s="182" t="s">
        <v>2348</v>
      </c>
      <c r="K177" s="182" t="s">
        <v>332</v>
      </c>
      <c r="L177" s="182" t="s">
        <v>1801</v>
      </c>
      <c r="M177" s="182" t="s">
        <v>2348</v>
      </c>
      <c r="N177" s="182" t="s">
        <v>332</v>
      </c>
      <c r="O177" s="182">
        <v>0</v>
      </c>
      <c r="P177" s="182"/>
      <c r="Q177" s="182" t="s">
        <v>1803</v>
      </c>
      <c r="R177" s="182" t="s">
        <v>2349</v>
      </c>
      <c r="S177" s="182" t="s">
        <v>332</v>
      </c>
      <c r="T177" s="182">
        <v>0</v>
      </c>
      <c r="U177" s="182"/>
      <c r="V177" s="182">
        <v>86</v>
      </c>
      <c r="W177" s="182" t="s">
        <v>1565</v>
      </c>
    </row>
    <row r="178" spans="1:23" s="224" customFormat="1" ht="27">
      <c r="A178" s="183">
        <v>5964</v>
      </c>
      <c r="B178" s="182" t="str">
        <f>IF($A178="","",_xlfn.XLOOKUP($A178,Attributes!$A:$A,Attributes!C:C))</f>
        <v>Street Address</v>
      </c>
      <c r="C178" s="182" t="str">
        <f>IF($A178="","",_xlfn.XLOOKUP($A178,Attributes!$A:$A,Attributes!H:H))</f>
        <v>Amsterdamseweg</v>
      </c>
      <c r="D178" s="182" t="str">
        <f>IF($A178="","",_xlfn.XLOOKUP($A178,Attributes!$A:$A,Attributes!I:I))</f>
        <v>N/A</v>
      </c>
      <c r="E178" s="182" t="str">
        <f>IF($A178="","",_xlfn.XLOOKUP($A178,Attributes!$A:$A,Attributes!J:J))</f>
        <v>N/A</v>
      </c>
      <c r="F178" s="182">
        <f>IF($A178="","",_xlfn.XLOOKUP($A178,Attributes!$A:$A,Attributes!K:K))</f>
        <v>0</v>
      </c>
      <c r="G178" s="182" t="s">
        <v>2350</v>
      </c>
      <c r="H178" s="182" t="s">
        <v>1328</v>
      </c>
      <c r="I178" s="182" t="s">
        <v>1555</v>
      </c>
      <c r="J178" s="182" t="s">
        <v>1325</v>
      </c>
      <c r="K178" s="182" t="s">
        <v>332</v>
      </c>
      <c r="L178" s="182" t="s">
        <v>1557</v>
      </c>
      <c r="M178" s="182" t="s">
        <v>1325</v>
      </c>
      <c r="N178" s="182" t="s">
        <v>332</v>
      </c>
      <c r="O178" s="182">
        <v>0</v>
      </c>
      <c r="P178" s="182"/>
      <c r="Q178" s="182" t="s">
        <v>1559</v>
      </c>
      <c r="R178" s="182" t="s">
        <v>2351</v>
      </c>
      <c r="S178" s="182" t="s">
        <v>332</v>
      </c>
      <c r="T178" s="182">
        <v>0</v>
      </c>
      <c r="U178" s="182"/>
      <c r="V178" s="182" t="str">
        <f>IF($A178="","",_xlfn.XLOOKUP($A178,Attributes!$A:$A,Attributes!M:M))</f>
        <v>YES</v>
      </c>
      <c r="W178" s="182" t="s">
        <v>1565</v>
      </c>
    </row>
    <row r="179" spans="1:23" s="224" customFormat="1" ht="27">
      <c r="A179" s="183">
        <v>6509</v>
      </c>
      <c r="B179" s="182" t="str">
        <f>IF($A179="","",_xlfn.XLOOKUP($A179,Attributes!$A:$A,Attributes!C:C))</f>
        <v>Street Number</v>
      </c>
      <c r="C179" s="182">
        <f>IF($A179="","",_xlfn.XLOOKUP($A179,Attributes!$A:$A,Attributes!H:H))</f>
        <v>206</v>
      </c>
      <c r="D179" s="182" t="str">
        <f>IF($A179="","",_xlfn.XLOOKUP($A179,Attributes!$A:$A,Attributes!I:I))</f>
        <v>N/A</v>
      </c>
      <c r="E179" s="182" t="str">
        <f>IF($A179="","",_xlfn.XLOOKUP($A179,Attributes!$A:$A,Attributes!J:J))</f>
        <v>N/A</v>
      </c>
      <c r="F179" s="182">
        <f>IF($A179="","",_xlfn.XLOOKUP($A179,Attributes!$A:$A,Attributes!K:K))</f>
        <v>0</v>
      </c>
      <c r="G179" s="182" t="s">
        <v>2352</v>
      </c>
      <c r="H179" s="182" t="s">
        <v>1332</v>
      </c>
      <c r="I179" s="182" t="s">
        <v>1555</v>
      </c>
      <c r="J179" s="182" t="s">
        <v>1330</v>
      </c>
      <c r="K179" s="182" t="s">
        <v>332</v>
      </c>
      <c r="L179" s="182" t="s">
        <v>1557</v>
      </c>
      <c r="M179" s="182" t="s">
        <v>1330</v>
      </c>
      <c r="N179" s="182" t="s">
        <v>332</v>
      </c>
      <c r="O179" s="182">
        <v>0</v>
      </c>
      <c r="P179" s="182"/>
      <c r="Q179" s="182" t="s">
        <v>1559</v>
      </c>
      <c r="R179" s="182" t="s">
        <v>2353</v>
      </c>
      <c r="S179" s="182" t="s">
        <v>332</v>
      </c>
      <c r="T179" s="182">
        <v>0</v>
      </c>
      <c r="U179" s="182"/>
      <c r="V179" s="182">
        <v>87</v>
      </c>
      <c r="W179" s="182" t="s">
        <v>1565</v>
      </c>
    </row>
    <row r="180" spans="1:23" s="224" customFormat="1" ht="27">
      <c r="A180" s="183">
        <v>5960</v>
      </c>
      <c r="B180" s="182" t="str">
        <f>IF($A180="","",_xlfn.XLOOKUP($A180,Attributes!$A:$A,Attributes!C:C))</f>
        <v>City Name</v>
      </c>
      <c r="C180" s="182" t="str">
        <f>IF($A180="","",_xlfn.XLOOKUP($A180,Attributes!$A:$A,Attributes!H:H))</f>
        <v>Amstelveen</v>
      </c>
      <c r="D180" s="182" t="str">
        <f>IF($A180="","",_xlfn.XLOOKUP($A180,Attributes!$A:$A,Attributes!I:I))</f>
        <v>N/A</v>
      </c>
      <c r="E180" s="182" t="str">
        <f>IF($A180="","",_xlfn.XLOOKUP($A180,Attributes!$A:$A,Attributes!J:J))</f>
        <v>N/A</v>
      </c>
      <c r="F180" s="182">
        <f>IF($A180="","",_xlfn.XLOOKUP($A180,Attributes!$A:$A,Attributes!K:K))</f>
        <v>0</v>
      </c>
      <c r="G180" s="182" t="s">
        <v>2354</v>
      </c>
      <c r="H180" s="182" t="s">
        <v>2355</v>
      </c>
      <c r="I180" s="182" t="s">
        <v>1555</v>
      </c>
      <c r="J180" s="182" t="s">
        <v>2356</v>
      </c>
      <c r="K180" s="182" t="s">
        <v>332</v>
      </c>
      <c r="L180" s="182" t="s">
        <v>1557</v>
      </c>
      <c r="M180" s="182" t="s">
        <v>2356</v>
      </c>
      <c r="N180" s="182" t="s">
        <v>332</v>
      </c>
      <c r="O180" s="182">
        <v>0</v>
      </c>
      <c r="P180" s="182"/>
      <c r="Q180" s="182" t="s">
        <v>1559</v>
      </c>
      <c r="R180" s="182" t="s">
        <v>2357</v>
      </c>
      <c r="S180" s="182" t="s">
        <v>332</v>
      </c>
      <c r="T180" s="182">
        <v>0</v>
      </c>
      <c r="U180" s="182"/>
      <c r="V180" s="182" t="str">
        <f>IF($A180="","",_xlfn.XLOOKUP($A180,Attributes!$A:$A,Attributes!M:M))</f>
        <v>YES</v>
      </c>
      <c r="W180" s="182" t="s">
        <v>1565</v>
      </c>
    </row>
    <row r="181" spans="1:23" s="224" customFormat="1" ht="27">
      <c r="A181" s="183">
        <v>5962</v>
      </c>
      <c r="B181" s="182" t="str">
        <f>IF($A181="","",_xlfn.XLOOKUP($A181,Attributes!$A:$A,Attributes!C:C))</f>
        <v>Postal Code</v>
      </c>
      <c r="C181" s="182" t="str">
        <f>IF($A181="","",_xlfn.XLOOKUP($A181,Attributes!$A:$A,Attributes!H:H))</f>
        <v>1182 HL</v>
      </c>
      <c r="D181" s="182" t="str">
        <f>IF($A181="","",_xlfn.XLOOKUP($A181,Attributes!$A:$A,Attributes!I:I))</f>
        <v>N/A</v>
      </c>
      <c r="E181" s="182" t="str">
        <f>IF($A181="","",_xlfn.XLOOKUP($A181,Attributes!$A:$A,Attributes!J:J))</f>
        <v>N/A</v>
      </c>
      <c r="F181" s="182">
        <f>IF($A181="","",_xlfn.XLOOKUP($A181,Attributes!$A:$A,Attributes!K:K))</f>
        <v>0</v>
      </c>
      <c r="G181" s="182" t="s">
        <v>2358</v>
      </c>
      <c r="H181" s="182" t="s">
        <v>2359</v>
      </c>
      <c r="I181" s="182" t="s">
        <v>1555</v>
      </c>
      <c r="J181" s="182" t="s">
        <v>1339</v>
      </c>
      <c r="K181" s="182" t="s">
        <v>332</v>
      </c>
      <c r="L181" s="182" t="s">
        <v>1557</v>
      </c>
      <c r="M181" s="182" t="s">
        <v>1339</v>
      </c>
      <c r="N181" s="182" t="s">
        <v>332</v>
      </c>
      <c r="O181" s="182">
        <v>0</v>
      </c>
      <c r="P181" s="182"/>
      <c r="Q181" s="182" t="s">
        <v>1559</v>
      </c>
      <c r="R181" s="182" t="s">
        <v>2360</v>
      </c>
      <c r="S181" s="182" t="s">
        <v>332</v>
      </c>
      <c r="T181" s="182">
        <v>0</v>
      </c>
      <c r="U181" s="182"/>
      <c r="V181" s="182">
        <v>88</v>
      </c>
      <c r="W181" s="182" t="s">
        <v>1565</v>
      </c>
    </row>
    <row r="182" spans="1:23" s="224" customFormat="1" ht="27">
      <c r="A182" s="183">
        <v>6434</v>
      </c>
      <c r="B182" s="182" t="str">
        <f>IF($A182="","",_xlfn.XLOOKUP($A182,Attributes!$A:$A,Attributes!C:C))</f>
        <v>Complement Address</v>
      </c>
      <c r="C182" s="182" t="str">
        <f>IF($A182="","",_xlfn.XLOOKUP($A182,Attributes!$A:$A,Attributes!H:H))</f>
        <v>Second floor</v>
      </c>
      <c r="D182" s="182" t="str">
        <f>IF($A182="","",_xlfn.XLOOKUP($A182,Attributes!$A:$A,Attributes!I:I))</f>
        <v>N/A</v>
      </c>
      <c r="E182" s="182" t="str">
        <f>IF($A182="","",_xlfn.XLOOKUP($A182,Attributes!$A:$A,Attributes!J:J))</f>
        <v>N/A</v>
      </c>
      <c r="F182" s="182">
        <f>IF($A182="","",_xlfn.XLOOKUP($A182,Attributes!$A:$A,Attributes!K:K))</f>
        <v>0</v>
      </c>
      <c r="G182" s="182" t="s">
        <v>2361</v>
      </c>
      <c r="H182" s="182" t="s">
        <v>1643</v>
      </c>
      <c r="I182" s="182" t="s">
        <v>1555</v>
      </c>
      <c r="J182" s="182" t="s">
        <v>1344</v>
      </c>
      <c r="K182" s="182" t="s">
        <v>332</v>
      </c>
      <c r="L182" s="182" t="s">
        <v>1557</v>
      </c>
      <c r="M182" s="182" t="s">
        <v>1344</v>
      </c>
      <c r="N182" s="182" t="s">
        <v>332</v>
      </c>
      <c r="O182" s="182">
        <v>0</v>
      </c>
      <c r="P182" s="182"/>
      <c r="Q182" s="182" t="s">
        <v>1559</v>
      </c>
      <c r="R182" s="182" t="s">
        <v>2362</v>
      </c>
      <c r="S182" s="182" t="s">
        <v>332</v>
      </c>
      <c r="T182" s="182">
        <v>0</v>
      </c>
      <c r="U182" s="182"/>
      <c r="V182" s="182" t="str">
        <f>IF($A182="","",_xlfn.XLOOKUP($A182,Attributes!$A:$A,Attributes!M:M))</f>
        <v>YES</v>
      </c>
      <c r="W182" s="182" t="s">
        <v>1565</v>
      </c>
    </row>
    <row r="183" spans="1:23" s="224" customFormat="1" ht="27">
      <c r="A183" s="183">
        <v>6493</v>
      </c>
      <c r="B183" s="182" t="str">
        <f>IF($A183="","",_xlfn.XLOOKUP($A183,Attributes!$A:$A,Attributes!C:C))</f>
        <v>Po Box</v>
      </c>
      <c r="C183" s="182" t="str">
        <f>IF($A183="","",_xlfn.XLOOKUP($A183,Attributes!$A:$A,Attributes!H:H))</f>
        <v>Post office box 247</v>
      </c>
      <c r="D183" s="182" t="str">
        <f>IF($A183="","",_xlfn.XLOOKUP($A183,Attributes!$A:$A,Attributes!I:I))</f>
        <v>N/A</v>
      </c>
      <c r="E183" s="182" t="str">
        <f>IF($A183="","",_xlfn.XLOOKUP($A183,Attributes!$A:$A,Attributes!J:J))</f>
        <v>N/A</v>
      </c>
      <c r="F183" s="182">
        <f>IF($A183="","",_xlfn.XLOOKUP($A183,Attributes!$A:$A,Attributes!K:K))</f>
        <v>0</v>
      </c>
      <c r="G183" s="182" t="s">
        <v>2363</v>
      </c>
      <c r="H183" s="182" t="s">
        <v>1353</v>
      </c>
      <c r="I183" s="182" t="s">
        <v>1555</v>
      </c>
      <c r="J183" s="182" t="s">
        <v>2364</v>
      </c>
      <c r="K183" s="182" t="s">
        <v>332</v>
      </c>
      <c r="L183" s="182" t="s">
        <v>1557</v>
      </c>
      <c r="M183" s="182" t="s">
        <v>2364</v>
      </c>
      <c r="N183" s="182" t="s">
        <v>332</v>
      </c>
      <c r="O183" s="182">
        <v>0</v>
      </c>
      <c r="P183" s="182"/>
      <c r="Q183" s="182" t="s">
        <v>1559</v>
      </c>
      <c r="R183" s="182" t="s">
        <v>2364</v>
      </c>
      <c r="S183" s="182" t="s">
        <v>332</v>
      </c>
      <c r="T183" s="182">
        <v>0</v>
      </c>
      <c r="U183" s="182"/>
      <c r="V183" s="182">
        <v>89</v>
      </c>
      <c r="W183" s="182" t="s">
        <v>1565</v>
      </c>
    </row>
    <row r="184" spans="1:23" s="224" customFormat="1" ht="27">
      <c r="A184" s="183">
        <v>5961</v>
      </c>
      <c r="B184" s="182" t="str">
        <f>IF($A184="","",_xlfn.XLOOKUP($A184,Attributes!$A:$A,Attributes!C:C))</f>
        <v>Country Code</v>
      </c>
      <c r="C184" s="182">
        <f>IF($A184="","",_xlfn.XLOOKUP($A184,Attributes!$A:$A,Attributes!H:H))</f>
        <v>250</v>
      </c>
      <c r="D184" s="182" t="str">
        <f>IF($A184="","",_xlfn.XLOOKUP($A184,Attributes!$A:$A,Attributes!I:I))</f>
        <v>N/A</v>
      </c>
      <c r="E184" s="182" t="str">
        <f>IF($A184="","",_xlfn.XLOOKUP($A184,Attributes!$A:$A,Attributes!J:J))</f>
        <v>N/A</v>
      </c>
      <c r="F184" s="182">
        <f>IF($A184="","",_xlfn.XLOOKUP($A184,Attributes!$A:$A,Attributes!K:K))</f>
        <v>0</v>
      </c>
      <c r="G184" s="182" t="s">
        <v>2365</v>
      </c>
      <c r="H184" s="182" t="s">
        <v>2366</v>
      </c>
      <c r="I184" s="182" t="s">
        <v>1555</v>
      </c>
      <c r="J184" s="182" t="s">
        <v>2367</v>
      </c>
      <c r="K184" s="182" t="s">
        <v>332</v>
      </c>
      <c r="L184" s="182" t="s">
        <v>1557</v>
      </c>
      <c r="M184" s="182" t="s">
        <v>2367</v>
      </c>
      <c r="N184" s="182" t="s">
        <v>332</v>
      </c>
      <c r="O184" s="182">
        <v>0</v>
      </c>
      <c r="P184" s="182"/>
      <c r="Q184" s="182" t="s">
        <v>1559</v>
      </c>
      <c r="R184" s="182" t="s">
        <v>2368</v>
      </c>
      <c r="S184" s="182" t="s">
        <v>332</v>
      </c>
      <c r="T184" s="182">
        <v>0</v>
      </c>
      <c r="U184" s="182"/>
      <c r="V184" s="182" t="str">
        <f>IF($A184="","",_xlfn.XLOOKUP($A184,Attributes!$A:$A,Attributes!M:M))</f>
        <v>YES</v>
      </c>
      <c r="W184" s="182" t="s">
        <v>1565</v>
      </c>
    </row>
    <row r="185" spans="1:23" s="224" customFormat="1" ht="27">
      <c r="A185" s="183">
        <v>6343</v>
      </c>
      <c r="B185" s="182" t="str">
        <f>IF($A185="","",_xlfn.XLOOKUP($A185,Attributes!$A:$A,Attributes!C:C))</f>
        <v>Country Specific: End Availability Date Time</v>
      </c>
      <c r="C185" s="182" t="str">
        <f>IF($A185="","",_xlfn.XLOOKUP($A185,Attributes!$A:$A,Attributes!H:H))</f>
        <v>2023-03-13T00:00:00</v>
      </c>
      <c r="D185" s="182" t="str">
        <f>IF($A185="","",_xlfn.XLOOKUP($A185,Attributes!$A:$A,Attributes!I:I))</f>
        <v>N/A</v>
      </c>
      <c r="E185" s="182" t="str">
        <f>IF($A185="","",_xlfn.XLOOKUP($A185,Attributes!$A:$A,Attributes!J:J))</f>
        <v>N/A</v>
      </c>
      <c r="F185" s="182">
        <f>IF($A185="","",_xlfn.XLOOKUP($A185,Attributes!$A:$A,Attributes!K:K))</f>
        <v>0</v>
      </c>
      <c r="G185" s="182" t="s">
        <v>2369</v>
      </c>
      <c r="H185" s="182" t="s">
        <v>326</v>
      </c>
      <c r="I185" s="182" t="s">
        <v>1555</v>
      </c>
      <c r="J185" s="182" t="s">
        <v>2370</v>
      </c>
      <c r="K185" s="182" t="s">
        <v>332</v>
      </c>
      <c r="L185" s="182" t="s">
        <v>1557</v>
      </c>
      <c r="M185" s="182" t="s">
        <v>2370</v>
      </c>
      <c r="N185" s="182" t="s">
        <v>332</v>
      </c>
      <c r="O185" s="182">
        <v>0</v>
      </c>
      <c r="P185" s="182"/>
      <c r="Q185" s="182" t="s">
        <v>1559</v>
      </c>
      <c r="R185" s="182" t="s">
        <v>2371</v>
      </c>
      <c r="S185" s="182" t="s">
        <v>332</v>
      </c>
      <c r="T185" s="182">
        <v>0</v>
      </c>
      <c r="U185" s="182"/>
      <c r="V185" s="182">
        <v>90</v>
      </c>
      <c r="W185" s="182" t="s">
        <v>1565</v>
      </c>
    </row>
    <row r="186" spans="1:23" s="224" customFormat="1" ht="27">
      <c r="A186" s="183">
        <v>6344</v>
      </c>
      <c r="B186" s="182" t="str">
        <f>IF($A186="","",_xlfn.XLOOKUP($A186,Attributes!$A:$A,Attributes!C:C))</f>
        <v>Country Specific: Start Availability Date Time</v>
      </c>
      <c r="C186" s="182" t="str">
        <f>IF($A186="","",_xlfn.XLOOKUP($A186,Attributes!$A:$A,Attributes!H:H))</f>
        <v>2017-03-13T00:00:00</v>
      </c>
      <c r="D186" s="182" t="str">
        <f>IF($A186="","",_xlfn.XLOOKUP($A186,Attributes!$A:$A,Attributes!I:I))</f>
        <v>N/A</v>
      </c>
      <c r="E186" s="182" t="str">
        <f>IF($A186="","",_xlfn.XLOOKUP($A186,Attributes!$A:$A,Attributes!J:J))</f>
        <v>N/A</v>
      </c>
      <c r="F186" s="182">
        <f>IF($A186="","",_xlfn.XLOOKUP($A186,Attributes!$A:$A,Attributes!K:K))</f>
        <v>0</v>
      </c>
      <c r="G186" s="182" t="s">
        <v>2372</v>
      </c>
      <c r="H186" s="182" t="s">
        <v>319</v>
      </c>
      <c r="I186" s="182" t="s">
        <v>1555</v>
      </c>
      <c r="J186" s="182" t="s">
        <v>2373</v>
      </c>
      <c r="K186" s="182" t="s">
        <v>332</v>
      </c>
      <c r="L186" s="182" t="s">
        <v>1557</v>
      </c>
      <c r="M186" s="182" t="s">
        <v>2373</v>
      </c>
      <c r="N186" s="182" t="s">
        <v>332</v>
      </c>
      <c r="O186" s="182">
        <v>0</v>
      </c>
      <c r="P186" s="182"/>
      <c r="Q186" s="182" t="s">
        <v>1559</v>
      </c>
      <c r="R186" s="182" t="s">
        <v>2374</v>
      </c>
      <c r="S186" s="182" t="s">
        <v>332</v>
      </c>
      <c r="T186" s="182">
        <v>0</v>
      </c>
      <c r="U186" s="182"/>
      <c r="V186" s="182" t="str">
        <f>IF($A186="","",_xlfn.XLOOKUP($A186,Attributes!$A:$A,Attributes!M:M))</f>
        <v>YES</v>
      </c>
      <c r="W186" s="182" t="s">
        <v>1565</v>
      </c>
    </row>
    <row r="187" spans="1:23" s="224" customFormat="1" ht="54">
      <c r="A187" s="183">
        <v>6385</v>
      </c>
      <c r="B187" s="182" t="str">
        <f>IF($A187="","",_xlfn.XLOOKUP($A187,Attributes!$A:$A,Attributes!C:C))</f>
        <v>Carcinogenic Mutagenic Reprotoxic Type Code</v>
      </c>
      <c r="C187" s="182" t="str">
        <f>IF($A187="","",_xlfn.XLOOKUP($A187,Attributes!$A:$A,Attributes!H:H))</f>
        <v>1A</v>
      </c>
      <c r="D187" s="182" t="str">
        <f>IF($A187="","",_xlfn.XLOOKUP($A187,Attributes!$A:$A,Attributes!I:I))</f>
        <v>N/A</v>
      </c>
      <c r="E187" s="182" t="str">
        <f>IF($A187="","",_xlfn.XLOOKUP($A187,Attributes!$A:$A,Attributes!J:J))</f>
        <v>N/A</v>
      </c>
      <c r="F187" s="182">
        <f>IF($A187="","",_xlfn.XLOOKUP($A187,Attributes!$A:$A,Attributes!K:K))</f>
        <v>0</v>
      </c>
      <c r="G187" s="182" t="s">
        <v>2375</v>
      </c>
      <c r="H187" s="182" t="s">
        <v>1370</v>
      </c>
      <c r="I187" s="182" t="s">
        <v>1798</v>
      </c>
      <c r="J187" s="182" t="s">
        <v>1365</v>
      </c>
      <c r="K187" s="182" t="s">
        <v>332</v>
      </c>
      <c r="L187" s="182" t="s">
        <v>1801</v>
      </c>
      <c r="M187" s="182" t="s">
        <v>1365</v>
      </c>
      <c r="N187" s="182" t="s">
        <v>332</v>
      </c>
      <c r="O187" s="182">
        <v>0</v>
      </c>
      <c r="P187" s="182"/>
      <c r="Q187" s="182" t="s">
        <v>1803</v>
      </c>
      <c r="R187" s="182" t="s">
        <v>2376</v>
      </c>
      <c r="S187" s="182" t="s">
        <v>332</v>
      </c>
      <c r="T187" s="182">
        <v>0</v>
      </c>
      <c r="U187" s="182"/>
      <c r="V187" s="182">
        <v>91</v>
      </c>
      <c r="W187" s="182" t="s">
        <v>1565</v>
      </c>
    </row>
    <row r="188" spans="1:23" s="224" customFormat="1" ht="189">
      <c r="A188" s="183">
        <v>6400</v>
      </c>
      <c r="B188" s="182" t="str">
        <f>IF($A188="","",_xlfn.XLOOKUP($A188,Attributes!$A:$A,Attributes!C:C))</f>
        <v xml:space="preserve">Global Model Description </v>
      </c>
      <c r="C188" s="182" t="str">
        <f>IF($A188="","",_xlfn.XLOOKUP($A188,Attributes!$A:$A,Attributes!H:H))</f>
        <v>Healthchoice Needle Holders 22cm</v>
      </c>
      <c r="D188" s="182" t="str">
        <f>IF($A188="","",_xlfn.XLOOKUP($A188,Attributes!$A:$A,Attributes!I:I))</f>
        <v>N/A</v>
      </c>
      <c r="E188" s="182" t="str">
        <f>IF($A188="","",_xlfn.XLOOKUP($A188,Attributes!$A:$A,Attributes!J:J))</f>
        <v>N/A</v>
      </c>
      <c r="F188" s="182">
        <f>IF($A188="","",_xlfn.XLOOKUP($A188,Attributes!$A:$A,Attributes!K:K))</f>
        <v>0</v>
      </c>
      <c r="G188" s="182" t="s">
        <v>2377</v>
      </c>
      <c r="H188" s="182" t="s">
        <v>2378</v>
      </c>
      <c r="I188" s="182" t="s">
        <v>1798</v>
      </c>
      <c r="J188" s="182" t="s">
        <v>2379</v>
      </c>
      <c r="K188" s="182" t="s">
        <v>2380</v>
      </c>
      <c r="L188" s="182" t="s">
        <v>1801</v>
      </c>
      <c r="M188" s="182" t="s">
        <v>2379</v>
      </c>
      <c r="N188" s="182" t="s">
        <v>2380</v>
      </c>
      <c r="O188" s="182">
        <v>0</v>
      </c>
      <c r="P188" s="182"/>
      <c r="Q188" s="182" t="s">
        <v>1803</v>
      </c>
      <c r="R188" s="182" t="s">
        <v>2381</v>
      </c>
      <c r="S188" s="182" t="s">
        <v>2382</v>
      </c>
      <c r="T188" s="182">
        <v>0</v>
      </c>
      <c r="U188" s="182"/>
      <c r="V188" s="182" t="str">
        <f>IF($A188="","",_xlfn.XLOOKUP($A188,Attributes!$A:$A,Attributes!M:M))</f>
        <v>YES</v>
      </c>
      <c r="W188" s="182" t="s">
        <v>1565</v>
      </c>
    </row>
    <row r="189" spans="1:23" s="224" customFormat="1" ht="40.5">
      <c r="A189" s="183">
        <v>6387</v>
      </c>
      <c r="B189" s="182" t="str">
        <f>IF($A189="","",_xlfn.XLOOKUP($A189,Attributes!$A:$A,Attributes!C:C))</f>
        <v xml:space="preserve">Certification Execution Country Code </v>
      </c>
      <c r="C189" s="182">
        <f>IF($A189="","",_xlfn.XLOOKUP($A189,Attributes!$A:$A,Attributes!H:H))</f>
        <v>250</v>
      </c>
      <c r="D189" s="182" t="str">
        <f>IF($A189="","",_xlfn.XLOOKUP($A189,Attributes!$A:$A,Attributes!I:I))</f>
        <v>N/A</v>
      </c>
      <c r="E189" s="182" t="str">
        <f>IF($A189="","",_xlfn.XLOOKUP($A189,Attributes!$A:$A,Attributes!J:J))</f>
        <v>N/A</v>
      </c>
      <c r="F189" s="182">
        <f>IF($A189="","",_xlfn.XLOOKUP($A189,Attributes!$A:$A,Attributes!K:K))</f>
        <v>0</v>
      </c>
      <c r="G189" s="182" t="s">
        <v>2383</v>
      </c>
      <c r="H189" s="182" t="s">
        <v>2384</v>
      </c>
      <c r="I189" s="182" t="s">
        <v>1713</v>
      </c>
      <c r="J189" s="182" t="s">
        <v>2385</v>
      </c>
      <c r="K189" s="182" t="s">
        <v>332</v>
      </c>
      <c r="L189" s="182" t="s">
        <v>1715</v>
      </c>
      <c r="M189" s="182" t="s">
        <v>2385</v>
      </c>
      <c r="N189" s="182" t="s">
        <v>332</v>
      </c>
      <c r="O189" s="182">
        <v>0</v>
      </c>
      <c r="P189" s="182"/>
      <c r="Q189" s="182" t="s">
        <v>1713</v>
      </c>
      <c r="R189" s="182" t="s">
        <v>2386</v>
      </c>
      <c r="S189" s="182" t="s">
        <v>332</v>
      </c>
      <c r="T189" s="182">
        <v>0</v>
      </c>
      <c r="U189" s="182"/>
      <c r="V189" s="182">
        <v>92</v>
      </c>
      <c r="W189" s="182" t="s">
        <v>967</v>
      </c>
    </row>
    <row r="190" spans="1:23" s="224" customFormat="1" ht="40.5">
      <c r="A190" s="183">
        <v>6081</v>
      </c>
      <c r="B190" s="182" t="str">
        <f>IF($A190="","",_xlfn.XLOOKUP($A190,Attributes!$A:$A,Attributes!C:C))</f>
        <v>Clinical Warning Code</v>
      </c>
      <c r="C190" s="182" t="str">
        <f>IF($A190="","",_xlfn.XLOOKUP($A190,Attributes!$A:$A,Attributes!H:H))</f>
        <v>-</v>
      </c>
      <c r="D190" s="182" t="str">
        <f>IF($A190="","",_xlfn.XLOOKUP($A190,Attributes!$A:$A,Attributes!I:I))</f>
        <v>N/A</v>
      </c>
      <c r="E190" s="182" t="str">
        <f>IF($A190="","",_xlfn.XLOOKUP($A190,Attributes!$A:$A,Attributes!J:J))</f>
        <v>N/A</v>
      </c>
      <c r="F190" s="182">
        <f>IF($A190="","",_xlfn.XLOOKUP($A190,Attributes!$A:$A,Attributes!K:K))</f>
        <v>0</v>
      </c>
      <c r="G190" s="182" t="s">
        <v>2185</v>
      </c>
      <c r="H190" s="182" t="s">
        <v>1384</v>
      </c>
      <c r="I190" s="182" t="s">
        <v>1798</v>
      </c>
      <c r="J190" s="182" t="s">
        <v>1381</v>
      </c>
      <c r="K190" s="182" t="s">
        <v>332</v>
      </c>
      <c r="L190" s="182" t="s">
        <v>1801</v>
      </c>
      <c r="M190" s="182" t="s">
        <v>1381</v>
      </c>
      <c r="N190" s="182" t="s">
        <v>332</v>
      </c>
      <c r="O190" s="182">
        <v>0</v>
      </c>
      <c r="P190" s="182"/>
      <c r="Q190" s="182" t="s">
        <v>1803</v>
      </c>
      <c r="R190" s="182" t="s">
        <v>2186</v>
      </c>
      <c r="S190" s="182" t="s">
        <v>332</v>
      </c>
      <c r="T190" s="182">
        <v>0</v>
      </c>
      <c r="U190" s="182"/>
      <c r="V190" s="182" t="str">
        <f>IF($A190="","",_xlfn.XLOOKUP($A190,Attributes!$A:$A,Attributes!M:M))</f>
        <v>YES</v>
      </c>
      <c r="W190" s="182" t="s">
        <v>1565</v>
      </c>
    </row>
    <row r="191" spans="1:23" s="224" customFormat="1" ht="27">
      <c r="A191" s="183">
        <v>6403</v>
      </c>
      <c r="B191" s="182" t="str">
        <f>IF($A191="","",_xlfn.XLOOKUP($A191,Attributes!$A:$A,Attributes!C:C))</f>
        <v>Global Model Regulatory Act</v>
      </c>
      <c r="C191" s="182" t="str">
        <f>IF($A191="","",_xlfn.XLOOKUP($A191,Attributes!$A:$A,Attributes!H:H))</f>
        <v>MDR</v>
      </c>
      <c r="D191" s="182" t="str">
        <f>IF($A191="","",_xlfn.XLOOKUP($A191,Attributes!$A:$A,Attributes!I:I))</f>
        <v>N/A</v>
      </c>
      <c r="E191" s="182" t="str">
        <f>IF($A191="","",_xlfn.XLOOKUP($A191,Attributes!$A:$A,Attributes!J:J))</f>
        <v>N/A</v>
      </c>
      <c r="F191" s="182">
        <f>IF($A191="","",_xlfn.XLOOKUP($A191,Attributes!$A:$A,Attributes!K:K))</f>
        <v>0</v>
      </c>
      <c r="G191" s="182" t="s">
        <v>2387</v>
      </c>
      <c r="H191" s="182" t="s">
        <v>2388</v>
      </c>
      <c r="I191" s="182" t="s">
        <v>1798</v>
      </c>
      <c r="J191" s="182" t="s">
        <v>1387</v>
      </c>
      <c r="K191" s="182" t="s">
        <v>332</v>
      </c>
      <c r="L191" s="182" t="s">
        <v>1801</v>
      </c>
      <c r="M191" s="182" t="s">
        <v>1387</v>
      </c>
      <c r="N191" s="182" t="s">
        <v>332</v>
      </c>
      <c r="O191" s="182">
        <v>0</v>
      </c>
      <c r="P191" s="182"/>
      <c r="Q191" s="182" t="s">
        <v>1803</v>
      </c>
      <c r="R191" s="182" t="s">
        <v>2389</v>
      </c>
      <c r="S191" s="182" t="s">
        <v>332</v>
      </c>
      <c r="T191" s="182">
        <v>0</v>
      </c>
      <c r="U191" s="182"/>
      <c r="V191" s="182">
        <v>93</v>
      </c>
      <c r="W191" s="182" t="s">
        <v>967</v>
      </c>
    </row>
    <row r="192" spans="1:23" s="224" customFormat="1" ht="242.25" customHeight="1">
      <c r="A192" s="183">
        <v>6341</v>
      </c>
      <c r="B192" s="182" t="str">
        <f>IF($A192="","",_xlfn.XLOOKUP($A192,Attributes!$A:$A,Attributes!C:C))</f>
        <v>Country Code</v>
      </c>
      <c r="C192" s="182">
        <f>IF($A192="","",_xlfn.XLOOKUP($A192,Attributes!$A:$A,Attributes!H:H))</f>
        <v>250</v>
      </c>
      <c r="D192" s="182" t="str">
        <f>IF($A192="","",_xlfn.XLOOKUP($A192,Attributes!$A:$A,Attributes!I:I))</f>
        <v>N/A</v>
      </c>
      <c r="E192" s="182" t="str">
        <f>IF($A192="","",_xlfn.XLOOKUP($A192,Attributes!$A:$A,Attributes!J:J))</f>
        <v>N/A</v>
      </c>
      <c r="F192" s="182">
        <f>IF($A192="","",_xlfn.XLOOKUP($A192,Attributes!$A:$A,Attributes!K:K))</f>
        <v>0</v>
      </c>
      <c r="G192" s="182" t="s">
        <v>2387</v>
      </c>
      <c r="H192" s="182" t="s">
        <v>2388</v>
      </c>
      <c r="I192" s="182" t="s">
        <v>1798</v>
      </c>
      <c r="J192" s="182" t="s">
        <v>1387</v>
      </c>
      <c r="K192" s="182" t="s">
        <v>332</v>
      </c>
      <c r="L192" s="182" t="s">
        <v>1801</v>
      </c>
      <c r="M192" s="182" t="s">
        <v>1387</v>
      </c>
      <c r="N192" s="182" t="s">
        <v>332</v>
      </c>
      <c r="O192" s="182">
        <v>0</v>
      </c>
      <c r="P192" s="182"/>
      <c r="Q192" s="182" t="s">
        <v>1803</v>
      </c>
      <c r="R192" s="182" t="s">
        <v>2389</v>
      </c>
      <c r="S192" s="182" t="s">
        <v>332</v>
      </c>
      <c r="T192" s="182">
        <v>0</v>
      </c>
      <c r="U192" s="182"/>
      <c r="V192" s="182" t="str">
        <f>IF($A192="","",_xlfn.XLOOKUP($A192,Attributes!$A:$A,Attributes!M:M))</f>
        <v>YES</v>
      </c>
      <c r="W192" s="182" t="s">
        <v>2390</v>
      </c>
    </row>
    <row r="193" spans="1:23" s="224" customFormat="1" ht="242.25" customHeight="1">
      <c r="A193" s="183">
        <v>5832</v>
      </c>
      <c r="B193" s="182" t="str">
        <f>IF($A193="","",_xlfn.XLOOKUP($A193,Attributes!$A:$A,Attributes!C:C))</f>
        <v xml:space="preserve">Target Market Sales Condition Code </v>
      </c>
      <c r="C193" s="182" t="str">
        <f>IF($A193="","",_xlfn.XLOOKUP($A193,Attributes!$A:$A,Attributes!H:H))</f>
        <v>ORIGINAL_PLACED</v>
      </c>
      <c r="D193" s="182" t="str">
        <f>IF($A193="","",_xlfn.XLOOKUP($A193,Attributes!$A:$A,Attributes!I:I))</f>
        <v>N/A</v>
      </c>
      <c r="E193" s="182" t="str">
        <f>IF($A193="","",_xlfn.XLOOKUP($A193,Attributes!$A:$A,Attributes!J:J))</f>
        <v>N/A</v>
      </c>
      <c r="F193" s="182">
        <f>IF($A193="","",_xlfn.XLOOKUP($A193,Attributes!$A:$A,Attributes!K:K))</f>
        <v>0</v>
      </c>
      <c r="G193" s="182" t="s">
        <v>2391</v>
      </c>
      <c r="H193" s="182" t="s">
        <v>2171</v>
      </c>
      <c r="I193" s="182" t="s">
        <v>2172</v>
      </c>
      <c r="J193" s="182" t="s">
        <v>2392</v>
      </c>
      <c r="K193" s="182" t="s">
        <v>332</v>
      </c>
      <c r="L193" s="182" t="s">
        <v>2175</v>
      </c>
      <c r="M193" s="182" t="s">
        <v>2392</v>
      </c>
      <c r="N193" s="182" t="s">
        <v>332</v>
      </c>
      <c r="O193" s="182">
        <v>0</v>
      </c>
      <c r="P193" s="182"/>
      <c r="Q193" s="182" t="s">
        <v>2178</v>
      </c>
      <c r="R193" s="182" t="s">
        <v>2393</v>
      </c>
      <c r="S193" s="182" t="s">
        <v>332</v>
      </c>
      <c r="T193" s="182">
        <v>0</v>
      </c>
      <c r="U193" s="182"/>
      <c r="V193" s="182">
        <v>94</v>
      </c>
      <c r="W193" s="182" t="s">
        <v>2390</v>
      </c>
    </row>
    <row r="194" spans="1:23" s="224" customFormat="1" ht="27">
      <c r="A194" s="183">
        <v>72</v>
      </c>
      <c r="B194" s="182" t="str">
        <f>IF($A194="","",_xlfn.XLOOKUP($A194,Attributes!$A:$A,Attributes!C:C))</f>
        <v>Additional Party Identification</v>
      </c>
      <c r="C194" s="182" t="str">
        <f>IF($A194="","",_xlfn.XLOOKUP($A194,Attributes!$A:$A,Attributes!H:H))</f>
        <v>152612561</v>
      </c>
      <c r="D194" s="182" t="str">
        <f>IF($A194="","",_xlfn.XLOOKUP($A194,Attributes!$A:$A,Attributes!I:I))</f>
        <v>N/A</v>
      </c>
      <c r="E194" s="182" t="str">
        <f>IF($A194="","",_xlfn.XLOOKUP($A194,Attributes!$A:$A,Attributes!J:J))</f>
        <v>N/A</v>
      </c>
      <c r="F194" s="182">
        <f>IF($A194="","",_xlfn.XLOOKUP($A194,Attributes!$A:$A,Attributes!K:K))</f>
        <v>0</v>
      </c>
      <c r="G194" s="182">
        <v>0</v>
      </c>
      <c r="H194" s="182">
        <v>0</v>
      </c>
      <c r="I194" s="182">
        <v>0</v>
      </c>
      <c r="J194" s="182">
        <v>0</v>
      </c>
      <c r="K194" s="182">
        <v>0</v>
      </c>
      <c r="L194" s="182">
        <v>0</v>
      </c>
      <c r="M194" s="182">
        <v>0</v>
      </c>
      <c r="N194" s="182">
        <v>0</v>
      </c>
      <c r="O194" s="182">
        <v>0</v>
      </c>
      <c r="P194" s="182"/>
      <c r="Q194" s="182">
        <v>0</v>
      </c>
      <c r="R194" s="182">
        <v>0</v>
      </c>
      <c r="S194" s="182">
        <v>0</v>
      </c>
      <c r="T194" s="182">
        <v>0</v>
      </c>
      <c r="U194" s="182"/>
      <c r="V194" s="182"/>
      <c r="W194" s="182"/>
    </row>
    <row r="195" spans="1:23" s="224" customFormat="1" ht="27">
      <c r="A195" s="183">
        <v>73</v>
      </c>
      <c r="B195" s="182" t="str">
        <f>IF($A195="","",_xlfn.XLOOKUP($A195,Attributes!$A:$A,Attributes!C:C))</f>
        <v>Additional Party Identification Code</v>
      </c>
      <c r="C195" s="182" t="str">
        <f>IF($A195="","",_xlfn.XLOOKUP($A195,Attributes!$A:$A,Attributes!H:H))</f>
        <v>DUNS</v>
      </c>
      <c r="D195" s="182" t="str">
        <f>IF($A195="","",_xlfn.XLOOKUP($A195,Attributes!$A:$A,Attributes!I:I))</f>
        <v>N/A</v>
      </c>
      <c r="E195" s="182" t="str">
        <f>IF($A195="","",_xlfn.XLOOKUP($A195,Attributes!$A:$A,Attributes!J:J))</f>
        <v>N/A</v>
      </c>
      <c r="F195" s="182">
        <f>IF($A195="","",_xlfn.XLOOKUP($A195,Attributes!$A:$A,Attributes!K:K))</f>
        <v>0</v>
      </c>
      <c r="G195" s="182">
        <v>0</v>
      </c>
      <c r="H195" s="182">
        <v>0</v>
      </c>
      <c r="I195" s="182">
        <v>0</v>
      </c>
      <c r="J195" s="182">
        <v>0</v>
      </c>
      <c r="K195" s="182">
        <v>0</v>
      </c>
      <c r="L195" s="182">
        <v>0</v>
      </c>
      <c r="M195" s="182">
        <v>0</v>
      </c>
      <c r="N195" s="182">
        <v>0</v>
      </c>
      <c r="O195" s="182">
        <v>0</v>
      </c>
      <c r="P195" s="182"/>
      <c r="Q195" s="182">
        <v>0</v>
      </c>
      <c r="R195" s="182">
        <v>0</v>
      </c>
      <c r="S195" s="182">
        <v>0</v>
      </c>
      <c r="T195" s="182">
        <v>0</v>
      </c>
      <c r="U195" s="182"/>
      <c r="V195" s="182"/>
      <c r="W195" s="182"/>
    </row>
    <row r="196" spans="1:23" s="224" customFormat="1" ht="27" hidden="1">
      <c r="A196" s="183"/>
      <c r="B196" s="182" t="str">
        <f>IF($A196="","",_xlfn.XLOOKUP($A196,Attributes!$A:$A,Attributes!C:C))</f>
        <v/>
      </c>
      <c r="C196" s="182"/>
      <c r="D196" s="182" t="str">
        <f>IF($A196="","",_xlfn.XLOOKUP($A196,Attributes!$A:$A,Attributes!I:I))</f>
        <v/>
      </c>
      <c r="E196" s="182" t="str">
        <f>IF($A196="","",_xlfn.XLOOKUP($A196,Attributes!$A:$A,Attributes!J:J))</f>
        <v/>
      </c>
      <c r="F196" s="182" t="str">
        <f>IF($A196="","",_xlfn.XLOOKUP($A196,Attributes!$A:$A,Attributes!K:K))</f>
        <v/>
      </c>
      <c r="G196" s="182">
        <v>0</v>
      </c>
      <c r="H196" s="182">
        <v>0</v>
      </c>
      <c r="I196" s="182">
        <v>0</v>
      </c>
      <c r="J196" s="182">
        <v>0</v>
      </c>
      <c r="K196" s="182">
        <v>0</v>
      </c>
      <c r="L196" s="182">
        <v>0</v>
      </c>
      <c r="M196" s="182">
        <v>0</v>
      </c>
      <c r="N196" s="182">
        <v>0</v>
      </c>
      <c r="O196" s="182">
        <v>0</v>
      </c>
      <c r="P196" s="182"/>
      <c r="Q196" s="182">
        <v>0</v>
      </c>
      <c r="R196" s="182">
        <v>0</v>
      </c>
      <c r="S196" s="182">
        <v>0</v>
      </c>
      <c r="T196" s="182">
        <v>0</v>
      </c>
      <c r="U196" s="182"/>
      <c r="V196" s="182"/>
      <c r="W196" s="182"/>
    </row>
    <row r="197" spans="1:23" s="224" customFormat="1" ht="27" hidden="1">
      <c r="A197" s="183"/>
      <c r="B197" s="182" t="str">
        <f>IF($A197="","",_xlfn.XLOOKUP($A197,Attributes!$A:$A,Attributes!C:C))</f>
        <v/>
      </c>
      <c r="C197" s="182"/>
      <c r="D197" s="182" t="str">
        <f>IF($A197="","",_xlfn.XLOOKUP($A197,Attributes!$A:$A,Attributes!I:I))</f>
        <v/>
      </c>
      <c r="E197" s="182" t="str">
        <f>IF($A197="","",_xlfn.XLOOKUP($A197,Attributes!$A:$A,Attributes!J:J))</f>
        <v/>
      </c>
      <c r="F197" s="182" t="str">
        <f>IF($A197="","",_xlfn.XLOOKUP($A197,Attributes!$A:$A,Attributes!K:K))</f>
        <v/>
      </c>
      <c r="G197" s="182">
        <v>0</v>
      </c>
      <c r="H197" s="182">
        <v>0</v>
      </c>
      <c r="I197" s="182">
        <v>0</v>
      </c>
      <c r="J197" s="182">
        <v>0</v>
      </c>
      <c r="K197" s="182">
        <v>0</v>
      </c>
      <c r="L197" s="182">
        <v>0</v>
      </c>
      <c r="M197" s="182">
        <v>0</v>
      </c>
      <c r="N197" s="182">
        <v>0</v>
      </c>
      <c r="O197" s="182">
        <v>0</v>
      </c>
      <c r="P197" s="182"/>
      <c r="Q197" s="182">
        <v>0</v>
      </c>
      <c r="R197" s="182">
        <v>0</v>
      </c>
      <c r="S197" s="182">
        <v>0</v>
      </c>
      <c r="T197" s="182">
        <v>0</v>
      </c>
      <c r="U197" s="182"/>
      <c r="V197" s="182"/>
      <c r="W197" s="182"/>
    </row>
    <row r="198" spans="1:23" s="224" customFormat="1" ht="27" hidden="1">
      <c r="A198" s="183"/>
      <c r="B198" s="182" t="str">
        <f>IF($A198="","",_xlfn.XLOOKUP($A198,Attributes!$A:$A,Attributes!C:C))</f>
        <v/>
      </c>
      <c r="C198" s="182"/>
      <c r="D198" s="182" t="str">
        <f>IF($A198="","",_xlfn.XLOOKUP($A198,Attributes!$A:$A,Attributes!I:I))</f>
        <v/>
      </c>
      <c r="E198" s="182" t="str">
        <f>IF($A198="","",_xlfn.XLOOKUP($A198,Attributes!$A:$A,Attributes!J:J))</f>
        <v/>
      </c>
      <c r="F198" s="182" t="str">
        <f>IF($A198="","",_xlfn.XLOOKUP($A198,Attributes!$A:$A,Attributes!K:K))</f>
        <v/>
      </c>
      <c r="G198" s="182">
        <v>0</v>
      </c>
      <c r="H198" s="182">
        <v>0</v>
      </c>
      <c r="I198" s="182">
        <v>0</v>
      </c>
      <c r="J198" s="182">
        <v>0</v>
      </c>
      <c r="K198" s="182">
        <v>0</v>
      </c>
      <c r="L198" s="182">
        <v>0</v>
      </c>
      <c r="M198" s="182">
        <v>0</v>
      </c>
      <c r="N198" s="182">
        <v>0</v>
      </c>
      <c r="O198" s="182">
        <v>0</v>
      </c>
      <c r="P198" s="182"/>
      <c r="Q198" s="182">
        <v>0</v>
      </c>
      <c r="R198" s="182">
        <v>0</v>
      </c>
      <c r="S198" s="182">
        <v>0</v>
      </c>
      <c r="T198" s="182">
        <v>0</v>
      </c>
      <c r="U198" s="182"/>
      <c r="V198" s="182"/>
      <c r="W198" s="182"/>
    </row>
    <row r="199" spans="1:23" s="224" customFormat="1" ht="27" hidden="1">
      <c r="A199" s="183"/>
      <c r="B199" s="182" t="str">
        <f>IF($A199="","",_xlfn.XLOOKUP($A199,Attributes!$A:$A,Attributes!C:C))</f>
        <v/>
      </c>
      <c r="C199" s="182"/>
      <c r="D199" s="182" t="str">
        <f>IF($A199="","",_xlfn.XLOOKUP($A199,Attributes!$A:$A,Attributes!I:I))</f>
        <v/>
      </c>
      <c r="E199" s="182" t="str">
        <f>IF($A199="","",_xlfn.XLOOKUP($A199,Attributes!$A:$A,Attributes!J:J))</f>
        <v/>
      </c>
      <c r="F199" s="182" t="str">
        <f>IF($A199="","",_xlfn.XLOOKUP($A199,Attributes!$A:$A,Attributes!K:K))</f>
        <v/>
      </c>
      <c r="G199" s="182">
        <v>0</v>
      </c>
      <c r="H199" s="182">
        <v>0</v>
      </c>
      <c r="I199" s="182">
        <v>0</v>
      </c>
      <c r="J199" s="182">
        <v>0</v>
      </c>
      <c r="K199" s="182">
        <v>0</v>
      </c>
      <c r="L199" s="182">
        <v>0</v>
      </c>
      <c r="M199" s="182">
        <v>0</v>
      </c>
      <c r="N199" s="182">
        <v>0</v>
      </c>
      <c r="O199" s="182">
        <v>0</v>
      </c>
      <c r="P199" s="182"/>
      <c r="Q199" s="182">
        <v>0</v>
      </c>
      <c r="R199" s="182">
        <v>0</v>
      </c>
      <c r="S199" s="182">
        <v>0</v>
      </c>
      <c r="T199" s="182">
        <v>0</v>
      </c>
      <c r="U199" s="182"/>
      <c r="V199" s="182"/>
      <c r="W199" s="182"/>
    </row>
    <row r="200" spans="1:23" s="224" customFormat="1" ht="27" hidden="1">
      <c r="A200" s="183"/>
      <c r="B200" s="182" t="str">
        <f>IF($A200="","",_xlfn.XLOOKUP($A200,Attributes!$A:$A,Attributes!C:C))</f>
        <v/>
      </c>
      <c r="C200" s="182"/>
      <c r="D200" s="182" t="str">
        <f>IF($A200="","",_xlfn.XLOOKUP($A200,Attributes!$A:$A,Attributes!I:I))</f>
        <v/>
      </c>
      <c r="E200" s="182" t="str">
        <f>IF($A200="","",_xlfn.XLOOKUP($A200,Attributes!$A:$A,Attributes!J:J))</f>
        <v/>
      </c>
      <c r="F200" s="182" t="str">
        <f>IF($A200="","",_xlfn.XLOOKUP($A200,Attributes!$A:$A,Attributes!K:K))</f>
        <v/>
      </c>
      <c r="G200" s="182">
        <v>0</v>
      </c>
      <c r="H200" s="182">
        <v>0</v>
      </c>
      <c r="I200" s="182">
        <v>0</v>
      </c>
      <c r="J200" s="182">
        <v>0</v>
      </c>
      <c r="K200" s="182">
        <v>0</v>
      </c>
      <c r="L200" s="182">
        <v>0</v>
      </c>
      <c r="M200" s="182">
        <v>0</v>
      </c>
      <c r="N200" s="182">
        <v>0</v>
      </c>
      <c r="O200" s="182">
        <v>0</v>
      </c>
      <c r="P200" s="182"/>
      <c r="Q200" s="182">
        <v>0</v>
      </c>
      <c r="R200" s="182">
        <v>0</v>
      </c>
      <c r="S200" s="182">
        <v>0</v>
      </c>
      <c r="T200" s="182">
        <v>0</v>
      </c>
      <c r="U200" s="182"/>
      <c r="V200" s="182"/>
      <c r="W200" s="182"/>
    </row>
    <row r="201" spans="1:23" s="224" customFormat="1" ht="27" hidden="1">
      <c r="A201" s="183"/>
      <c r="B201" s="182" t="str">
        <f>IF($A201="","",_xlfn.XLOOKUP($A201,Attributes!$A:$A,Attributes!C:C))</f>
        <v/>
      </c>
      <c r="C201" s="182"/>
      <c r="D201" s="182" t="str">
        <f>IF($A201="","",_xlfn.XLOOKUP($A201,Attributes!$A:$A,Attributes!I:I))</f>
        <v/>
      </c>
      <c r="E201" s="182" t="str">
        <f>IF($A201="","",_xlfn.XLOOKUP($A201,Attributes!$A:$A,Attributes!J:J))</f>
        <v/>
      </c>
      <c r="F201" s="182" t="str">
        <f>IF($A201="","",_xlfn.XLOOKUP($A201,Attributes!$A:$A,Attributes!K:K))</f>
        <v/>
      </c>
      <c r="G201" s="182">
        <v>0</v>
      </c>
      <c r="H201" s="182">
        <v>0</v>
      </c>
      <c r="I201" s="182">
        <v>0</v>
      </c>
      <c r="J201" s="182">
        <v>0</v>
      </c>
      <c r="K201" s="182">
        <v>0</v>
      </c>
      <c r="L201" s="182">
        <v>0</v>
      </c>
      <c r="M201" s="182">
        <v>0</v>
      </c>
      <c r="N201" s="182">
        <v>0</v>
      </c>
      <c r="O201" s="182">
        <v>0</v>
      </c>
      <c r="P201" s="182"/>
      <c r="Q201" s="182">
        <v>0</v>
      </c>
      <c r="R201" s="182">
        <v>0</v>
      </c>
      <c r="S201" s="182">
        <v>0</v>
      </c>
      <c r="T201" s="182">
        <v>0</v>
      </c>
      <c r="U201" s="182"/>
      <c r="V201" s="182"/>
      <c r="W201" s="182"/>
    </row>
    <row r="202" spans="1:23" s="224" customFormat="1" ht="27" hidden="1">
      <c r="A202" s="183"/>
      <c r="B202" s="182" t="str">
        <f>IF($A202="","",_xlfn.XLOOKUP($A202,Attributes!$A:$A,Attributes!C:C))</f>
        <v/>
      </c>
      <c r="C202" s="182"/>
      <c r="D202" s="182" t="str">
        <f>IF($A202="","",_xlfn.XLOOKUP($A202,Attributes!$A:$A,Attributes!I:I))</f>
        <v/>
      </c>
      <c r="E202" s="182" t="str">
        <f>IF($A202="","",_xlfn.XLOOKUP($A202,Attributes!$A:$A,Attributes!J:J))</f>
        <v/>
      </c>
      <c r="F202" s="182" t="str">
        <f>IF($A202="","",_xlfn.XLOOKUP($A202,Attributes!$A:$A,Attributes!K:K))</f>
        <v/>
      </c>
      <c r="G202" s="182">
        <v>0</v>
      </c>
      <c r="H202" s="182">
        <v>0</v>
      </c>
      <c r="I202" s="182">
        <v>0</v>
      </c>
      <c r="J202" s="182">
        <v>0</v>
      </c>
      <c r="K202" s="182">
        <v>0</v>
      </c>
      <c r="L202" s="182">
        <v>0</v>
      </c>
      <c r="M202" s="182">
        <v>0</v>
      </c>
      <c r="N202" s="182">
        <v>0</v>
      </c>
      <c r="O202" s="182">
        <v>0</v>
      </c>
      <c r="P202" s="182"/>
      <c r="Q202" s="182">
        <v>0</v>
      </c>
      <c r="R202" s="182">
        <v>0</v>
      </c>
      <c r="S202" s="182">
        <v>0</v>
      </c>
      <c r="T202" s="182">
        <v>0</v>
      </c>
      <c r="U202" s="182"/>
      <c r="V202" s="182"/>
      <c r="W202" s="182"/>
    </row>
    <row r="203" spans="1:23" s="224" customFormat="1" ht="27" hidden="1">
      <c r="A203" s="183"/>
      <c r="B203" s="182" t="str">
        <f>IF($A203="","",_xlfn.XLOOKUP($A203,Attributes!$A:$A,Attributes!C:C))</f>
        <v/>
      </c>
      <c r="C203" s="182"/>
      <c r="D203" s="182" t="str">
        <f>IF($A203="","",_xlfn.XLOOKUP($A203,Attributes!$A:$A,Attributes!I:I))</f>
        <v/>
      </c>
      <c r="E203" s="182" t="str">
        <f>IF($A203="","",_xlfn.XLOOKUP($A203,Attributes!$A:$A,Attributes!J:J))</f>
        <v/>
      </c>
      <c r="F203" s="182" t="str">
        <f>IF($A203="","",_xlfn.XLOOKUP($A203,Attributes!$A:$A,Attributes!K:K))</f>
        <v/>
      </c>
      <c r="G203" s="182">
        <v>0</v>
      </c>
      <c r="H203" s="182">
        <v>0</v>
      </c>
      <c r="I203" s="182">
        <v>0</v>
      </c>
      <c r="J203" s="182">
        <v>0</v>
      </c>
      <c r="K203" s="182">
        <v>0</v>
      </c>
      <c r="L203" s="182">
        <v>0</v>
      </c>
      <c r="M203" s="182">
        <v>0</v>
      </c>
      <c r="N203" s="182">
        <v>0</v>
      </c>
      <c r="O203" s="182">
        <v>0</v>
      </c>
      <c r="P203" s="182"/>
      <c r="Q203" s="182">
        <v>0</v>
      </c>
      <c r="R203" s="182">
        <v>0</v>
      </c>
      <c r="S203" s="182">
        <v>0</v>
      </c>
      <c r="T203" s="182">
        <v>0</v>
      </c>
      <c r="U203" s="182"/>
      <c r="V203" s="182"/>
      <c r="W203" s="182"/>
    </row>
    <row r="204" spans="1:23" s="224" customFormat="1" ht="27" hidden="1">
      <c r="A204" s="183"/>
      <c r="B204" s="182" t="str">
        <f>IF($A204="","",_xlfn.XLOOKUP($A204,Attributes!$A:$A,Attributes!C:C))</f>
        <v/>
      </c>
      <c r="C204" s="182"/>
      <c r="D204" s="182" t="str">
        <f>IF($A204="","",_xlfn.XLOOKUP($A204,Attributes!$A:$A,Attributes!I:I))</f>
        <v/>
      </c>
      <c r="E204" s="182" t="str">
        <f>IF($A204="","",_xlfn.XLOOKUP($A204,Attributes!$A:$A,Attributes!J:J))</f>
        <v/>
      </c>
      <c r="F204" s="182" t="str">
        <f>IF($A204="","",_xlfn.XLOOKUP($A204,Attributes!$A:$A,Attributes!K:K))</f>
        <v/>
      </c>
      <c r="G204" s="182">
        <v>0</v>
      </c>
      <c r="H204" s="182">
        <v>0</v>
      </c>
      <c r="I204" s="182">
        <v>0</v>
      </c>
      <c r="J204" s="182">
        <v>0</v>
      </c>
      <c r="K204" s="182">
        <v>0</v>
      </c>
      <c r="L204" s="182">
        <v>0</v>
      </c>
      <c r="M204" s="182">
        <v>0</v>
      </c>
      <c r="N204" s="182">
        <v>0</v>
      </c>
      <c r="O204" s="182">
        <v>0</v>
      </c>
      <c r="P204" s="182"/>
      <c r="Q204" s="182">
        <v>0</v>
      </c>
      <c r="R204" s="182">
        <v>0</v>
      </c>
      <c r="S204" s="182">
        <v>0</v>
      </c>
      <c r="T204" s="182">
        <v>0</v>
      </c>
      <c r="U204" s="182"/>
      <c r="V204" s="182"/>
      <c r="W204" s="182"/>
    </row>
    <row r="205" spans="1:23" s="224" customFormat="1" ht="27" hidden="1">
      <c r="A205" s="183"/>
      <c r="B205" s="182" t="str">
        <f>IF($A205="","",_xlfn.XLOOKUP($A205,Attributes!$A:$A,Attributes!C:C))</f>
        <v/>
      </c>
      <c r="C205" s="182"/>
      <c r="D205" s="182" t="str">
        <f>IF($A205="","",_xlfn.XLOOKUP($A205,Attributes!$A:$A,Attributes!I:I))</f>
        <v/>
      </c>
      <c r="E205" s="182" t="str">
        <f>IF($A205="","",_xlfn.XLOOKUP($A205,Attributes!$A:$A,Attributes!J:J))</f>
        <v/>
      </c>
      <c r="F205" s="182" t="str">
        <f>IF($A205="","",_xlfn.XLOOKUP($A205,Attributes!$A:$A,Attributes!K:K))</f>
        <v/>
      </c>
      <c r="G205" s="182">
        <v>0</v>
      </c>
      <c r="H205" s="182">
        <v>0</v>
      </c>
      <c r="I205" s="182">
        <v>0</v>
      </c>
      <c r="J205" s="182">
        <v>0</v>
      </c>
      <c r="K205" s="182">
        <v>0</v>
      </c>
      <c r="L205" s="182">
        <v>0</v>
      </c>
      <c r="M205" s="182">
        <v>0</v>
      </c>
      <c r="N205" s="182">
        <v>0</v>
      </c>
      <c r="O205" s="182"/>
      <c r="P205" s="182"/>
      <c r="Q205" s="182">
        <v>0</v>
      </c>
      <c r="R205" s="182">
        <v>0</v>
      </c>
      <c r="S205" s="182">
        <v>0</v>
      </c>
      <c r="T205" s="182">
        <v>0</v>
      </c>
      <c r="U205" s="182"/>
      <c r="V205" s="182"/>
      <c r="W205" s="182"/>
    </row>
    <row r="206" spans="1:23" s="224" customFormat="1" ht="27" hidden="1">
      <c r="A206" s="183"/>
      <c r="B206" s="182" t="str">
        <f>IF($A206="","",_xlfn.XLOOKUP($A206,Attributes!$A:$A,Attributes!C:C))</f>
        <v/>
      </c>
      <c r="C206" s="182"/>
      <c r="D206" s="182" t="str">
        <f>IF($A206="","",_xlfn.XLOOKUP($A206,Attributes!$A:$A,Attributes!I:I))</f>
        <v/>
      </c>
      <c r="E206" s="182" t="str">
        <f>IF($A206="","",_xlfn.XLOOKUP($A206,Attributes!$A:$A,Attributes!J:J))</f>
        <v/>
      </c>
      <c r="F206" s="182" t="str">
        <f>IF($A206="","",_xlfn.XLOOKUP($A206,Attributes!$A:$A,Attributes!K:K))</f>
        <v/>
      </c>
      <c r="G206" s="182">
        <v>0</v>
      </c>
      <c r="H206" s="182">
        <v>0</v>
      </c>
      <c r="I206" s="182">
        <v>0</v>
      </c>
      <c r="J206" s="182">
        <v>0</v>
      </c>
      <c r="K206" s="182">
        <v>0</v>
      </c>
      <c r="L206" s="182">
        <v>0</v>
      </c>
      <c r="M206" s="182">
        <v>0</v>
      </c>
      <c r="N206" s="182">
        <v>0</v>
      </c>
      <c r="O206" s="182"/>
      <c r="P206" s="182"/>
      <c r="Q206" s="182">
        <v>0</v>
      </c>
      <c r="R206" s="182">
        <v>0</v>
      </c>
      <c r="S206" s="182">
        <v>0</v>
      </c>
      <c r="T206" s="182">
        <v>0</v>
      </c>
      <c r="U206" s="182"/>
      <c r="V206" s="182"/>
      <c r="W206" s="182"/>
    </row>
    <row r="207" spans="1:23" s="224" customFormat="1" ht="27" hidden="1">
      <c r="A207" s="183"/>
      <c r="B207" s="182" t="str">
        <f>IF($A207="","",_xlfn.XLOOKUP($A207,Attributes!$A:$A,Attributes!C:C))</f>
        <v/>
      </c>
      <c r="C207" s="182"/>
      <c r="D207" s="182" t="str">
        <f>IF($A207="","",_xlfn.XLOOKUP($A207,Attributes!$A:$A,Attributes!I:I))</f>
        <v/>
      </c>
      <c r="E207" s="182" t="str">
        <f>IF($A207="","",_xlfn.XLOOKUP($A207,Attributes!$A:$A,Attributes!J:J))</f>
        <v/>
      </c>
      <c r="F207" s="182" t="str">
        <f>IF($A207="","",_xlfn.XLOOKUP($A207,Attributes!$A:$A,Attributes!K:K))</f>
        <v/>
      </c>
      <c r="G207" s="182">
        <v>0</v>
      </c>
      <c r="H207" s="182">
        <v>0</v>
      </c>
      <c r="I207" s="182">
        <v>0</v>
      </c>
      <c r="J207" s="182">
        <v>0</v>
      </c>
      <c r="K207" s="182">
        <v>0</v>
      </c>
      <c r="L207" s="182">
        <v>0</v>
      </c>
      <c r="M207" s="182">
        <v>0</v>
      </c>
      <c r="N207" s="182">
        <v>0</v>
      </c>
      <c r="O207" s="182"/>
      <c r="P207" s="182"/>
      <c r="Q207" s="182">
        <v>0</v>
      </c>
      <c r="R207" s="182">
        <v>0</v>
      </c>
      <c r="S207" s="182">
        <v>0</v>
      </c>
      <c r="T207" s="182">
        <v>0</v>
      </c>
      <c r="U207" s="182"/>
      <c r="V207" s="182"/>
      <c r="W207" s="182"/>
    </row>
    <row r="208" spans="1:23" s="224" customFormat="1" ht="27" hidden="1">
      <c r="A208" s="183"/>
      <c r="B208" s="182" t="str">
        <f>IF($A208="","",_xlfn.XLOOKUP($A208,Attributes!$A:$A,Attributes!C:C))</f>
        <v/>
      </c>
      <c r="C208" s="182"/>
      <c r="D208" s="182" t="str">
        <f>IF($A208="","",_xlfn.XLOOKUP($A208,Attributes!$A:$A,Attributes!I:I))</f>
        <v/>
      </c>
      <c r="E208" s="182" t="str">
        <f>IF($A208="","",_xlfn.XLOOKUP($A208,Attributes!$A:$A,Attributes!J:J))</f>
        <v/>
      </c>
      <c r="F208" s="182" t="str">
        <f>IF($A208="","",_xlfn.XLOOKUP($A208,Attributes!$A:$A,Attributes!K:K))</f>
        <v/>
      </c>
      <c r="G208" s="182">
        <v>0</v>
      </c>
      <c r="H208" s="182">
        <v>0</v>
      </c>
      <c r="I208" s="182">
        <v>0</v>
      </c>
      <c r="J208" s="182">
        <v>0</v>
      </c>
      <c r="K208" s="182">
        <v>0</v>
      </c>
      <c r="L208" s="182">
        <v>0</v>
      </c>
      <c r="M208" s="182">
        <v>0</v>
      </c>
      <c r="N208" s="182">
        <v>0</v>
      </c>
      <c r="O208" s="182"/>
      <c r="P208" s="182"/>
      <c r="Q208" s="182">
        <v>0</v>
      </c>
      <c r="R208" s="182">
        <v>0</v>
      </c>
      <c r="S208" s="182">
        <v>0</v>
      </c>
      <c r="T208" s="182">
        <v>0</v>
      </c>
      <c r="U208" s="182"/>
      <c r="V208" s="182"/>
      <c r="W208" s="182"/>
    </row>
    <row r="209" spans="1:23" s="224" customFormat="1" ht="27" hidden="1">
      <c r="A209" s="183"/>
      <c r="B209" s="182" t="str">
        <f>IF($A209="","",_xlfn.XLOOKUP($A209,Attributes!$A:$A,Attributes!C:C))</f>
        <v/>
      </c>
      <c r="C209" s="182"/>
      <c r="D209" s="182" t="str">
        <f>IF($A209="","",_xlfn.XLOOKUP($A209,Attributes!$A:$A,Attributes!I:I))</f>
        <v/>
      </c>
      <c r="E209" s="182" t="str">
        <f>IF($A209="","",_xlfn.XLOOKUP($A209,Attributes!$A:$A,Attributes!J:J))</f>
        <v/>
      </c>
      <c r="F209" s="182" t="str">
        <f>IF($A209="","",_xlfn.XLOOKUP($A209,Attributes!$A:$A,Attributes!K:K))</f>
        <v/>
      </c>
      <c r="G209" s="182">
        <v>0</v>
      </c>
      <c r="H209" s="182">
        <v>0</v>
      </c>
      <c r="I209" s="182">
        <v>0</v>
      </c>
      <c r="J209" s="182">
        <v>0</v>
      </c>
      <c r="K209" s="182">
        <v>0</v>
      </c>
      <c r="L209" s="182">
        <v>0</v>
      </c>
      <c r="M209" s="182">
        <v>0</v>
      </c>
      <c r="N209" s="182">
        <v>0</v>
      </c>
      <c r="O209" s="182"/>
      <c r="P209" s="182"/>
      <c r="Q209" s="182">
        <v>0</v>
      </c>
      <c r="R209" s="182">
        <v>0</v>
      </c>
      <c r="S209" s="182">
        <v>0</v>
      </c>
      <c r="T209" s="182">
        <v>0</v>
      </c>
      <c r="U209" s="182"/>
      <c r="V209" s="182"/>
      <c r="W209" s="182"/>
    </row>
    <row r="210" spans="1:23" s="224" customFormat="1" ht="27" hidden="1">
      <c r="A210" s="183"/>
      <c r="B210" s="182" t="str">
        <f>IF($A210="","",_xlfn.XLOOKUP($A210,Attributes!$A:$A,Attributes!C:C))</f>
        <v/>
      </c>
      <c r="C210" s="182"/>
      <c r="D210" s="182" t="str">
        <f>IF($A210="","",_xlfn.XLOOKUP($A210,Attributes!$A:$A,Attributes!I:I))</f>
        <v/>
      </c>
      <c r="E210" s="182" t="str">
        <f>IF($A210="","",_xlfn.XLOOKUP($A210,Attributes!$A:$A,Attributes!J:J))</f>
        <v/>
      </c>
      <c r="F210" s="182" t="str">
        <f>IF($A210="","",_xlfn.XLOOKUP($A210,Attributes!$A:$A,Attributes!K:K))</f>
        <v/>
      </c>
      <c r="G210" s="182">
        <v>0</v>
      </c>
      <c r="H210" s="182">
        <v>0</v>
      </c>
      <c r="I210" s="182">
        <v>0</v>
      </c>
      <c r="J210" s="182">
        <v>0</v>
      </c>
      <c r="K210" s="182">
        <v>0</v>
      </c>
      <c r="L210" s="182">
        <v>0</v>
      </c>
      <c r="M210" s="182">
        <v>0</v>
      </c>
      <c r="N210" s="182">
        <v>0</v>
      </c>
      <c r="O210" s="182"/>
      <c r="P210" s="182"/>
      <c r="Q210" s="182">
        <v>0</v>
      </c>
      <c r="R210" s="182">
        <v>0</v>
      </c>
      <c r="S210" s="182">
        <v>0</v>
      </c>
      <c r="T210" s="182">
        <v>0</v>
      </c>
      <c r="U210" s="182"/>
      <c r="V210" s="182"/>
      <c r="W210" s="182"/>
    </row>
    <row r="211" spans="1:23" s="224" customFormat="1" ht="27" hidden="1">
      <c r="A211" s="183"/>
      <c r="B211" s="182" t="str">
        <f>IF($A211="","",_xlfn.XLOOKUP($A211,Attributes!$A:$A,Attributes!C:C))</f>
        <v/>
      </c>
      <c r="C211" s="182"/>
      <c r="D211" s="182" t="str">
        <f>IF($A211="","",_xlfn.XLOOKUP($A211,Attributes!$A:$A,Attributes!I:I))</f>
        <v/>
      </c>
      <c r="E211" s="182" t="str">
        <f>IF($A211="","",_xlfn.XLOOKUP($A211,Attributes!$A:$A,Attributes!J:J))</f>
        <v/>
      </c>
      <c r="F211" s="182" t="str">
        <f>IF($A211="","",_xlfn.XLOOKUP($A211,Attributes!$A:$A,Attributes!K:K))</f>
        <v/>
      </c>
      <c r="G211" s="182"/>
      <c r="H211" s="182">
        <v>0</v>
      </c>
      <c r="I211" s="182">
        <v>0</v>
      </c>
      <c r="J211" s="182">
        <v>0</v>
      </c>
      <c r="K211" s="182">
        <v>0</v>
      </c>
      <c r="L211" s="182">
        <v>0</v>
      </c>
      <c r="M211" s="182">
        <v>0</v>
      </c>
      <c r="N211" s="182">
        <v>0</v>
      </c>
      <c r="O211" s="182"/>
      <c r="P211" s="182"/>
      <c r="Q211" s="182">
        <v>0</v>
      </c>
      <c r="R211" s="182">
        <v>0</v>
      </c>
      <c r="S211" s="182">
        <v>0</v>
      </c>
      <c r="T211" s="182">
        <v>0</v>
      </c>
      <c r="U211" s="182"/>
      <c r="V211" s="182"/>
      <c r="W211" s="182"/>
    </row>
    <row r="212" spans="1:23" s="224" customFormat="1" ht="27" hidden="1">
      <c r="A212" s="183"/>
      <c r="B212" s="182" t="str">
        <f>IF($A212="","",_xlfn.XLOOKUP($A212,Attributes!$A:$A,Attributes!C:C))</f>
        <v/>
      </c>
      <c r="C212" s="182"/>
      <c r="D212" s="182" t="str">
        <f>IF($A212="","",_xlfn.XLOOKUP($A212,Attributes!$A:$A,Attributes!I:I))</f>
        <v/>
      </c>
      <c r="E212" s="182" t="str">
        <f>IF($A212="","",_xlfn.XLOOKUP($A212,Attributes!$A:$A,Attributes!J:J))</f>
        <v/>
      </c>
      <c r="F212" s="182" t="str">
        <f>IF($A212="","",_xlfn.XLOOKUP($A212,Attributes!$A:$A,Attributes!K:K))</f>
        <v/>
      </c>
      <c r="G212" s="182"/>
      <c r="H212" s="182">
        <v>0</v>
      </c>
      <c r="I212" s="182">
        <v>0</v>
      </c>
      <c r="J212" s="182">
        <v>0</v>
      </c>
      <c r="K212" s="182">
        <v>0</v>
      </c>
      <c r="L212" s="182">
        <v>0</v>
      </c>
      <c r="M212" s="182">
        <v>0</v>
      </c>
      <c r="N212" s="182">
        <v>0</v>
      </c>
      <c r="O212" s="182"/>
      <c r="P212" s="182"/>
      <c r="Q212" s="182">
        <v>0</v>
      </c>
      <c r="R212" s="182">
        <v>0</v>
      </c>
      <c r="S212" s="182">
        <v>0</v>
      </c>
      <c r="T212" s="182">
        <v>0</v>
      </c>
      <c r="U212" s="182"/>
      <c r="V212" s="182"/>
      <c r="W212" s="182"/>
    </row>
    <row r="213" spans="1:23" s="224" customFormat="1" ht="27" hidden="1">
      <c r="A213" s="183"/>
      <c r="B213" s="182" t="str">
        <f>IF($A213="","",_xlfn.XLOOKUP($A213,Attributes!$A:$A,Attributes!C:C))</f>
        <v/>
      </c>
      <c r="C213" s="182"/>
      <c r="D213" s="182" t="str">
        <f>IF($A213="","",_xlfn.XLOOKUP($A213,Attributes!$A:$A,Attributes!I:I))</f>
        <v/>
      </c>
      <c r="E213" s="182" t="str">
        <f>IF($A213="","",_xlfn.XLOOKUP($A213,Attributes!$A:$A,Attributes!J:J))</f>
        <v/>
      </c>
      <c r="F213" s="182" t="str">
        <f>IF($A213="","",_xlfn.XLOOKUP($A213,Attributes!$A:$A,Attributes!K:K))</f>
        <v/>
      </c>
      <c r="G213" s="182"/>
      <c r="H213" s="182">
        <v>0</v>
      </c>
      <c r="I213" s="182">
        <v>0</v>
      </c>
      <c r="J213" s="182">
        <v>0</v>
      </c>
      <c r="K213" s="182">
        <v>0</v>
      </c>
      <c r="L213" s="182">
        <v>0</v>
      </c>
      <c r="M213" s="182">
        <v>0</v>
      </c>
      <c r="N213" s="182">
        <v>0</v>
      </c>
      <c r="O213" s="182"/>
      <c r="P213" s="182"/>
      <c r="Q213" s="182">
        <v>0</v>
      </c>
      <c r="R213" s="182">
        <v>0</v>
      </c>
      <c r="S213" s="182">
        <v>0</v>
      </c>
      <c r="T213" s="182">
        <v>0</v>
      </c>
      <c r="U213" s="182"/>
      <c r="V213" s="182"/>
      <c r="W213" s="182"/>
    </row>
    <row r="214" spans="1:23" s="224" customFormat="1" ht="27" hidden="1">
      <c r="A214" s="183"/>
      <c r="B214" s="182" t="str">
        <f>IF($A214="","",_xlfn.XLOOKUP($A214,Attributes!$A:$A,Attributes!C:C))</f>
        <v/>
      </c>
      <c r="C214" s="182"/>
      <c r="D214" s="182" t="str">
        <f>IF($A214="","",_xlfn.XLOOKUP($A214,Attributes!$A:$A,Attributes!I:I))</f>
        <v/>
      </c>
      <c r="E214" s="182" t="str">
        <f>IF($A214="","",_xlfn.XLOOKUP($A214,Attributes!$A:$A,Attributes!J:J))</f>
        <v/>
      </c>
      <c r="F214" s="182" t="str">
        <f>IF($A214="","",_xlfn.XLOOKUP($A214,Attributes!$A:$A,Attributes!K:K))</f>
        <v/>
      </c>
      <c r="G214" s="182"/>
      <c r="H214" s="182">
        <v>0</v>
      </c>
      <c r="I214" s="182">
        <v>0</v>
      </c>
      <c r="J214" s="182">
        <v>0</v>
      </c>
      <c r="K214" s="182">
        <v>0</v>
      </c>
      <c r="L214" s="182">
        <v>0</v>
      </c>
      <c r="M214" s="182">
        <v>0</v>
      </c>
      <c r="N214" s="182">
        <v>0</v>
      </c>
      <c r="O214" s="182"/>
      <c r="P214" s="182"/>
      <c r="Q214" s="182">
        <v>0</v>
      </c>
      <c r="R214" s="182">
        <v>0</v>
      </c>
      <c r="S214" s="182">
        <v>0</v>
      </c>
      <c r="T214" s="182">
        <v>0</v>
      </c>
      <c r="U214" s="182"/>
      <c r="V214" s="182"/>
      <c r="W214" s="182"/>
    </row>
    <row r="215" spans="1:23" s="224" customFormat="1" ht="27" hidden="1">
      <c r="A215" s="183"/>
      <c r="B215" s="182" t="str">
        <f>IF($A215="","",_xlfn.XLOOKUP($A215,Attributes!$A:$A,Attributes!C:C))</f>
        <v/>
      </c>
      <c r="C215" s="182"/>
      <c r="D215" s="182" t="str">
        <f>IF($A215="","",_xlfn.XLOOKUP($A215,Attributes!$A:$A,Attributes!I:I))</f>
        <v/>
      </c>
      <c r="E215" s="182" t="str">
        <f>IF($A215="","",_xlfn.XLOOKUP($A215,Attributes!$A:$A,Attributes!J:J))</f>
        <v/>
      </c>
      <c r="F215" s="182" t="str">
        <f>IF($A215="","",_xlfn.XLOOKUP($A215,Attributes!$A:$A,Attributes!K:K))</f>
        <v/>
      </c>
      <c r="G215" s="182"/>
      <c r="H215" s="182">
        <v>0</v>
      </c>
      <c r="I215" s="182">
        <v>0</v>
      </c>
      <c r="J215" s="182">
        <v>0</v>
      </c>
      <c r="K215" s="182">
        <v>0</v>
      </c>
      <c r="L215" s="182">
        <v>0</v>
      </c>
      <c r="M215" s="182">
        <v>0</v>
      </c>
      <c r="N215" s="182">
        <v>0</v>
      </c>
      <c r="O215" s="182"/>
      <c r="P215" s="182"/>
      <c r="Q215" s="182">
        <v>0</v>
      </c>
      <c r="R215" s="182">
        <v>0</v>
      </c>
      <c r="S215" s="182">
        <v>0</v>
      </c>
      <c r="T215" s="182">
        <v>0</v>
      </c>
      <c r="U215" s="182"/>
      <c r="V215" s="182"/>
      <c r="W215" s="182"/>
    </row>
    <row r="216" spans="1:23" s="224" customFormat="1" ht="27" hidden="1">
      <c r="A216" s="183"/>
      <c r="B216" s="182" t="str">
        <f>IF($A216="","",_xlfn.XLOOKUP($A216,Attributes!$A:$A,Attributes!C:C))</f>
        <v/>
      </c>
      <c r="C216" s="182"/>
      <c r="D216" s="182" t="str">
        <f>IF($A216="","",_xlfn.XLOOKUP($A216,Attributes!$A:$A,Attributes!I:I))</f>
        <v/>
      </c>
      <c r="E216" s="182" t="str">
        <f>IF($A216="","",_xlfn.XLOOKUP($A216,Attributes!$A:$A,Attributes!J:J))</f>
        <v/>
      </c>
      <c r="F216" s="182" t="str">
        <f>IF($A216="","",_xlfn.XLOOKUP($A216,Attributes!$A:$A,Attributes!K:K))</f>
        <v/>
      </c>
      <c r="G216" s="182"/>
      <c r="H216" s="182">
        <v>0</v>
      </c>
      <c r="I216" s="182">
        <v>0</v>
      </c>
      <c r="J216" s="182">
        <v>0</v>
      </c>
      <c r="K216" s="182">
        <v>0</v>
      </c>
      <c r="L216" s="182">
        <v>0</v>
      </c>
      <c r="M216" s="182">
        <v>0</v>
      </c>
      <c r="N216" s="182">
        <v>0</v>
      </c>
      <c r="O216" s="182"/>
      <c r="P216" s="182"/>
      <c r="Q216" s="182">
        <v>0</v>
      </c>
      <c r="R216" s="182">
        <v>0</v>
      </c>
      <c r="S216" s="182">
        <v>0</v>
      </c>
      <c r="T216" s="182">
        <v>0</v>
      </c>
      <c r="U216" s="182"/>
      <c r="V216" s="182"/>
      <c r="W216" s="182"/>
    </row>
    <row r="217" spans="1:23" s="224" customFormat="1" ht="27" hidden="1">
      <c r="A217" s="183"/>
      <c r="B217" s="182" t="str">
        <f>IF($A217="","",_xlfn.XLOOKUP($A217,Attributes!$A:$A,Attributes!C:C))</f>
        <v/>
      </c>
      <c r="C217" s="182"/>
      <c r="D217" s="182" t="str">
        <f>IF($A217="","",_xlfn.XLOOKUP($A217,Attributes!$A:$A,Attributes!I:I))</f>
        <v/>
      </c>
      <c r="E217" s="182" t="str">
        <f>IF($A217="","",_xlfn.XLOOKUP($A217,Attributes!$A:$A,Attributes!J:J))</f>
        <v/>
      </c>
      <c r="F217" s="182" t="str">
        <f>IF($A217="","",_xlfn.XLOOKUP($A217,Attributes!$A:$A,Attributes!K:K))</f>
        <v/>
      </c>
      <c r="G217" s="182"/>
      <c r="H217" s="182">
        <v>0</v>
      </c>
      <c r="I217" s="182">
        <v>0</v>
      </c>
      <c r="J217" s="182">
        <v>0</v>
      </c>
      <c r="K217" s="182">
        <v>0</v>
      </c>
      <c r="L217" s="182">
        <v>0</v>
      </c>
      <c r="M217" s="182">
        <v>0</v>
      </c>
      <c r="N217" s="182">
        <v>0</v>
      </c>
      <c r="O217" s="182"/>
      <c r="P217" s="182"/>
      <c r="Q217" s="182">
        <v>0</v>
      </c>
      <c r="R217" s="182">
        <v>0</v>
      </c>
      <c r="S217" s="182">
        <v>0</v>
      </c>
      <c r="T217" s="182">
        <v>0</v>
      </c>
      <c r="U217" s="182"/>
      <c r="V217" s="182"/>
      <c r="W217" s="182"/>
    </row>
    <row r="218" spans="1:23" s="224" customFormat="1" ht="27" hidden="1">
      <c r="A218" s="183"/>
      <c r="B218" s="182" t="str">
        <f>IF($A218="","",_xlfn.XLOOKUP($A218,Attributes!$A:$A,Attributes!C:C))</f>
        <v/>
      </c>
      <c r="C218" s="182"/>
      <c r="D218" s="182" t="str">
        <f>IF($A218="","",_xlfn.XLOOKUP($A218,Attributes!$A:$A,Attributes!I:I))</f>
        <v/>
      </c>
      <c r="E218" s="182" t="str">
        <f>IF($A218="","",_xlfn.XLOOKUP($A218,Attributes!$A:$A,Attributes!J:J))</f>
        <v/>
      </c>
      <c r="F218" s="182" t="str">
        <f>IF($A218="","",_xlfn.XLOOKUP($A218,Attributes!$A:$A,Attributes!K:K))</f>
        <v/>
      </c>
      <c r="G218" s="182"/>
      <c r="H218" s="182">
        <v>0</v>
      </c>
      <c r="I218" s="182">
        <v>0</v>
      </c>
      <c r="J218" s="182">
        <v>0</v>
      </c>
      <c r="K218" s="182">
        <v>0</v>
      </c>
      <c r="L218" s="182">
        <v>0</v>
      </c>
      <c r="M218" s="182">
        <v>0</v>
      </c>
      <c r="N218" s="182">
        <v>0</v>
      </c>
      <c r="O218" s="182"/>
      <c r="P218" s="182"/>
      <c r="Q218" s="182">
        <v>0</v>
      </c>
      <c r="R218" s="182">
        <v>0</v>
      </c>
      <c r="S218" s="182">
        <v>0</v>
      </c>
      <c r="T218" s="182">
        <v>0</v>
      </c>
      <c r="U218" s="182"/>
      <c r="V218" s="182"/>
      <c r="W218" s="182"/>
    </row>
    <row r="219" spans="1:23" s="224" customFormat="1" ht="27" hidden="1">
      <c r="A219" s="183"/>
      <c r="B219" s="182" t="str">
        <f>IF($A219="","",_xlfn.XLOOKUP($A219,Attributes!$A:$A,Attributes!C:C))</f>
        <v/>
      </c>
      <c r="C219" s="182"/>
      <c r="D219" s="182" t="str">
        <f>IF($A219="","",_xlfn.XLOOKUP($A219,Attributes!$A:$A,Attributes!I:I))</f>
        <v/>
      </c>
      <c r="E219" s="182" t="str">
        <f>IF($A219="","",_xlfn.XLOOKUP($A219,Attributes!$A:$A,Attributes!J:J))</f>
        <v/>
      </c>
      <c r="F219" s="182" t="str">
        <f>IF($A219="","",_xlfn.XLOOKUP($A219,Attributes!$A:$A,Attributes!K:K))</f>
        <v/>
      </c>
      <c r="G219" s="182"/>
      <c r="H219" s="182">
        <v>0</v>
      </c>
      <c r="I219" s="182">
        <v>0</v>
      </c>
      <c r="J219" s="182">
        <v>0</v>
      </c>
      <c r="K219" s="182">
        <v>0</v>
      </c>
      <c r="L219" s="182">
        <v>0</v>
      </c>
      <c r="M219" s="182">
        <v>0</v>
      </c>
      <c r="N219" s="182">
        <v>0</v>
      </c>
      <c r="O219" s="182"/>
      <c r="P219" s="182"/>
      <c r="Q219" s="182">
        <v>0</v>
      </c>
      <c r="R219" s="182">
        <v>0</v>
      </c>
      <c r="S219" s="182">
        <v>0</v>
      </c>
      <c r="T219" s="182">
        <v>0</v>
      </c>
      <c r="U219" s="182"/>
      <c r="V219" s="182"/>
      <c r="W219" s="182"/>
    </row>
    <row r="220" spans="1:23" s="224" customFormat="1" ht="27" hidden="1">
      <c r="A220" s="183"/>
      <c r="B220" s="182" t="str">
        <f>IF($A220="","",_xlfn.XLOOKUP($A220,Attributes!$A:$A,Attributes!C:C))</f>
        <v/>
      </c>
      <c r="C220" s="182"/>
      <c r="D220" s="182" t="str">
        <f>IF($A220="","",_xlfn.XLOOKUP($A220,Attributes!$A:$A,Attributes!I:I))</f>
        <v/>
      </c>
      <c r="E220" s="182" t="str">
        <f>IF($A220="","",_xlfn.XLOOKUP($A220,Attributes!$A:$A,Attributes!J:J))</f>
        <v/>
      </c>
      <c r="F220" s="182" t="str">
        <f>IF($A220="","",_xlfn.XLOOKUP($A220,Attributes!$A:$A,Attributes!K:K))</f>
        <v/>
      </c>
      <c r="G220" s="182"/>
      <c r="H220" s="182">
        <v>0</v>
      </c>
      <c r="I220" s="182">
        <v>0</v>
      </c>
      <c r="J220" s="182">
        <v>0</v>
      </c>
      <c r="K220" s="182">
        <v>0</v>
      </c>
      <c r="L220" s="182">
        <v>0</v>
      </c>
      <c r="M220" s="182">
        <v>0</v>
      </c>
      <c r="N220" s="182">
        <v>0</v>
      </c>
      <c r="O220" s="182"/>
      <c r="P220" s="182"/>
      <c r="Q220" s="182">
        <v>0</v>
      </c>
      <c r="R220" s="182">
        <v>0</v>
      </c>
      <c r="S220" s="182">
        <v>0</v>
      </c>
      <c r="T220" s="182">
        <v>0</v>
      </c>
      <c r="U220" s="182"/>
      <c r="V220" s="182"/>
      <c r="W220" s="182"/>
    </row>
    <row r="221" spans="1:23" s="224" customFormat="1" ht="27" hidden="1">
      <c r="A221" s="183"/>
      <c r="B221" s="182" t="str">
        <f>IF($A221="","",_xlfn.XLOOKUP($A221,Attributes!$A:$A,Attributes!C:C))</f>
        <v/>
      </c>
      <c r="C221" s="182"/>
      <c r="D221" s="182" t="str">
        <f>IF($A221="","",_xlfn.XLOOKUP($A221,Attributes!$A:$A,Attributes!I:I))</f>
        <v/>
      </c>
      <c r="E221" s="182" t="str">
        <f>IF($A221="","",_xlfn.XLOOKUP($A221,Attributes!$A:$A,Attributes!J:J))</f>
        <v/>
      </c>
      <c r="F221" s="182" t="str">
        <f>IF($A221="","",_xlfn.XLOOKUP($A221,Attributes!$A:$A,Attributes!K:K))</f>
        <v/>
      </c>
      <c r="G221" s="182"/>
      <c r="H221" s="182">
        <v>0</v>
      </c>
      <c r="I221" s="182">
        <v>0</v>
      </c>
      <c r="J221" s="182">
        <v>0</v>
      </c>
      <c r="K221" s="182">
        <v>0</v>
      </c>
      <c r="L221" s="182">
        <v>0</v>
      </c>
      <c r="M221" s="182">
        <v>0</v>
      </c>
      <c r="N221" s="182">
        <v>0</v>
      </c>
      <c r="O221" s="182"/>
      <c r="P221" s="182"/>
      <c r="Q221" s="182">
        <v>0</v>
      </c>
      <c r="R221" s="182">
        <v>0</v>
      </c>
      <c r="S221" s="182">
        <v>0</v>
      </c>
      <c r="T221" s="182">
        <v>0</v>
      </c>
      <c r="U221" s="182"/>
      <c r="V221" s="182"/>
      <c r="W221" s="182"/>
    </row>
    <row r="222" spans="1:23" ht="27" hidden="1">
      <c r="A222" s="183"/>
      <c r="B222" s="182" t="str">
        <f>IF($A222="","",_xlfn.XLOOKUP($A222,Attributes!$A:$A,Attributes!C:C))</f>
        <v/>
      </c>
      <c r="C222" s="182"/>
      <c r="D222" s="182" t="str">
        <f>IF($A222="","",_xlfn.XLOOKUP($A222,Attributes!$A:$A,Attributes!I:I))</f>
        <v/>
      </c>
      <c r="E222" s="182" t="str">
        <f>IF($A222="","",_xlfn.XLOOKUP($A222,Attributes!$A:$A,Attributes!J:J))</f>
        <v/>
      </c>
      <c r="F222" s="182" t="str">
        <f>IF($A222="","",_xlfn.XLOOKUP($A222,Attributes!$A:$A,Attributes!K:K))</f>
        <v/>
      </c>
      <c r="G222" s="182"/>
      <c r="H222" s="182">
        <v>0</v>
      </c>
      <c r="I222" s="182">
        <v>0</v>
      </c>
      <c r="J222" s="182">
        <v>0</v>
      </c>
      <c r="K222" s="182">
        <v>0</v>
      </c>
      <c r="L222" s="182">
        <v>0</v>
      </c>
      <c r="M222" s="182">
        <v>0</v>
      </c>
      <c r="N222" s="182">
        <v>0</v>
      </c>
      <c r="O222" s="182"/>
      <c r="P222" s="182"/>
      <c r="Q222" s="182">
        <v>0</v>
      </c>
      <c r="R222" s="182">
        <v>0</v>
      </c>
      <c r="S222" s="182">
        <v>0</v>
      </c>
      <c r="T222" s="182">
        <v>0</v>
      </c>
      <c r="U222" s="182"/>
      <c r="V222" s="182"/>
      <c r="W222" s="182"/>
    </row>
    <row r="223" spans="1:23" ht="27" hidden="1">
      <c r="A223" s="183"/>
      <c r="B223" s="182" t="str">
        <f>IF($A223="","",_xlfn.XLOOKUP($A223,Attributes!$A:$A,Attributes!C:C))</f>
        <v/>
      </c>
      <c r="C223" s="182"/>
      <c r="D223" s="182" t="str">
        <f>IF($A223="","",_xlfn.XLOOKUP($A223,Attributes!$A:$A,Attributes!I:I))</f>
        <v/>
      </c>
      <c r="E223" s="182" t="str">
        <f>IF($A223="","",_xlfn.XLOOKUP($A223,Attributes!$A:$A,Attributes!J:J))</f>
        <v/>
      </c>
      <c r="F223" s="182" t="str">
        <f>IF($A223="","",_xlfn.XLOOKUP($A223,Attributes!$A:$A,Attributes!K:K))</f>
        <v/>
      </c>
      <c r="G223" s="182"/>
      <c r="H223" s="182">
        <v>0</v>
      </c>
      <c r="I223" s="182">
        <v>0</v>
      </c>
      <c r="J223" s="182">
        <v>0</v>
      </c>
      <c r="K223" s="182">
        <v>0</v>
      </c>
      <c r="L223" s="182">
        <v>0</v>
      </c>
      <c r="M223" s="182">
        <v>0</v>
      </c>
      <c r="N223" s="182">
        <v>0</v>
      </c>
      <c r="O223" s="182"/>
      <c r="P223" s="182"/>
      <c r="Q223" s="182">
        <v>0</v>
      </c>
      <c r="R223" s="182">
        <v>0</v>
      </c>
      <c r="S223" s="182">
        <v>0</v>
      </c>
      <c r="T223" s="182">
        <v>0</v>
      </c>
      <c r="U223" s="182"/>
      <c r="V223" s="182"/>
      <c r="W223" s="182"/>
    </row>
    <row r="224" spans="1:23" ht="27" hidden="1">
      <c r="B224" s="182" t="str">
        <f>IF($A224="","",_xlfn.XLOOKUP($A224,Attributes!$A:$A,Attributes!C:C))</f>
        <v/>
      </c>
      <c r="C224" s="182"/>
      <c r="D224" s="182" t="str">
        <f>IF($A224="","",_xlfn.XLOOKUP($A224,Attributes!$A:$A,Attributes!I:I))</f>
        <v/>
      </c>
      <c r="E224" s="182" t="str">
        <f>IF($A224="","",_xlfn.XLOOKUP($A224,Attributes!$A:$A,Attributes!J:J))</f>
        <v/>
      </c>
      <c r="F224" s="182" t="str">
        <f>IF($A224="","",_xlfn.XLOOKUP($A224,Attributes!$A:$A,Attributes!K:K))</f>
        <v/>
      </c>
      <c r="H224" s="182">
        <v>0</v>
      </c>
      <c r="I224" s="182">
        <v>0</v>
      </c>
      <c r="J224" s="182">
        <v>0</v>
      </c>
      <c r="K224" s="182">
        <v>0</v>
      </c>
      <c r="L224" s="182">
        <v>0</v>
      </c>
      <c r="M224" s="182">
        <v>0</v>
      </c>
      <c r="N224" s="182">
        <v>0</v>
      </c>
      <c r="P224" s="182"/>
      <c r="Q224" s="182">
        <v>0</v>
      </c>
      <c r="R224" s="182">
        <v>0</v>
      </c>
      <c r="S224" s="182">
        <v>0</v>
      </c>
      <c r="T224" s="182">
        <v>0</v>
      </c>
      <c r="U224" s="182"/>
      <c r="V224" s="182"/>
      <c r="W224" s="182"/>
    </row>
    <row r="225" spans="2:23" ht="27" hidden="1">
      <c r="B225" s="182" t="str">
        <f>IF($A225="","",_xlfn.XLOOKUP($A225,Attributes!$A:$A,Attributes!C:C))</f>
        <v/>
      </c>
      <c r="C225" s="182"/>
      <c r="D225" s="182" t="str">
        <f>IF($A225="","",_xlfn.XLOOKUP($A225,Attributes!$A:$A,Attributes!I:I))</f>
        <v/>
      </c>
      <c r="E225" s="182" t="str">
        <f>IF($A225="","",_xlfn.XLOOKUP($A225,Attributes!$A:$A,Attributes!J:J))</f>
        <v/>
      </c>
      <c r="F225" s="182" t="str">
        <f>IF($A225="","",_xlfn.XLOOKUP($A225,Attributes!$A:$A,Attributes!K:K))</f>
        <v/>
      </c>
      <c r="H225" s="182">
        <v>0</v>
      </c>
      <c r="I225" s="182">
        <v>0</v>
      </c>
      <c r="J225" s="182">
        <v>0</v>
      </c>
      <c r="K225" s="182">
        <v>0</v>
      </c>
      <c r="L225" s="182">
        <v>0</v>
      </c>
      <c r="M225" s="182">
        <v>0</v>
      </c>
      <c r="N225" s="182">
        <v>0</v>
      </c>
      <c r="P225" s="182"/>
      <c r="Q225" s="182">
        <v>0</v>
      </c>
      <c r="R225" s="182">
        <v>0</v>
      </c>
      <c r="S225" s="182">
        <v>0</v>
      </c>
      <c r="T225" s="182">
        <v>0</v>
      </c>
      <c r="U225" s="182"/>
      <c r="V225" s="182"/>
      <c r="W225" s="182"/>
    </row>
    <row r="226" spans="2:23" ht="27" hidden="1">
      <c r="B226" s="182" t="str">
        <f>IF($A226="","",_xlfn.XLOOKUP($A226,Attributes!$A:$A,Attributes!C:C))</f>
        <v/>
      </c>
      <c r="C226" s="182"/>
      <c r="D226" s="182" t="str">
        <f>IF($A226="","",_xlfn.XLOOKUP($A226,Attributes!$A:$A,Attributes!I:I))</f>
        <v/>
      </c>
      <c r="E226" s="182" t="str">
        <f>IF($A226="","",_xlfn.XLOOKUP($A226,Attributes!$A:$A,Attributes!J:J))</f>
        <v/>
      </c>
      <c r="F226" s="182" t="str">
        <f>IF($A226="","",_xlfn.XLOOKUP($A226,Attributes!$A:$A,Attributes!K:K))</f>
        <v/>
      </c>
      <c r="H226" s="182">
        <v>0</v>
      </c>
      <c r="I226" s="182">
        <v>0</v>
      </c>
      <c r="J226" s="182">
        <v>0</v>
      </c>
      <c r="K226" s="182">
        <v>0</v>
      </c>
      <c r="L226" s="182">
        <v>0</v>
      </c>
      <c r="M226" s="182">
        <v>0</v>
      </c>
      <c r="N226" s="182">
        <v>0</v>
      </c>
      <c r="P226" s="182"/>
      <c r="Q226" s="182">
        <v>0</v>
      </c>
      <c r="R226" s="182">
        <v>0</v>
      </c>
      <c r="S226" s="182">
        <v>0</v>
      </c>
      <c r="T226" s="182">
        <v>0</v>
      </c>
      <c r="U226" s="182"/>
      <c r="V226" s="182"/>
      <c r="W226" s="182"/>
    </row>
    <row r="227" spans="2:23" ht="27" hidden="1">
      <c r="B227" s="182" t="str">
        <f>IF($A227="","",_xlfn.XLOOKUP($A227,Attributes!$A:$A,Attributes!C:C))</f>
        <v/>
      </c>
      <c r="C227" s="182"/>
      <c r="D227" s="182" t="str">
        <f>IF($A227="","",_xlfn.XLOOKUP($A227,Attributes!$A:$A,Attributes!I:I))</f>
        <v/>
      </c>
      <c r="E227" s="182" t="str">
        <f>IF($A227="","",_xlfn.XLOOKUP($A227,Attributes!$A:$A,Attributes!J:J))</f>
        <v/>
      </c>
      <c r="F227" s="182" t="str">
        <f>IF($A227="","",_xlfn.XLOOKUP($A227,Attributes!$A:$A,Attributes!K:K))</f>
        <v/>
      </c>
      <c r="H227" s="182">
        <v>0</v>
      </c>
      <c r="I227" s="182">
        <v>0</v>
      </c>
      <c r="J227" s="182">
        <v>0</v>
      </c>
      <c r="K227" s="182">
        <v>0</v>
      </c>
      <c r="L227" s="182">
        <v>0</v>
      </c>
      <c r="M227" s="182">
        <v>0</v>
      </c>
      <c r="N227" s="182">
        <v>0</v>
      </c>
      <c r="P227" s="182"/>
      <c r="Q227" s="182">
        <v>0</v>
      </c>
      <c r="R227" s="182">
        <v>0</v>
      </c>
      <c r="S227" s="182">
        <v>0</v>
      </c>
      <c r="T227" s="182">
        <v>0</v>
      </c>
      <c r="U227" s="182"/>
      <c r="V227" s="182"/>
      <c r="W227" s="182"/>
    </row>
    <row r="228" spans="2:23" ht="27" hidden="1">
      <c r="B228" s="182" t="str">
        <f>IF($A228="","",_xlfn.XLOOKUP($A228,Attributes!$A:$A,Attributes!C:C))</f>
        <v/>
      </c>
      <c r="C228" s="182"/>
      <c r="D228" s="182" t="str">
        <f>IF($A228="","",_xlfn.XLOOKUP($A228,Attributes!$A:$A,Attributes!I:I))</f>
        <v/>
      </c>
      <c r="E228" s="182" t="str">
        <f>IF($A228="","",_xlfn.XLOOKUP($A228,Attributes!$A:$A,Attributes!J:J))</f>
        <v/>
      </c>
      <c r="F228" s="182" t="str">
        <f>IF($A228="","",_xlfn.XLOOKUP($A228,Attributes!$A:$A,Attributes!K:K))</f>
        <v/>
      </c>
      <c r="H228" s="182">
        <v>0</v>
      </c>
      <c r="I228" s="182">
        <v>0</v>
      </c>
      <c r="J228" s="182">
        <v>0</v>
      </c>
      <c r="K228" s="182">
        <v>0</v>
      </c>
      <c r="L228" s="182">
        <v>0</v>
      </c>
      <c r="M228" s="182">
        <v>0</v>
      </c>
      <c r="N228" s="182">
        <v>0</v>
      </c>
      <c r="P228" s="182"/>
      <c r="Q228" s="182">
        <v>0</v>
      </c>
      <c r="R228" s="182">
        <v>0</v>
      </c>
      <c r="S228" s="182">
        <v>0</v>
      </c>
      <c r="T228" s="182">
        <v>0</v>
      </c>
      <c r="U228" s="182"/>
      <c r="V228" s="182"/>
      <c r="W228" s="182"/>
    </row>
    <row r="229" spans="2:23" ht="27" hidden="1">
      <c r="B229" s="182" t="str">
        <f>IF($A229="","",_xlfn.XLOOKUP($A229,Attributes!$A:$A,Attributes!C:C))</f>
        <v/>
      </c>
      <c r="C229" s="182"/>
      <c r="D229" s="182" t="str">
        <f>IF($A229="","",_xlfn.XLOOKUP($A229,Attributes!$A:$A,Attributes!I:I))</f>
        <v/>
      </c>
      <c r="E229" s="182" t="str">
        <f>IF($A229="","",_xlfn.XLOOKUP($A229,Attributes!$A:$A,Attributes!J:J))</f>
        <v/>
      </c>
      <c r="F229" s="182" t="str">
        <f>IF($A229="","",_xlfn.XLOOKUP($A229,Attributes!$A:$A,Attributes!K:K))</f>
        <v/>
      </c>
      <c r="H229" s="182">
        <v>0</v>
      </c>
      <c r="I229" s="182">
        <v>0</v>
      </c>
      <c r="J229" s="182">
        <v>0</v>
      </c>
      <c r="K229" s="182">
        <v>0</v>
      </c>
      <c r="L229" s="182">
        <v>0</v>
      </c>
      <c r="M229" s="182">
        <v>0</v>
      </c>
      <c r="N229" s="182">
        <v>0</v>
      </c>
      <c r="P229" s="182"/>
      <c r="Q229" s="182">
        <v>0</v>
      </c>
      <c r="R229" s="182">
        <v>0</v>
      </c>
      <c r="S229" s="182">
        <v>0</v>
      </c>
      <c r="T229" s="182">
        <v>0</v>
      </c>
      <c r="U229" s="182"/>
      <c r="V229" s="182"/>
      <c r="W229" s="182"/>
    </row>
    <row r="230" spans="2:23" ht="27" hidden="1">
      <c r="B230" s="182" t="str">
        <f>IF($A230="","",_xlfn.XLOOKUP($A230,Attributes!$A:$A,Attributes!C:C))</f>
        <v/>
      </c>
      <c r="C230" s="182"/>
      <c r="D230" s="182" t="str">
        <f>IF($A230="","",_xlfn.XLOOKUP($A230,Attributes!$A:$A,Attributes!I:I))</f>
        <v/>
      </c>
      <c r="E230" s="182" t="str">
        <f>IF($A230="","",_xlfn.XLOOKUP($A230,Attributes!$A:$A,Attributes!J:J))</f>
        <v/>
      </c>
      <c r="F230" s="182" t="str">
        <f>IF($A230="","",_xlfn.XLOOKUP($A230,Attributes!$A:$A,Attributes!K:K))</f>
        <v/>
      </c>
      <c r="H230" s="182">
        <v>0</v>
      </c>
      <c r="I230" s="182">
        <v>0</v>
      </c>
      <c r="J230" s="182">
        <v>0</v>
      </c>
      <c r="K230" s="182">
        <v>0</v>
      </c>
      <c r="L230" s="182">
        <v>0</v>
      </c>
      <c r="M230" s="182">
        <v>0</v>
      </c>
      <c r="N230" s="182">
        <v>0</v>
      </c>
      <c r="P230" s="182"/>
      <c r="Q230" s="182">
        <v>0</v>
      </c>
      <c r="R230" s="182">
        <v>0</v>
      </c>
      <c r="S230" s="182">
        <v>0</v>
      </c>
      <c r="T230" s="182">
        <v>0</v>
      </c>
      <c r="U230" s="182"/>
      <c r="V230" s="182"/>
      <c r="W230" s="182"/>
    </row>
    <row r="231" spans="2:23" ht="27" hidden="1">
      <c r="B231" s="182" t="str">
        <f>IF($A231="","",_xlfn.XLOOKUP($A231,Attributes!$A:$A,Attributes!C:C))</f>
        <v/>
      </c>
      <c r="C231" s="182"/>
      <c r="D231" s="182" t="str">
        <f>IF($A231="","",_xlfn.XLOOKUP($A231,Attributes!$A:$A,Attributes!I:I))</f>
        <v/>
      </c>
      <c r="E231" s="182" t="str">
        <f>IF($A231="","",_xlfn.XLOOKUP($A231,Attributes!$A:$A,Attributes!J:J))</f>
        <v/>
      </c>
      <c r="F231" s="182" t="str">
        <f>IF($A231="","",_xlfn.XLOOKUP($A231,Attributes!$A:$A,Attributes!K:K))</f>
        <v/>
      </c>
      <c r="H231" s="182">
        <v>0</v>
      </c>
      <c r="I231" s="182">
        <v>0</v>
      </c>
      <c r="J231" s="182">
        <v>0</v>
      </c>
      <c r="K231" s="182">
        <v>0</v>
      </c>
      <c r="L231" s="182">
        <v>0</v>
      </c>
      <c r="M231" s="182">
        <v>0</v>
      </c>
      <c r="N231" s="182">
        <v>0</v>
      </c>
      <c r="P231" s="182"/>
      <c r="Q231" s="182">
        <v>0</v>
      </c>
      <c r="R231" s="182">
        <v>0</v>
      </c>
      <c r="S231" s="182">
        <v>0</v>
      </c>
      <c r="T231" s="182">
        <v>0</v>
      </c>
      <c r="U231" s="182"/>
      <c r="V231" s="182"/>
      <c r="W231" s="182"/>
    </row>
    <row r="232" spans="2:23" ht="27" hidden="1">
      <c r="B232" s="182" t="str">
        <f>IF($A232="","",_xlfn.XLOOKUP($A232,Attributes!$A:$A,Attributes!C:C))</f>
        <v/>
      </c>
      <c r="C232" s="182"/>
      <c r="D232" s="182" t="str">
        <f>IF($A232="","",_xlfn.XLOOKUP($A232,Attributes!$A:$A,Attributes!I:I))</f>
        <v/>
      </c>
      <c r="E232" s="182" t="str">
        <f>IF($A232="","",_xlfn.XLOOKUP($A232,Attributes!$A:$A,Attributes!J:J))</f>
        <v/>
      </c>
      <c r="F232" s="182" t="str">
        <f>IF($A232="","",_xlfn.XLOOKUP($A232,Attributes!$A:$A,Attributes!K:K))</f>
        <v/>
      </c>
      <c r="H232" s="182">
        <v>0</v>
      </c>
      <c r="I232" s="182">
        <v>0</v>
      </c>
      <c r="J232" s="182">
        <v>0</v>
      </c>
      <c r="K232" s="182">
        <v>0</v>
      </c>
      <c r="L232" s="182">
        <v>0</v>
      </c>
      <c r="M232" s="182">
        <v>0</v>
      </c>
      <c r="N232" s="182">
        <v>0</v>
      </c>
      <c r="P232" s="182"/>
      <c r="Q232" s="182">
        <v>0</v>
      </c>
      <c r="R232" s="182">
        <v>0</v>
      </c>
      <c r="S232" s="182">
        <v>0</v>
      </c>
      <c r="T232" s="182">
        <v>0</v>
      </c>
      <c r="U232" s="182"/>
      <c r="V232" s="182"/>
      <c r="W232" s="182"/>
    </row>
    <row r="233" spans="2:23" ht="27" hidden="1">
      <c r="B233" s="182" t="str">
        <f>IF($A233="","",_xlfn.XLOOKUP($A233,Attributes!$A:$A,Attributes!C:C))</f>
        <v/>
      </c>
      <c r="C233" s="182"/>
      <c r="D233" s="182" t="str">
        <f>IF($A233="","",_xlfn.XLOOKUP($A233,Attributes!$A:$A,Attributes!I:I))</f>
        <v/>
      </c>
      <c r="E233" s="182" t="str">
        <f>IF($A233="","",_xlfn.XLOOKUP($A233,Attributes!$A:$A,Attributes!J:J))</f>
        <v/>
      </c>
      <c r="F233" s="182" t="str">
        <f>IF($A233="","",_xlfn.XLOOKUP($A233,Attributes!$A:$A,Attributes!K:K))</f>
        <v/>
      </c>
      <c r="H233" s="182">
        <v>0</v>
      </c>
      <c r="I233" s="182">
        <v>0</v>
      </c>
      <c r="J233" s="182">
        <v>0</v>
      </c>
      <c r="K233" s="182">
        <v>0</v>
      </c>
      <c r="L233" s="182">
        <v>0</v>
      </c>
      <c r="M233" s="182">
        <v>0</v>
      </c>
      <c r="N233" s="182">
        <v>0</v>
      </c>
      <c r="P233" s="182"/>
      <c r="Q233" s="182">
        <v>0</v>
      </c>
      <c r="R233" s="182">
        <v>0</v>
      </c>
      <c r="S233" s="182">
        <v>0</v>
      </c>
      <c r="T233" s="182">
        <v>0</v>
      </c>
      <c r="U233" s="182"/>
      <c r="V233" s="182"/>
      <c r="W233" s="182"/>
    </row>
    <row r="234" spans="2:23" ht="27" hidden="1">
      <c r="B234" s="182" t="str">
        <f>IF($A234="","",_xlfn.XLOOKUP($A234,Attributes!$A:$A,Attributes!C:C))</f>
        <v/>
      </c>
      <c r="C234" s="182"/>
      <c r="D234" s="182" t="str">
        <f>IF($A234="","",_xlfn.XLOOKUP($A234,Attributes!$A:$A,Attributes!I:I))</f>
        <v/>
      </c>
      <c r="E234" s="182" t="str">
        <f>IF($A234="","",_xlfn.XLOOKUP($A234,Attributes!$A:$A,Attributes!J:J))</f>
        <v/>
      </c>
      <c r="F234" s="182" t="str">
        <f>IF($A234="","",_xlfn.XLOOKUP($A234,Attributes!$A:$A,Attributes!K:K))</f>
        <v/>
      </c>
      <c r="H234" s="182">
        <v>0</v>
      </c>
      <c r="I234" s="182">
        <v>0</v>
      </c>
      <c r="J234" s="182">
        <v>0</v>
      </c>
      <c r="K234" s="182">
        <v>0</v>
      </c>
      <c r="L234" s="182">
        <v>0</v>
      </c>
      <c r="M234" s="182">
        <v>0</v>
      </c>
      <c r="N234" s="182">
        <v>0</v>
      </c>
      <c r="P234" s="182"/>
      <c r="Q234" s="182">
        <v>0</v>
      </c>
      <c r="R234" s="182">
        <v>0</v>
      </c>
      <c r="S234" s="182">
        <v>0</v>
      </c>
      <c r="T234" s="182">
        <v>0</v>
      </c>
      <c r="U234" s="182"/>
      <c r="V234" s="182"/>
      <c r="W234" s="182"/>
    </row>
    <row r="235" spans="2:23" ht="27" hidden="1">
      <c r="B235" s="182" t="str">
        <f>IF($A235="","",_xlfn.XLOOKUP($A235,Attributes!$A:$A,Attributes!C:C))</f>
        <v/>
      </c>
      <c r="C235" s="182"/>
      <c r="D235" s="182" t="str">
        <f>IF($A235="","",_xlfn.XLOOKUP($A235,Attributes!$A:$A,Attributes!I:I))</f>
        <v/>
      </c>
      <c r="E235" s="182" t="str">
        <f>IF($A235="","",_xlfn.XLOOKUP($A235,Attributes!$A:$A,Attributes!J:J))</f>
        <v/>
      </c>
      <c r="F235" s="182" t="str">
        <f>IF($A235="","",_xlfn.XLOOKUP($A235,Attributes!$A:$A,Attributes!K:K))</f>
        <v/>
      </c>
      <c r="H235" s="182">
        <v>0</v>
      </c>
      <c r="I235" s="182">
        <v>0</v>
      </c>
      <c r="J235" s="182">
        <v>0</v>
      </c>
      <c r="K235" s="182">
        <v>0</v>
      </c>
      <c r="L235" s="182">
        <v>0</v>
      </c>
      <c r="M235" s="182">
        <v>0</v>
      </c>
      <c r="N235" s="182">
        <v>0</v>
      </c>
      <c r="P235" s="182"/>
      <c r="Q235" s="182">
        <v>0</v>
      </c>
      <c r="R235" s="182">
        <v>0</v>
      </c>
      <c r="S235" s="182">
        <v>0</v>
      </c>
      <c r="T235" s="182">
        <v>0</v>
      </c>
      <c r="U235" s="182"/>
      <c r="V235" s="182"/>
      <c r="W235" s="182"/>
    </row>
    <row r="236" spans="2:23" ht="27" hidden="1">
      <c r="B236" s="182" t="str">
        <f>IF($A236="","",_xlfn.XLOOKUP($A236,Attributes!$A:$A,Attributes!C:C))</f>
        <v/>
      </c>
      <c r="C236" s="182"/>
      <c r="D236" s="182" t="str">
        <f>IF($A236="","",_xlfn.XLOOKUP($A236,Attributes!$A:$A,Attributes!I:I))</f>
        <v/>
      </c>
      <c r="E236" s="182" t="str">
        <f>IF($A236="","",_xlfn.XLOOKUP($A236,Attributes!$A:$A,Attributes!J:J))</f>
        <v/>
      </c>
      <c r="F236" s="182" t="str">
        <f>IF($A236="","",_xlfn.XLOOKUP($A236,Attributes!$A:$A,Attributes!K:K))</f>
        <v/>
      </c>
      <c r="H236" s="182">
        <v>0</v>
      </c>
      <c r="I236" s="182">
        <v>0</v>
      </c>
      <c r="J236" s="182">
        <v>0</v>
      </c>
      <c r="K236" s="182">
        <v>0</v>
      </c>
      <c r="L236" s="182">
        <v>0</v>
      </c>
      <c r="M236" s="182">
        <v>0</v>
      </c>
      <c r="N236" s="182">
        <v>0</v>
      </c>
      <c r="P236" s="182"/>
      <c r="Q236" s="182">
        <v>0</v>
      </c>
      <c r="R236" s="182">
        <v>0</v>
      </c>
      <c r="S236" s="182">
        <v>0</v>
      </c>
      <c r="T236" s="182">
        <v>0</v>
      </c>
      <c r="U236" s="182"/>
      <c r="V236" s="182"/>
      <c r="W236" s="182"/>
    </row>
    <row r="237" spans="2:23" ht="27" hidden="1">
      <c r="B237" s="182" t="str">
        <f>IF($A237="","",_xlfn.XLOOKUP($A237,Attributes!$A:$A,Attributes!C:C))</f>
        <v/>
      </c>
      <c r="C237" s="182"/>
      <c r="D237" s="182" t="str">
        <f>IF($A237="","",_xlfn.XLOOKUP($A237,Attributes!$A:$A,Attributes!I:I))</f>
        <v/>
      </c>
      <c r="E237" s="182" t="str">
        <f>IF($A237="","",_xlfn.XLOOKUP($A237,Attributes!$A:$A,Attributes!J:J))</f>
        <v/>
      </c>
      <c r="F237" s="182" t="str">
        <f>IF($A237="","",_xlfn.XLOOKUP($A237,Attributes!$A:$A,Attributes!K:K))</f>
        <v/>
      </c>
      <c r="H237" s="182">
        <v>0</v>
      </c>
      <c r="I237" s="182">
        <v>0</v>
      </c>
      <c r="J237" s="182">
        <v>0</v>
      </c>
      <c r="K237" s="182">
        <v>0</v>
      </c>
      <c r="L237" s="182">
        <v>0</v>
      </c>
      <c r="M237" s="182">
        <v>0</v>
      </c>
      <c r="N237" s="182">
        <v>0</v>
      </c>
      <c r="P237" s="182"/>
      <c r="Q237" s="182">
        <v>0</v>
      </c>
      <c r="R237" s="182">
        <v>0</v>
      </c>
      <c r="S237" s="182">
        <v>0</v>
      </c>
      <c r="T237" s="182">
        <v>0</v>
      </c>
      <c r="U237" s="182"/>
      <c r="V237" s="182"/>
      <c r="W237" s="182"/>
    </row>
    <row r="238" spans="2:23" ht="27" hidden="1">
      <c r="B238" s="182" t="str">
        <f>IF($A238="","",_xlfn.XLOOKUP($A238,Attributes!$A:$A,Attributes!C:C))</f>
        <v/>
      </c>
      <c r="C238" s="182"/>
      <c r="D238" s="182" t="str">
        <f>IF($A238="","",_xlfn.XLOOKUP($A238,Attributes!$A:$A,Attributes!I:I))</f>
        <v/>
      </c>
      <c r="E238" s="182" t="str">
        <f>IF($A238="","",_xlfn.XLOOKUP($A238,Attributes!$A:$A,Attributes!J:J))</f>
        <v/>
      </c>
      <c r="F238" s="182" t="str">
        <f>IF($A238="","",_xlfn.XLOOKUP($A238,Attributes!$A:$A,Attributes!K:K))</f>
        <v/>
      </c>
      <c r="H238" s="182">
        <v>0</v>
      </c>
      <c r="I238" s="182">
        <v>0</v>
      </c>
      <c r="J238" s="182">
        <v>0</v>
      </c>
      <c r="K238" s="182">
        <v>0</v>
      </c>
      <c r="L238" s="182">
        <v>0</v>
      </c>
      <c r="M238" s="182">
        <v>0</v>
      </c>
      <c r="N238" s="182">
        <v>0</v>
      </c>
      <c r="P238" s="182"/>
      <c r="Q238" s="182">
        <v>0</v>
      </c>
      <c r="R238" s="182">
        <v>0</v>
      </c>
      <c r="S238" s="182">
        <v>0</v>
      </c>
      <c r="T238" s="182">
        <v>0</v>
      </c>
      <c r="U238" s="182"/>
      <c r="V238" s="182"/>
      <c r="W238" s="182"/>
    </row>
    <row r="239" spans="2:23" ht="27" hidden="1">
      <c r="B239" s="182" t="str">
        <f>IF($A239="","",_xlfn.XLOOKUP($A239,Attributes!$A:$A,Attributes!C:C))</f>
        <v/>
      </c>
      <c r="C239" s="182"/>
      <c r="D239" s="182" t="str">
        <f>IF($A239="","",_xlfn.XLOOKUP($A239,Attributes!$A:$A,Attributes!I:I))</f>
        <v/>
      </c>
      <c r="E239" s="182" t="str">
        <f>IF($A239="","",_xlfn.XLOOKUP($A239,Attributes!$A:$A,Attributes!J:J))</f>
        <v/>
      </c>
      <c r="F239" s="182" t="str">
        <f>IF($A239="","",_xlfn.XLOOKUP($A239,Attributes!$A:$A,Attributes!K:K))</f>
        <v/>
      </c>
      <c r="H239" s="182">
        <v>0</v>
      </c>
      <c r="I239" s="182">
        <v>0</v>
      </c>
      <c r="J239" s="182">
        <v>0</v>
      </c>
      <c r="K239" s="182">
        <v>0</v>
      </c>
      <c r="L239" s="182">
        <v>0</v>
      </c>
      <c r="M239" s="182">
        <v>0</v>
      </c>
      <c r="N239" s="182">
        <v>0</v>
      </c>
      <c r="P239" s="182"/>
      <c r="Q239" s="182">
        <v>0</v>
      </c>
      <c r="R239" s="182">
        <v>0</v>
      </c>
      <c r="S239" s="182">
        <v>0</v>
      </c>
      <c r="T239" s="182">
        <v>0</v>
      </c>
      <c r="U239" s="182"/>
      <c r="V239" s="182"/>
      <c r="W239" s="182"/>
    </row>
    <row r="240" spans="2:23" ht="27" hidden="1">
      <c r="B240" s="182" t="str">
        <f>IF($A240="","",_xlfn.XLOOKUP($A240,Attributes!$A:$A,Attributes!C:C))</f>
        <v/>
      </c>
      <c r="C240" s="182"/>
      <c r="D240" s="182" t="str">
        <f>IF($A240="","",_xlfn.XLOOKUP($A240,Attributes!$A:$A,Attributes!I:I))</f>
        <v/>
      </c>
      <c r="E240" s="182" t="str">
        <f>IF($A240="","",_xlfn.XLOOKUP($A240,Attributes!$A:$A,Attributes!J:J))</f>
        <v/>
      </c>
      <c r="F240" s="182" t="str">
        <f>IF($A240="","",_xlfn.XLOOKUP($A240,Attributes!$A:$A,Attributes!K:K))</f>
        <v/>
      </c>
      <c r="H240" s="182">
        <v>0</v>
      </c>
      <c r="I240" s="182">
        <v>0</v>
      </c>
      <c r="J240" s="182">
        <v>0</v>
      </c>
      <c r="K240" s="182">
        <v>0</v>
      </c>
      <c r="L240" s="182">
        <v>0</v>
      </c>
      <c r="M240" s="182">
        <v>0</v>
      </c>
      <c r="N240" s="182">
        <v>0</v>
      </c>
      <c r="P240" s="182"/>
      <c r="Q240" s="182">
        <v>0</v>
      </c>
      <c r="R240" s="182">
        <v>0</v>
      </c>
      <c r="S240" s="182">
        <v>0</v>
      </c>
      <c r="T240" s="182">
        <v>0</v>
      </c>
      <c r="U240" s="182"/>
      <c r="V240" s="182"/>
      <c r="W240" s="182"/>
    </row>
    <row r="241" spans="2:23" ht="27" hidden="1">
      <c r="B241" s="182" t="str">
        <f>IF($A241="","",_xlfn.XLOOKUP($A241,Attributes!$A:$A,Attributes!C:C))</f>
        <v/>
      </c>
      <c r="C241" s="182"/>
      <c r="D241" s="182" t="str">
        <f>IF($A241="","",_xlfn.XLOOKUP($A241,Attributes!$A:$A,Attributes!I:I))</f>
        <v/>
      </c>
      <c r="E241" s="182" t="str">
        <f>IF($A241="","",_xlfn.XLOOKUP($A241,Attributes!$A:$A,Attributes!J:J))</f>
        <v/>
      </c>
      <c r="F241" s="182" t="str">
        <f>IF($A241="","",_xlfn.XLOOKUP($A241,Attributes!$A:$A,Attributes!K:K))</f>
        <v/>
      </c>
      <c r="H241" s="182">
        <v>0</v>
      </c>
      <c r="I241" s="182">
        <v>0</v>
      </c>
      <c r="J241" s="182">
        <v>0</v>
      </c>
      <c r="K241" s="182">
        <v>0</v>
      </c>
      <c r="L241" s="182">
        <v>0</v>
      </c>
      <c r="M241" s="182">
        <v>0</v>
      </c>
      <c r="N241" s="182">
        <v>0</v>
      </c>
      <c r="P241" s="182"/>
      <c r="Q241" s="182">
        <v>0</v>
      </c>
      <c r="R241" s="182">
        <v>0</v>
      </c>
      <c r="S241" s="182">
        <v>0</v>
      </c>
      <c r="T241" s="182">
        <v>0</v>
      </c>
      <c r="U241" s="182"/>
      <c r="V241" s="182"/>
      <c r="W241" s="182"/>
    </row>
    <row r="242" spans="2:23" ht="27" hidden="1">
      <c r="B242" s="182" t="str">
        <f>IF($A242="","",_xlfn.XLOOKUP($A242,Attributes!$A:$A,Attributes!C:C))</f>
        <v/>
      </c>
      <c r="C242" s="182"/>
      <c r="D242" s="182" t="str">
        <f>IF($A242="","",_xlfn.XLOOKUP($A242,Attributes!$A:$A,Attributes!I:I))</f>
        <v/>
      </c>
      <c r="E242" s="182" t="str">
        <f>IF($A242="","",_xlfn.XLOOKUP($A242,Attributes!$A:$A,Attributes!J:J))</f>
        <v/>
      </c>
      <c r="F242" s="182" t="str">
        <f>IF($A242="","",_xlfn.XLOOKUP($A242,Attributes!$A:$A,Attributes!K:K))</f>
        <v/>
      </c>
      <c r="H242" s="182">
        <v>0</v>
      </c>
      <c r="I242" s="182">
        <v>0</v>
      </c>
      <c r="J242" s="182">
        <v>0</v>
      </c>
      <c r="K242" s="182">
        <v>0</v>
      </c>
      <c r="L242" s="182">
        <v>0</v>
      </c>
      <c r="M242" s="182">
        <v>0</v>
      </c>
      <c r="N242" s="182">
        <v>0</v>
      </c>
      <c r="P242" s="182"/>
      <c r="Q242" s="182">
        <v>0</v>
      </c>
      <c r="R242" s="182">
        <v>0</v>
      </c>
      <c r="S242" s="182">
        <v>0</v>
      </c>
      <c r="T242" s="182">
        <v>0</v>
      </c>
      <c r="U242" s="182"/>
      <c r="V242" s="182"/>
      <c r="W242" s="182"/>
    </row>
    <row r="243" spans="2:23" ht="27" hidden="1">
      <c r="B243" s="182" t="str">
        <f>IF($A243="","",_xlfn.XLOOKUP($A243,Attributes!$A:$A,Attributes!C:C))</f>
        <v/>
      </c>
      <c r="C243" s="182"/>
      <c r="D243" s="182" t="str">
        <f>IF($A243="","",_xlfn.XLOOKUP($A243,Attributes!$A:$A,Attributes!I:I))</f>
        <v/>
      </c>
      <c r="E243" s="182" t="str">
        <f>IF($A243="","",_xlfn.XLOOKUP($A243,Attributes!$A:$A,Attributes!J:J))</f>
        <v/>
      </c>
      <c r="F243" s="182" t="str">
        <f>IF($A243="","",_xlfn.XLOOKUP($A243,Attributes!$A:$A,Attributes!K:K))</f>
        <v/>
      </c>
      <c r="H243" s="182">
        <v>0</v>
      </c>
      <c r="I243" s="182">
        <v>0</v>
      </c>
      <c r="J243" s="182">
        <v>0</v>
      </c>
      <c r="K243" s="182">
        <v>0</v>
      </c>
      <c r="L243" s="182">
        <v>0</v>
      </c>
      <c r="M243" s="182">
        <v>0</v>
      </c>
      <c r="N243" s="182">
        <v>0</v>
      </c>
      <c r="P243" s="182"/>
      <c r="Q243" s="182">
        <v>0</v>
      </c>
      <c r="R243" s="182">
        <v>0</v>
      </c>
      <c r="S243" s="182">
        <v>0</v>
      </c>
      <c r="T243" s="182">
        <v>0</v>
      </c>
      <c r="U243" s="182"/>
      <c r="V243" s="182"/>
      <c r="W243" s="182"/>
    </row>
    <row r="244" spans="2:23" ht="27" hidden="1">
      <c r="B244" s="182" t="str">
        <f>IF($A244="","",_xlfn.XLOOKUP($A244,Attributes!$A:$A,Attributes!C:C))</f>
        <v/>
      </c>
      <c r="C244" s="182"/>
      <c r="D244" s="182" t="str">
        <f>IF($A244="","",_xlfn.XLOOKUP($A244,Attributes!$A:$A,Attributes!I:I))</f>
        <v/>
      </c>
      <c r="E244" s="182" t="str">
        <f>IF($A244="","",_xlfn.XLOOKUP($A244,Attributes!$A:$A,Attributes!J:J))</f>
        <v/>
      </c>
      <c r="F244" s="182" t="str">
        <f>IF($A244="","",_xlfn.XLOOKUP($A244,Attributes!$A:$A,Attributes!K:K))</f>
        <v/>
      </c>
      <c r="H244" s="182">
        <v>0</v>
      </c>
      <c r="I244" s="182">
        <v>0</v>
      </c>
      <c r="J244" s="182">
        <v>0</v>
      </c>
      <c r="K244" s="182">
        <v>0</v>
      </c>
      <c r="L244" s="182">
        <v>0</v>
      </c>
      <c r="M244" s="182">
        <v>0</v>
      </c>
      <c r="N244" s="182">
        <v>0</v>
      </c>
      <c r="P244" s="182"/>
      <c r="Q244" s="182">
        <v>0</v>
      </c>
      <c r="R244" s="182">
        <v>0</v>
      </c>
      <c r="S244" s="182">
        <v>0</v>
      </c>
      <c r="T244" s="182">
        <v>0</v>
      </c>
      <c r="U244" s="182"/>
      <c r="V244" s="182"/>
      <c r="W244" s="182"/>
    </row>
    <row r="245" spans="2:23" ht="27" hidden="1">
      <c r="B245" s="182" t="str">
        <f>IF($A245="","",_xlfn.XLOOKUP($A245,Attributes!$A:$A,Attributes!C:C))</f>
        <v/>
      </c>
      <c r="C245" s="182"/>
      <c r="D245" s="182" t="str">
        <f>IF($A245="","",_xlfn.XLOOKUP($A245,Attributes!$A:$A,Attributes!I:I))</f>
        <v/>
      </c>
      <c r="E245" s="182" t="str">
        <f>IF($A245="","",_xlfn.XLOOKUP($A245,Attributes!$A:$A,Attributes!J:J))</f>
        <v/>
      </c>
      <c r="F245" s="182" t="str">
        <f>IF($A245="","",_xlfn.XLOOKUP($A245,Attributes!$A:$A,Attributes!K:K))</f>
        <v/>
      </c>
      <c r="H245" s="182">
        <v>0</v>
      </c>
      <c r="I245" s="182">
        <v>0</v>
      </c>
      <c r="J245" s="182">
        <v>0</v>
      </c>
      <c r="K245" s="182">
        <v>0</v>
      </c>
      <c r="L245" s="182">
        <v>0</v>
      </c>
      <c r="M245" s="182">
        <v>0</v>
      </c>
      <c r="N245" s="182">
        <v>0</v>
      </c>
      <c r="P245" s="182"/>
      <c r="Q245" s="182">
        <v>0</v>
      </c>
      <c r="R245" s="182">
        <v>0</v>
      </c>
      <c r="S245" s="182">
        <v>0</v>
      </c>
      <c r="T245" s="182">
        <v>0</v>
      </c>
      <c r="U245" s="182"/>
      <c r="V245" s="182"/>
      <c r="W245" s="182"/>
    </row>
    <row r="246" spans="2:23" ht="27" hidden="1">
      <c r="B246" s="182" t="str">
        <f>IF($A246="","",_xlfn.XLOOKUP($A246,Attributes!$A:$A,Attributes!C:C))</f>
        <v/>
      </c>
      <c r="C246" s="182"/>
      <c r="D246" s="182" t="str">
        <f>IF($A246="","",_xlfn.XLOOKUP($A246,Attributes!$A:$A,Attributes!I:I))</f>
        <v/>
      </c>
      <c r="E246" s="182" t="str">
        <f>IF($A246="","",_xlfn.XLOOKUP($A246,Attributes!$A:$A,Attributes!J:J))</f>
        <v/>
      </c>
      <c r="F246" s="182" t="str">
        <f>IF($A246="","",_xlfn.XLOOKUP($A246,Attributes!$A:$A,Attributes!K:K))</f>
        <v/>
      </c>
      <c r="H246" s="182">
        <v>0</v>
      </c>
      <c r="I246" s="182">
        <v>0</v>
      </c>
      <c r="J246" s="182">
        <v>0</v>
      </c>
      <c r="K246" s="182">
        <v>0</v>
      </c>
      <c r="L246" s="182">
        <v>0</v>
      </c>
      <c r="M246" s="182">
        <v>0</v>
      </c>
      <c r="N246" s="182">
        <v>0</v>
      </c>
      <c r="P246" s="182"/>
      <c r="Q246" s="182">
        <v>0</v>
      </c>
      <c r="R246" s="182">
        <v>0</v>
      </c>
      <c r="S246" s="182">
        <v>0</v>
      </c>
      <c r="T246" s="182">
        <v>0</v>
      </c>
      <c r="U246" s="182"/>
      <c r="V246" s="182"/>
      <c r="W246" s="182"/>
    </row>
    <row r="247" spans="2:23" ht="27" hidden="1">
      <c r="B247" s="182" t="str">
        <f>IF($A247="","",_xlfn.XLOOKUP($A247,Attributes!$A:$A,Attributes!C:C))</f>
        <v/>
      </c>
      <c r="C247" s="182"/>
      <c r="D247" s="182" t="str">
        <f>IF($A247="","",_xlfn.XLOOKUP($A247,Attributes!$A:$A,Attributes!I:I))</f>
        <v/>
      </c>
      <c r="E247" s="182" t="str">
        <f>IF($A247="","",_xlfn.XLOOKUP($A247,Attributes!$A:$A,Attributes!J:J))</f>
        <v/>
      </c>
      <c r="F247" s="182" t="str">
        <f>IF($A247="","",_xlfn.XLOOKUP($A247,Attributes!$A:$A,Attributes!K:K))</f>
        <v/>
      </c>
      <c r="H247" s="182">
        <v>0</v>
      </c>
      <c r="I247" s="182">
        <v>0</v>
      </c>
      <c r="J247" s="182">
        <v>0</v>
      </c>
      <c r="K247" s="182">
        <v>0</v>
      </c>
      <c r="L247" s="182">
        <v>0</v>
      </c>
      <c r="M247" s="182">
        <v>0</v>
      </c>
      <c r="N247" s="182">
        <v>0</v>
      </c>
      <c r="P247" s="182"/>
      <c r="Q247" s="182">
        <v>0</v>
      </c>
      <c r="R247" s="182">
        <v>0</v>
      </c>
      <c r="S247" s="182">
        <v>0</v>
      </c>
      <c r="T247" s="182">
        <v>0</v>
      </c>
      <c r="U247" s="182"/>
      <c r="V247" s="182"/>
      <c r="W247" s="182"/>
    </row>
    <row r="248" spans="2:23" ht="27" hidden="1">
      <c r="B248" s="182" t="str">
        <f>IF($A248="","",_xlfn.XLOOKUP($A248,Attributes!$A:$A,Attributes!C:C))</f>
        <v/>
      </c>
      <c r="C248" s="182"/>
      <c r="D248" s="182" t="str">
        <f>IF($A248="","",_xlfn.XLOOKUP($A248,Attributes!$A:$A,Attributes!I:I))</f>
        <v/>
      </c>
      <c r="E248" s="182" t="str">
        <f>IF($A248="","",_xlfn.XLOOKUP($A248,Attributes!$A:$A,Attributes!J:J))</f>
        <v/>
      </c>
      <c r="F248" s="182" t="str">
        <f>IF($A248="","",_xlfn.XLOOKUP($A248,Attributes!$A:$A,Attributes!K:K))</f>
        <v/>
      </c>
      <c r="H248" s="182">
        <v>0</v>
      </c>
      <c r="I248" s="182">
        <v>0</v>
      </c>
      <c r="J248" s="182">
        <v>0</v>
      </c>
      <c r="K248" s="182">
        <v>0</v>
      </c>
      <c r="L248" s="182">
        <v>0</v>
      </c>
      <c r="M248" s="182">
        <v>0</v>
      </c>
      <c r="N248" s="182">
        <v>0</v>
      </c>
      <c r="P248" s="182"/>
      <c r="Q248" s="182">
        <v>0</v>
      </c>
      <c r="R248" s="182">
        <v>0</v>
      </c>
      <c r="S248" s="182">
        <v>0</v>
      </c>
      <c r="T248" s="182">
        <v>0</v>
      </c>
      <c r="U248" s="182"/>
      <c r="V248" s="182"/>
      <c r="W248" s="182"/>
    </row>
    <row r="249" spans="2:23" ht="27" hidden="1">
      <c r="B249" s="182" t="str">
        <f>IF($A249="","",_xlfn.XLOOKUP($A249,Attributes!$A:$A,Attributes!C:C))</f>
        <v/>
      </c>
      <c r="C249" s="182"/>
      <c r="D249" s="182" t="str">
        <f>IF($A249="","",_xlfn.XLOOKUP($A249,Attributes!$A:$A,Attributes!I:I))</f>
        <v/>
      </c>
      <c r="E249" s="182" t="str">
        <f>IF($A249="","",_xlfn.XLOOKUP($A249,Attributes!$A:$A,Attributes!J:J))</f>
        <v/>
      </c>
      <c r="F249" s="182" t="str">
        <f>IF($A249="","",_xlfn.XLOOKUP($A249,Attributes!$A:$A,Attributes!K:K))</f>
        <v/>
      </c>
      <c r="H249" s="182">
        <v>0</v>
      </c>
      <c r="I249" s="182">
        <v>0</v>
      </c>
      <c r="J249" s="182">
        <v>0</v>
      </c>
      <c r="K249" s="182">
        <v>0</v>
      </c>
      <c r="L249" s="182">
        <v>0</v>
      </c>
      <c r="M249" s="182">
        <v>0</v>
      </c>
      <c r="N249" s="182">
        <v>0</v>
      </c>
      <c r="P249" s="182"/>
      <c r="Q249" s="182">
        <v>0</v>
      </c>
      <c r="R249" s="182">
        <v>0</v>
      </c>
      <c r="S249" s="182">
        <v>0</v>
      </c>
      <c r="T249" s="182">
        <v>0</v>
      </c>
      <c r="U249" s="182"/>
      <c r="V249" s="182"/>
      <c r="W249" s="182"/>
    </row>
    <row r="250" spans="2:23" ht="27" hidden="1">
      <c r="B250" s="182" t="str">
        <f>IF($A250="","",_xlfn.XLOOKUP($A250,Attributes!$A:$A,Attributes!C:C))</f>
        <v/>
      </c>
      <c r="C250" s="182"/>
      <c r="D250" s="182" t="str">
        <f>IF($A250="","",_xlfn.XLOOKUP($A250,Attributes!$A:$A,Attributes!I:I))</f>
        <v/>
      </c>
      <c r="E250" s="182" t="str">
        <f>IF($A250="","",_xlfn.XLOOKUP($A250,Attributes!$A:$A,Attributes!J:J))</f>
        <v/>
      </c>
      <c r="F250" s="182" t="str">
        <f>IF($A250="","",_xlfn.XLOOKUP($A250,Attributes!$A:$A,Attributes!K:K))</f>
        <v/>
      </c>
      <c r="H250" s="182">
        <v>0</v>
      </c>
      <c r="I250" s="182">
        <v>0</v>
      </c>
      <c r="J250" s="182">
        <v>0</v>
      </c>
      <c r="K250" s="182">
        <v>0</v>
      </c>
      <c r="L250" s="182">
        <v>0</v>
      </c>
      <c r="M250" s="182">
        <v>0</v>
      </c>
      <c r="N250" s="182">
        <v>0</v>
      </c>
      <c r="P250" s="182"/>
      <c r="Q250" s="182">
        <v>0</v>
      </c>
      <c r="R250" s="182">
        <v>0</v>
      </c>
      <c r="S250" s="182">
        <v>0</v>
      </c>
      <c r="T250" s="182">
        <v>0</v>
      </c>
      <c r="U250" s="182"/>
      <c r="V250" s="182"/>
      <c r="W250" s="182"/>
    </row>
    <row r="251" spans="2:23" ht="27" hidden="1">
      <c r="B251" s="182" t="str">
        <f>IF($A251="","",_xlfn.XLOOKUP($A251,Attributes!$A:$A,Attributes!C:C))</f>
        <v/>
      </c>
      <c r="C251" s="182"/>
      <c r="D251" s="182" t="str">
        <f>IF($A251="","",_xlfn.XLOOKUP($A251,Attributes!$A:$A,Attributes!I:I))</f>
        <v/>
      </c>
      <c r="E251" s="182" t="str">
        <f>IF($A251="","",_xlfn.XLOOKUP($A251,Attributes!$A:$A,Attributes!J:J))</f>
        <v/>
      </c>
      <c r="F251" s="182" t="str">
        <f>IF($A251="","",_xlfn.XLOOKUP($A251,Attributes!$A:$A,Attributes!K:K))</f>
        <v/>
      </c>
      <c r="H251" s="182">
        <v>0</v>
      </c>
      <c r="I251" s="182">
        <v>0</v>
      </c>
      <c r="J251" s="182">
        <v>0</v>
      </c>
      <c r="K251" s="182">
        <v>0</v>
      </c>
      <c r="L251" s="182">
        <v>0</v>
      </c>
      <c r="M251" s="182">
        <v>0</v>
      </c>
      <c r="N251" s="182">
        <v>0</v>
      </c>
      <c r="P251" s="182"/>
      <c r="Q251" s="182">
        <v>0</v>
      </c>
      <c r="R251" s="182">
        <v>0</v>
      </c>
      <c r="S251" s="182">
        <v>0</v>
      </c>
      <c r="T251" s="182">
        <v>0</v>
      </c>
      <c r="U251" s="182"/>
      <c r="V251" s="182"/>
      <c r="W251" s="182"/>
    </row>
    <row r="252" spans="2:23" ht="27" hidden="1">
      <c r="B252" s="182" t="str">
        <f>IF($A252="","",_xlfn.XLOOKUP($A252,Attributes!$A:$A,Attributes!C:C))</f>
        <v/>
      </c>
      <c r="C252" s="182"/>
      <c r="D252" s="182" t="str">
        <f>IF($A252="","",_xlfn.XLOOKUP($A252,Attributes!$A:$A,Attributes!I:I))</f>
        <v/>
      </c>
      <c r="E252" s="182" t="str">
        <f>IF($A252="","",_xlfn.XLOOKUP($A252,Attributes!$A:$A,Attributes!J:J))</f>
        <v/>
      </c>
      <c r="F252" s="182" t="str">
        <f>IF($A252="","",_xlfn.XLOOKUP($A252,Attributes!$A:$A,Attributes!K:K))</f>
        <v/>
      </c>
      <c r="H252" s="182">
        <v>0</v>
      </c>
      <c r="I252" s="182">
        <v>0</v>
      </c>
      <c r="J252" s="182">
        <v>0</v>
      </c>
      <c r="K252" s="182">
        <v>0</v>
      </c>
      <c r="L252" s="182">
        <v>0</v>
      </c>
      <c r="M252" s="182">
        <v>0</v>
      </c>
      <c r="N252" s="182">
        <v>0</v>
      </c>
      <c r="P252" s="182"/>
      <c r="Q252" s="182">
        <v>0</v>
      </c>
      <c r="R252" s="182">
        <v>0</v>
      </c>
      <c r="S252" s="182">
        <v>0</v>
      </c>
      <c r="T252" s="182">
        <v>0</v>
      </c>
      <c r="U252" s="182"/>
      <c r="V252" s="182"/>
      <c r="W252" s="182"/>
    </row>
    <row r="253" spans="2:23" ht="27" hidden="1">
      <c r="B253" s="182" t="str">
        <f>IF($A253="","",_xlfn.XLOOKUP($A253,Attributes!$A:$A,Attributes!C:C))</f>
        <v/>
      </c>
      <c r="C253" s="182"/>
      <c r="D253" s="182" t="str">
        <f>IF($A253="","",_xlfn.XLOOKUP($A253,Attributes!$A:$A,Attributes!I:I))</f>
        <v/>
      </c>
      <c r="E253" s="182" t="str">
        <f>IF($A253="","",_xlfn.XLOOKUP($A253,Attributes!$A:$A,Attributes!J:J))</f>
        <v/>
      </c>
      <c r="F253" s="182" t="str">
        <f>IF($A253="","",_xlfn.XLOOKUP($A253,Attributes!$A:$A,Attributes!K:K))</f>
        <v/>
      </c>
      <c r="H253" s="182">
        <v>0</v>
      </c>
      <c r="I253" s="182">
        <v>0</v>
      </c>
      <c r="J253" s="182">
        <v>0</v>
      </c>
      <c r="K253" s="182">
        <v>0</v>
      </c>
      <c r="L253" s="182">
        <v>0</v>
      </c>
      <c r="M253" s="182">
        <v>0</v>
      </c>
      <c r="N253" s="182">
        <v>0</v>
      </c>
      <c r="P253" s="182"/>
      <c r="Q253" s="182">
        <v>0</v>
      </c>
      <c r="R253" s="182">
        <v>0</v>
      </c>
      <c r="S253" s="182">
        <v>0</v>
      </c>
      <c r="T253" s="182">
        <v>0</v>
      </c>
      <c r="U253" s="182"/>
      <c r="V253" s="182"/>
      <c r="W253" s="182"/>
    </row>
    <row r="254" spans="2:23" ht="27" hidden="1">
      <c r="B254" s="182" t="str">
        <f>IF($A254="","",_xlfn.XLOOKUP($A254,Attributes!$A:$A,Attributes!C:C))</f>
        <v/>
      </c>
      <c r="C254" s="182"/>
      <c r="D254" s="182" t="str">
        <f>IF($A254="","",_xlfn.XLOOKUP($A254,Attributes!$A:$A,Attributes!I:I))</f>
        <v/>
      </c>
      <c r="E254" s="182" t="str">
        <f>IF($A254="","",_xlfn.XLOOKUP($A254,Attributes!$A:$A,Attributes!J:J))</f>
        <v/>
      </c>
      <c r="F254" s="182" t="str">
        <f>IF($A254="","",_xlfn.XLOOKUP($A254,Attributes!$A:$A,Attributes!K:K))</f>
        <v/>
      </c>
      <c r="H254" s="182">
        <v>0</v>
      </c>
      <c r="I254" s="182">
        <v>0</v>
      </c>
      <c r="J254" s="182">
        <v>0</v>
      </c>
      <c r="K254" s="182">
        <v>0</v>
      </c>
      <c r="L254" s="182">
        <v>0</v>
      </c>
      <c r="M254" s="182">
        <v>0</v>
      </c>
      <c r="N254" s="182">
        <v>0</v>
      </c>
      <c r="P254" s="182"/>
      <c r="Q254" s="182">
        <v>0</v>
      </c>
      <c r="R254" s="182">
        <v>0</v>
      </c>
      <c r="S254" s="182">
        <v>0</v>
      </c>
      <c r="T254" s="182">
        <v>0</v>
      </c>
      <c r="U254" s="182"/>
      <c r="V254" s="182"/>
      <c r="W254" s="182"/>
    </row>
    <row r="255" spans="2:23" ht="27" hidden="1">
      <c r="B255" s="182" t="str">
        <f>IF($A255="","",_xlfn.XLOOKUP($A255,Attributes!$A:$A,Attributes!C:C))</f>
        <v/>
      </c>
      <c r="C255" s="182"/>
      <c r="D255" s="182" t="str">
        <f>IF($A255="","",_xlfn.XLOOKUP($A255,Attributes!$A:$A,Attributes!I:I))</f>
        <v/>
      </c>
      <c r="E255" s="182" t="str">
        <f>IF($A255="","",_xlfn.XLOOKUP($A255,Attributes!$A:$A,Attributes!J:J))</f>
        <v/>
      </c>
      <c r="F255" s="182" t="str">
        <f>IF($A255="","",_xlfn.XLOOKUP($A255,Attributes!$A:$A,Attributes!K:K))</f>
        <v/>
      </c>
      <c r="H255" s="182">
        <v>0</v>
      </c>
      <c r="I255" s="182">
        <v>0</v>
      </c>
      <c r="J255" s="182">
        <v>0</v>
      </c>
      <c r="K255" s="182">
        <v>0</v>
      </c>
      <c r="L255" s="182">
        <v>0</v>
      </c>
      <c r="M255" s="182">
        <v>0</v>
      </c>
      <c r="N255" s="182">
        <v>0</v>
      </c>
      <c r="P255" s="182"/>
      <c r="Q255" s="182">
        <v>0</v>
      </c>
      <c r="R255" s="182">
        <v>0</v>
      </c>
      <c r="S255" s="182">
        <v>0</v>
      </c>
      <c r="T255" s="182">
        <v>0</v>
      </c>
      <c r="U255" s="182"/>
      <c r="V255" s="182"/>
      <c r="W255" s="182"/>
    </row>
    <row r="256" spans="2:23" ht="27" hidden="1">
      <c r="B256" s="182" t="str">
        <f>IF($A256="","",_xlfn.XLOOKUP($A256,Attributes!$A:$A,Attributes!C:C))</f>
        <v/>
      </c>
      <c r="C256" s="182"/>
      <c r="D256" s="182" t="str">
        <f>IF($A256="","",_xlfn.XLOOKUP($A256,Attributes!$A:$A,Attributes!I:I))</f>
        <v/>
      </c>
      <c r="E256" s="182" t="str">
        <f>IF($A256="","",_xlfn.XLOOKUP($A256,Attributes!$A:$A,Attributes!J:J))</f>
        <v/>
      </c>
      <c r="F256" s="182" t="str">
        <f>IF($A256="","",_xlfn.XLOOKUP($A256,Attributes!$A:$A,Attributes!K:K))</f>
        <v/>
      </c>
      <c r="H256" s="182">
        <v>0</v>
      </c>
      <c r="I256" s="182">
        <v>0</v>
      </c>
      <c r="J256" s="182">
        <v>0</v>
      </c>
      <c r="K256" s="182">
        <v>0</v>
      </c>
      <c r="L256" s="182">
        <v>0</v>
      </c>
      <c r="M256" s="182">
        <v>0</v>
      </c>
      <c r="N256" s="182">
        <v>0</v>
      </c>
      <c r="P256" s="182"/>
      <c r="Q256" s="182">
        <v>0</v>
      </c>
      <c r="R256" s="182">
        <v>0</v>
      </c>
      <c r="S256" s="182">
        <v>0</v>
      </c>
      <c r="T256" s="182">
        <v>0</v>
      </c>
      <c r="U256" s="182"/>
      <c r="V256" s="182"/>
      <c r="W256" s="182"/>
    </row>
    <row r="257" spans="2:23" ht="27" hidden="1">
      <c r="B257" s="182" t="str">
        <f>IF($A257="","",_xlfn.XLOOKUP($A257,Attributes!$A:$A,Attributes!C:C))</f>
        <v/>
      </c>
      <c r="C257" s="182"/>
      <c r="D257" s="182" t="str">
        <f>IF($A257="","",_xlfn.XLOOKUP($A257,Attributes!$A:$A,Attributes!I:I))</f>
        <v/>
      </c>
      <c r="E257" s="182" t="str">
        <f>IF($A257="","",_xlfn.XLOOKUP($A257,Attributes!$A:$A,Attributes!J:J))</f>
        <v/>
      </c>
      <c r="F257" s="182" t="str">
        <f>IF($A257="","",_xlfn.XLOOKUP($A257,Attributes!$A:$A,Attributes!K:K))</f>
        <v/>
      </c>
      <c r="H257" s="182">
        <v>0</v>
      </c>
      <c r="I257" s="182">
        <v>0</v>
      </c>
      <c r="J257" s="182">
        <v>0</v>
      </c>
      <c r="K257" s="182">
        <v>0</v>
      </c>
      <c r="L257" s="182">
        <v>0</v>
      </c>
      <c r="M257" s="182">
        <v>0</v>
      </c>
      <c r="N257" s="182">
        <v>0</v>
      </c>
      <c r="P257" s="182"/>
      <c r="Q257" s="182">
        <v>0</v>
      </c>
      <c r="R257" s="182">
        <v>0</v>
      </c>
      <c r="S257" s="182">
        <v>0</v>
      </c>
      <c r="T257" s="182">
        <v>0</v>
      </c>
      <c r="U257" s="182"/>
      <c r="V257" s="182"/>
      <c r="W257" s="182"/>
    </row>
    <row r="258" spans="2:23" ht="27" hidden="1">
      <c r="B258" s="182" t="str">
        <f>IF($A258="","",_xlfn.XLOOKUP($A258,Attributes!$A:$A,Attributes!C:C))</f>
        <v/>
      </c>
      <c r="C258" s="182"/>
      <c r="D258" s="182" t="str">
        <f>IF($A258="","",_xlfn.XLOOKUP($A258,Attributes!$A:$A,Attributes!I:I))</f>
        <v/>
      </c>
      <c r="E258" s="182" t="str">
        <f>IF($A258="","",_xlfn.XLOOKUP($A258,Attributes!$A:$A,Attributes!J:J))</f>
        <v/>
      </c>
      <c r="F258" s="182" t="str">
        <f>IF($A258="","",_xlfn.XLOOKUP($A258,Attributes!$A:$A,Attributes!K:K))</f>
        <v/>
      </c>
      <c r="H258" s="182">
        <v>0</v>
      </c>
      <c r="I258" s="182">
        <v>0</v>
      </c>
      <c r="J258" s="182">
        <v>0</v>
      </c>
      <c r="K258" s="182">
        <v>0</v>
      </c>
      <c r="L258" s="182">
        <v>0</v>
      </c>
      <c r="M258" s="182">
        <v>0</v>
      </c>
      <c r="N258" s="182">
        <v>0</v>
      </c>
      <c r="P258" s="182"/>
      <c r="Q258" s="182">
        <v>0</v>
      </c>
      <c r="R258" s="182">
        <v>0</v>
      </c>
      <c r="S258" s="182">
        <v>0</v>
      </c>
      <c r="T258" s="182">
        <v>0</v>
      </c>
      <c r="U258" s="182"/>
      <c r="V258" s="182"/>
      <c r="W258" s="182"/>
    </row>
    <row r="259" spans="2:23" ht="27" hidden="1">
      <c r="B259" s="182" t="str">
        <f>IF($A259="","",_xlfn.XLOOKUP($A259,Attributes!$A:$A,Attributes!C:C))</f>
        <v/>
      </c>
      <c r="C259" s="182"/>
      <c r="D259" s="182" t="str">
        <f>IF($A259="","",_xlfn.XLOOKUP($A259,Attributes!$A:$A,Attributes!I:I))</f>
        <v/>
      </c>
      <c r="E259" s="182" t="str">
        <f>IF($A259="","",_xlfn.XLOOKUP($A259,Attributes!$A:$A,Attributes!J:J))</f>
        <v/>
      </c>
      <c r="F259" s="182" t="str">
        <f>IF($A259="","",_xlfn.XLOOKUP($A259,Attributes!$A:$A,Attributes!K:K))</f>
        <v/>
      </c>
      <c r="H259" s="182">
        <v>0</v>
      </c>
      <c r="I259" s="182">
        <v>0</v>
      </c>
      <c r="J259" s="182">
        <v>0</v>
      </c>
      <c r="K259" s="182">
        <v>0</v>
      </c>
      <c r="L259" s="182">
        <v>0</v>
      </c>
      <c r="M259" s="182">
        <v>0</v>
      </c>
      <c r="N259" s="182">
        <v>0</v>
      </c>
      <c r="P259" s="182"/>
      <c r="Q259" s="182">
        <v>0</v>
      </c>
      <c r="R259" s="182">
        <v>0</v>
      </c>
      <c r="S259" s="182">
        <v>0</v>
      </c>
      <c r="T259" s="182">
        <v>0</v>
      </c>
      <c r="U259" s="182"/>
      <c r="V259" s="182"/>
      <c r="W259" s="182"/>
    </row>
    <row r="260" spans="2:23" ht="27" hidden="1">
      <c r="B260" s="182" t="str">
        <f>IF($A260="","",_xlfn.XLOOKUP($A260,Attributes!$A:$A,Attributes!C:C))</f>
        <v/>
      </c>
      <c r="C260" s="182"/>
      <c r="D260" s="182" t="str">
        <f>IF($A260="","",_xlfn.XLOOKUP($A260,Attributes!$A:$A,Attributes!I:I))</f>
        <v/>
      </c>
      <c r="E260" s="182" t="str">
        <f>IF($A260="","",_xlfn.XLOOKUP($A260,Attributes!$A:$A,Attributes!J:J))</f>
        <v/>
      </c>
      <c r="F260" s="182" t="str">
        <f>IF($A260="","",_xlfn.XLOOKUP($A260,Attributes!$A:$A,Attributes!K:K))</f>
        <v/>
      </c>
      <c r="H260" s="182">
        <v>0</v>
      </c>
      <c r="I260" s="182">
        <v>0</v>
      </c>
      <c r="J260" s="182">
        <v>0</v>
      </c>
      <c r="K260" s="182">
        <v>0</v>
      </c>
      <c r="L260" s="182">
        <v>0</v>
      </c>
      <c r="M260" s="182">
        <v>0</v>
      </c>
      <c r="N260" s="182">
        <v>0</v>
      </c>
      <c r="P260" s="182"/>
      <c r="Q260" s="182">
        <v>0</v>
      </c>
      <c r="R260" s="182">
        <v>0</v>
      </c>
      <c r="S260" s="182">
        <v>0</v>
      </c>
      <c r="T260" s="182">
        <v>0</v>
      </c>
      <c r="U260" s="182"/>
      <c r="V260" s="182"/>
      <c r="W260" s="182"/>
    </row>
    <row r="261" spans="2:23" ht="27" hidden="1">
      <c r="B261" s="182" t="str">
        <f>IF($A261="","",_xlfn.XLOOKUP($A261,Attributes!$A:$A,Attributes!C:C))</f>
        <v/>
      </c>
      <c r="C261" s="182"/>
      <c r="D261" s="182" t="str">
        <f>IF($A261="","",_xlfn.XLOOKUP($A261,Attributes!$A:$A,Attributes!I:I))</f>
        <v/>
      </c>
      <c r="E261" s="182" t="str">
        <f>IF($A261="","",_xlfn.XLOOKUP($A261,Attributes!$A:$A,Attributes!J:J))</f>
        <v/>
      </c>
      <c r="F261" s="182" t="str">
        <f>IF($A261="","",_xlfn.XLOOKUP($A261,Attributes!$A:$A,Attributes!K:K))</f>
        <v/>
      </c>
      <c r="H261" s="182">
        <v>0</v>
      </c>
      <c r="I261" s="182">
        <v>0</v>
      </c>
      <c r="J261" s="182">
        <v>0</v>
      </c>
      <c r="K261" s="182">
        <v>0</v>
      </c>
      <c r="L261" s="182">
        <v>0</v>
      </c>
      <c r="M261" s="182">
        <v>0</v>
      </c>
      <c r="N261" s="182">
        <v>0</v>
      </c>
      <c r="P261" s="182"/>
      <c r="Q261" s="182">
        <v>0</v>
      </c>
      <c r="R261" s="182">
        <v>0</v>
      </c>
      <c r="S261" s="182">
        <v>0</v>
      </c>
      <c r="T261" s="182">
        <v>0</v>
      </c>
      <c r="U261" s="182"/>
      <c r="V261" s="182"/>
      <c r="W261" s="182"/>
    </row>
    <row r="262" spans="2:23" ht="27" hidden="1">
      <c r="B262" s="182" t="str">
        <f>IF($A262="","",_xlfn.XLOOKUP($A262,Attributes!$A:$A,Attributes!C:C))</f>
        <v/>
      </c>
      <c r="C262" s="182"/>
      <c r="D262" s="182" t="str">
        <f>IF($A262="","",_xlfn.XLOOKUP($A262,Attributes!$A:$A,Attributes!I:I))</f>
        <v/>
      </c>
      <c r="E262" s="182" t="str">
        <f>IF($A262="","",_xlfn.XLOOKUP($A262,Attributes!$A:$A,Attributes!J:J))</f>
        <v/>
      </c>
      <c r="F262" s="182" t="str">
        <f>IF($A262="","",_xlfn.XLOOKUP($A262,Attributes!$A:$A,Attributes!K:K))</f>
        <v/>
      </c>
      <c r="H262" s="182">
        <v>0</v>
      </c>
      <c r="I262" s="182">
        <v>0</v>
      </c>
      <c r="J262" s="182">
        <v>0</v>
      </c>
      <c r="K262" s="182">
        <v>0</v>
      </c>
      <c r="L262" s="182">
        <v>0</v>
      </c>
      <c r="M262" s="182">
        <v>0</v>
      </c>
      <c r="N262" s="182">
        <v>0</v>
      </c>
      <c r="P262" s="182"/>
      <c r="Q262" s="182">
        <v>0</v>
      </c>
      <c r="R262" s="182">
        <v>0</v>
      </c>
      <c r="S262" s="182">
        <v>0</v>
      </c>
      <c r="T262" s="182">
        <v>0</v>
      </c>
      <c r="U262" s="182"/>
      <c r="V262" s="182"/>
      <c r="W262" s="182"/>
    </row>
    <row r="263" spans="2:23" ht="27" hidden="1">
      <c r="B263" s="182" t="str">
        <f>IF($A263="","",_xlfn.XLOOKUP($A263,Attributes!$A:$A,Attributes!C:C))</f>
        <v/>
      </c>
      <c r="C263" s="182"/>
      <c r="D263" s="182" t="str">
        <f>IF($A263="","",_xlfn.XLOOKUP($A263,Attributes!$A:$A,Attributes!I:I))</f>
        <v/>
      </c>
      <c r="E263" s="182" t="str">
        <f>IF($A263="","",_xlfn.XLOOKUP($A263,Attributes!$A:$A,Attributes!J:J))</f>
        <v/>
      </c>
      <c r="F263" s="182" t="str">
        <f>IF($A263="","",_xlfn.XLOOKUP($A263,Attributes!$A:$A,Attributes!K:K))</f>
        <v/>
      </c>
      <c r="H263" s="182">
        <v>0</v>
      </c>
      <c r="I263" s="182">
        <v>0</v>
      </c>
      <c r="J263" s="182">
        <v>0</v>
      </c>
      <c r="K263" s="182">
        <v>0</v>
      </c>
      <c r="L263" s="182">
        <v>0</v>
      </c>
      <c r="M263" s="182">
        <v>0</v>
      </c>
      <c r="N263" s="182">
        <v>0</v>
      </c>
      <c r="P263" s="182"/>
      <c r="Q263" s="182">
        <v>0</v>
      </c>
      <c r="R263" s="182">
        <v>0</v>
      </c>
      <c r="S263" s="182">
        <v>0</v>
      </c>
      <c r="T263" s="182">
        <v>0</v>
      </c>
      <c r="U263" s="182"/>
      <c r="V263" s="182"/>
      <c r="W263" s="182"/>
    </row>
    <row r="264" spans="2:23" ht="27" hidden="1">
      <c r="B264" s="182" t="str">
        <f>IF($A264="","",_xlfn.XLOOKUP($A264,Attributes!$A:$A,Attributes!C:C))</f>
        <v/>
      </c>
      <c r="C264" s="182"/>
      <c r="D264" s="182" t="str">
        <f>IF($A264="","",_xlfn.XLOOKUP($A264,Attributes!$A:$A,Attributes!I:I))</f>
        <v/>
      </c>
      <c r="E264" s="182" t="str">
        <f>IF($A264="","",_xlfn.XLOOKUP($A264,Attributes!$A:$A,Attributes!J:J))</f>
        <v/>
      </c>
      <c r="F264" s="182" t="str">
        <f>IF($A264="","",_xlfn.XLOOKUP($A264,Attributes!$A:$A,Attributes!K:K))</f>
        <v/>
      </c>
      <c r="H264" s="182">
        <v>0</v>
      </c>
      <c r="I264" s="182">
        <v>0</v>
      </c>
      <c r="J264" s="182">
        <v>0</v>
      </c>
      <c r="K264" s="182">
        <v>0</v>
      </c>
      <c r="L264" s="182">
        <v>0</v>
      </c>
      <c r="M264" s="182">
        <v>0</v>
      </c>
      <c r="N264" s="182">
        <v>0</v>
      </c>
      <c r="P264" s="182"/>
      <c r="Q264" s="182">
        <v>0</v>
      </c>
      <c r="R264" s="182">
        <v>0</v>
      </c>
      <c r="S264" s="182">
        <v>0</v>
      </c>
      <c r="T264" s="182">
        <v>0</v>
      </c>
      <c r="U264" s="182"/>
      <c r="V264" s="182"/>
      <c r="W264" s="182"/>
    </row>
    <row r="265" spans="2:23" ht="27" hidden="1">
      <c r="B265" s="182" t="str">
        <f>IF($A265="","",_xlfn.XLOOKUP($A265,Attributes!$A:$A,Attributes!C:C))</f>
        <v/>
      </c>
      <c r="C265" s="182"/>
      <c r="D265" s="182" t="str">
        <f>IF($A265="","",_xlfn.XLOOKUP($A265,Attributes!$A:$A,Attributes!I:I))</f>
        <v/>
      </c>
      <c r="E265" s="182" t="str">
        <f>IF($A265="","",_xlfn.XLOOKUP($A265,Attributes!$A:$A,Attributes!J:J))</f>
        <v/>
      </c>
      <c r="F265" s="182" t="str">
        <f>IF($A265="","",_xlfn.XLOOKUP($A265,Attributes!$A:$A,Attributes!K:K))</f>
        <v/>
      </c>
      <c r="H265" s="182">
        <v>0</v>
      </c>
      <c r="I265" s="182">
        <v>0</v>
      </c>
      <c r="J265" s="182">
        <v>0</v>
      </c>
      <c r="K265" s="182">
        <v>0</v>
      </c>
      <c r="L265" s="182">
        <v>0</v>
      </c>
      <c r="M265" s="182">
        <v>0</v>
      </c>
      <c r="N265" s="182">
        <v>0</v>
      </c>
      <c r="P265" s="182"/>
      <c r="Q265" s="182">
        <v>0</v>
      </c>
      <c r="R265" s="182">
        <v>0</v>
      </c>
      <c r="S265" s="182">
        <v>0</v>
      </c>
      <c r="T265" s="182">
        <v>0</v>
      </c>
      <c r="U265" s="182"/>
      <c r="V265" s="182"/>
      <c r="W265" s="182"/>
    </row>
    <row r="266" spans="2:23" ht="27" hidden="1">
      <c r="B266" s="182" t="str">
        <f>IF($A266="","",_xlfn.XLOOKUP($A266,Attributes!$A:$A,Attributes!C:C))</f>
        <v/>
      </c>
      <c r="C266" s="182"/>
      <c r="D266" s="182" t="str">
        <f>IF($A266="","",_xlfn.XLOOKUP($A266,Attributes!$A:$A,Attributes!I:I))</f>
        <v/>
      </c>
      <c r="E266" s="182" t="str">
        <f>IF($A266="","",_xlfn.XLOOKUP($A266,Attributes!$A:$A,Attributes!J:J))</f>
        <v/>
      </c>
      <c r="F266" s="182" t="str">
        <f>IF($A266="","",_xlfn.XLOOKUP($A266,Attributes!$A:$A,Attributes!K:K))</f>
        <v/>
      </c>
      <c r="H266" s="182">
        <v>0</v>
      </c>
      <c r="I266" s="182">
        <v>0</v>
      </c>
      <c r="J266" s="182">
        <v>0</v>
      </c>
      <c r="K266" s="182">
        <v>0</v>
      </c>
      <c r="L266" s="182">
        <v>0</v>
      </c>
      <c r="M266" s="182">
        <v>0</v>
      </c>
      <c r="N266" s="182">
        <v>0</v>
      </c>
      <c r="P266" s="182"/>
      <c r="Q266" s="182">
        <v>0</v>
      </c>
      <c r="R266" s="182">
        <v>0</v>
      </c>
      <c r="S266" s="182">
        <v>0</v>
      </c>
      <c r="T266" s="182">
        <v>0</v>
      </c>
      <c r="U266" s="182"/>
      <c r="V266" s="182"/>
      <c r="W266" s="182"/>
    </row>
    <row r="267" spans="2:23" ht="27" hidden="1">
      <c r="B267" s="182" t="str">
        <f>IF($A267="","",_xlfn.XLOOKUP($A267,Attributes!$A:$A,Attributes!C:C))</f>
        <v/>
      </c>
      <c r="C267" s="182"/>
      <c r="D267" s="182" t="str">
        <f>IF($A267="","",_xlfn.XLOOKUP($A267,Attributes!$A:$A,Attributes!I:I))</f>
        <v/>
      </c>
      <c r="E267" s="182" t="str">
        <f>IF($A267="","",_xlfn.XLOOKUP($A267,Attributes!$A:$A,Attributes!J:J))</f>
        <v/>
      </c>
      <c r="F267" s="182" t="str">
        <f>IF($A267="","",_xlfn.XLOOKUP($A267,Attributes!$A:$A,Attributes!K:K))</f>
        <v/>
      </c>
      <c r="H267" s="182">
        <v>0</v>
      </c>
      <c r="I267" s="182">
        <v>0</v>
      </c>
      <c r="J267" s="182">
        <v>0</v>
      </c>
      <c r="K267" s="182">
        <v>0</v>
      </c>
      <c r="L267" s="182">
        <v>0</v>
      </c>
      <c r="M267" s="182">
        <v>0</v>
      </c>
      <c r="N267" s="182">
        <v>0</v>
      </c>
      <c r="P267" s="182"/>
      <c r="Q267" s="182">
        <v>0</v>
      </c>
      <c r="R267" s="182">
        <v>0</v>
      </c>
      <c r="S267" s="182">
        <v>0</v>
      </c>
      <c r="T267" s="182">
        <v>0</v>
      </c>
      <c r="U267" s="182"/>
      <c r="V267" s="182"/>
      <c r="W267" s="182"/>
    </row>
    <row r="268" spans="2:23" ht="27" hidden="1">
      <c r="B268" s="182" t="str">
        <f>IF($A268="","",_xlfn.XLOOKUP($A268,Attributes!$A:$A,Attributes!C:C))</f>
        <v/>
      </c>
      <c r="C268" s="182"/>
      <c r="D268" s="182" t="str">
        <f>IF($A268="","",_xlfn.XLOOKUP($A268,Attributes!$A:$A,Attributes!I:I))</f>
        <v/>
      </c>
      <c r="E268" s="182" t="str">
        <f>IF($A268="","",_xlfn.XLOOKUP($A268,Attributes!$A:$A,Attributes!J:J))</f>
        <v/>
      </c>
      <c r="F268" s="182" t="str">
        <f>IF($A268="","",_xlfn.XLOOKUP($A268,Attributes!$A:$A,Attributes!K:K))</f>
        <v/>
      </c>
      <c r="H268" s="182">
        <v>0</v>
      </c>
      <c r="I268" s="182">
        <v>0</v>
      </c>
      <c r="J268" s="182">
        <v>0</v>
      </c>
      <c r="K268" s="182">
        <v>0</v>
      </c>
      <c r="L268" s="182">
        <v>0</v>
      </c>
      <c r="M268" s="182">
        <v>0</v>
      </c>
      <c r="N268" s="182">
        <v>0</v>
      </c>
      <c r="P268" s="182"/>
      <c r="Q268" s="182">
        <v>0</v>
      </c>
      <c r="R268" s="182">
        <v>0</v>
      </c>
      <c r="S268" s="182">
        <v>0</v>
      </c>
      <c r="T268" s="182">
        <v>0</v>
      </c>
      <c r="U268" s="182"/>
      <c r="V268" s="182"/>
      <c r="W268" s="182"/>
    </row>
    <row r="269" spans="2:23" ht="27" hidden="1">
      <c r="B269" s="182" t="str">
        <f>IF($A269="","",_xlfn.XLOOKUP($A269,Attributes!$A:$A,Attributes!C:C))</f>
        <v/>
      </c>
      <c r="C269" s="182"/>
      <c r="D269" s="182" t="str">
        <f>IF($A269="","",_xlfn.XLOOKUP($A269,Attributes!$A:$A,Attributes!I:I))</f>
        <v/>
      </c>
      <c r="E269" s="182" t="str">
        <f>IF($A269="","",_xlfn.XLOOKUP($A269,Attributes!$A:$A,Attributes!J:J))</f>
        <v/>
      </c>
      <c r="F269" s="182" t="str">
        <f>IF($A269="","",_xlfn.XLOOKUP($A269,Attributes!$A:$A,Attributes!K:K))</f>
        <v/>
      </c>
      <c r="H269" s="182">
        <v>0</v>
      </c>
      <c r="I269" s="182">
        <v>0</v>
      </c>
      <c r="J269" s="182">
        <v>0</v>
      </c>
      <c r="K269" s="182">
        <v>0</v>
      </c>
      <c r="L269" s="182">
        <v>0</v>
      </c>
      <c r="M269" s="182">
        <v>0</v>
      </c>
      <c r="N269" s="182">
        <v>0</v>
      </c>
      <c r="P269" s="182"/>
      <c r="Q269" s="182">
        <v>0</v>
      </c>
      <c r="R269" s="182">
        <v>0</v>
      </c>
      <c r="S269" s="182">
        <v>0</v>
      </c>
      <c r="T269" s="182">
        <v>0</v>
      </c>
      <c r="U269" s="182"/>
      <c r="V269" s="182"/>
      <c r="W269" s="182"/>
    </row>
    <row r="270" spans="2:23" ht="27" hidden="1">
      <c r="B270" s="182" t="str">
        <f>IF($A270="","",_xlfn.XLOOKUP($A270,Attributes!$A:$A,Attributes!C:C))</f>
        <v/>
      </c>
      <c r="C270" s="182"/>
      <c r="D270" s="182" t="str">
        <f>IF($A270="","",_xlfn.XLOOKUP($A270,Attributes!$A:$A,Attributes!I:I))</f>
        <v/>
      </c>
      <c r="E270" s="182" t="str">
        <f>IF($A270="","",_xlfn.XLOOKUP($A270,Attributes!$A:$A,Attributes!J:J))</f>
        <v/>
      </c>
      <c r="F270" s="182" t="str">
        <f>IF($A270="","",_xlfn.XLOOKUP($A270,Attributes!$A:$A,Attributes!K:K))</f>
        <v/>
      </c>
      <c r="H270" s="182">
        <v>0</v>
      </c>
      <c r="I270" s="182">
        <v>0</v>
      </c>
      <c r="J270" s="182">
        <v>0</v>
      </c>
      <c r="K270" s="182">
        <v>0</v>
      </c>
      <c r="L270" s="182">
        <v>0</v>
      </c>
      <c r="M270" s="182">
        <v>0</v>
      </c>
      <c r="N270" s="182">
        <v>0</v>
      </c>
      <c r="P270" s="182"/>
      <c r="Q270" s="182">
        <v>0</v>
      </c>
      <c r="R270" s="182">
        <v>0</v>
      </c>
      <c r="S270" s="182">
        <v>0</v>
      </c>
      <c r="T270" s="182">
        <v>0</v>
      </c>
      <c r="U270" s="182"/>
      <c r="V270" s="182"/>
      <c r="W270" s="182"/>
    </row>
    <row r="271" spans="2:23" ht="27" hidden="1">
      <c r="B271" s="182" t="str">
        <f>IF($A271="","",_xlfn.XLOOKUP($A271,Attributes!$A:$A,Attributes!C:C))</f>
        <v/>
      </c>
      <c r="C271" s="182"/>
      <c r="D271" s="182" t="str">
        <f>IF($A271="","",_xlfn.XLOOKUP($A271,Attributes!$A:$A,Attributes!I:I))</f>
        <v/>
      </c>
      <c r="E271" s="182" t="str">
        <f>IF($A271="","",_xlfn.XLOOKUP($A271,Attributes!$A:$A,Attributes!J:J))</f>
        <v/>
      </c>
      <c r="F271" s="182" t="str">
        <f>IF($A271="","",_xlfn.XLOOKUP($A271,Attributes!$A:$A,Attributes!K:K))</f>
        <v/>
      </c>
      <c r="H271" s="182">
        <v>0</v>
      </c>
      <c r="I271" s="182">
        <v>0</v>
      </c>
      <c r="J271" s="182">
        <v>0</v>
      </c>
      <c r="K271" s="182">
        <v>0</v>
      </c>
      <c r="L271" s="182">
        <v>0</v>
      </c>
      <c r="M271" s="182">
        <v>0</v>
      </c>
      <c r="N271" s="182">
        <v>0</v>
      </c>
      <c r="P271" s="182"/>
      <c r="Q271" s="182">
        <v>0</v>
      </c>
      <c r="R271" s="182">
        <v>0</v>
      </c>
      <c r="S271" s="182">
        <v>0</v>
      </c>
      <c r="T271" s="182">
        <v>0</v>
      </c>
      <c r="U271" s="182"/>
      <c r="V271" s="182"/>
      <c r="W271" s="182"/>
    </row>
    <row r="272" spans="2:23" ht="27" hidden="1">
      <c r="B272" s="182" t="str">
        <f>IF($A272="","",_xlfn.XLOOKUP($A272,Attributes!$A:$A,Attributes!C:C))</f>
        <v/>
      </c>
      <c r="C272" s="182"/>
      <c r="D272" s="182" t="str">
        <f>IF($A272="","",_xlfn.XLOOKUP($A272,Attributes!$A:$A,Attributes!I:I))</f>
        <v/>
      </c>
      <c r="E272" s="182" t="str">
        <f>IF($A272="","",_xlfn.XLOOKUP($A272,Attributes!$A:$A,Attributes!J:J))</f>
        <v/>
      </c>
      <c r="F272" s="182" t="str">
        <f>IF($A272="","",_xlfn.XLOOKUP($A272,Attributes!$A:$A,Attributes!K:K))</f>
        <v/>
      </c>
      <c r="H272" s="182">
        <v>0</v>
      </c>
      <c r="I272" s="182">
        <v>0</v>
      </c>
      <c r="J272" s="182">
        <v>0</v>
      </c>
      <c r="K272" s="182">
        <v>0</v>
      </c>
      <c r="L272" s="182">
        <v>0</v>
      </c>
      <c r="M272" s="182">
        <v>0</v>
      </c>
      <c r="N272" s="182">
        <v>0</v>
      </c>
      <c r="P272" s="182"/>
      <c r="Q272" s="182">
        <v>0</v>
      </c>
      <c r="R272" s="182">
        <v>0</v>
      </c>
      <c r="S272" s="182">
        <v>0</v>
      </c>
      <c r="T272" s="182">
        <v>0</v>
      </c>
      <c r="U272" s="182"/>
      <c r="V272" s="182"/>
      <c r="W272" s="182"/>
    </row>
    <row r="273" spans="2:23" ht="27" hidden="1">
      <c r="B273" s="182" t="str">
        <f>IF($A273="","",_xlfn.XLOOKUP($A273,Attributes!$A:$A,Attributes!C:C))</f>
        <v/>
      </c>
      <c r="C273" s="182"/>
      <c r="D273" s="182" t="str">
        <f>IF($A273="","",_xlfn.XLOOKUP($A273,Attributes!$A:$A,Attributes!I:I))</f>
        <v/>
      </c>
      <c r="E273" s="182" t="str">
        <f>IF($A273="","",_xlfn.XLOOKUP($A273,Attributes!$A:$A,Attributes!J:J))</f>
        <v/>
      </c>
      <c r="F273" s="182" t="str">
        <f>IF($A273="","",_xlfn.XLOOKUP($A273,Attributes!$A:$A,Attributes!K:K))</f>
        <v/>
      </c>
      <c r="H273" s="182">
        <v>0</v>
      </c>
      <c r="I273" s="182">
        <v>0</v>
      </c>
      <c r="J273" s="182">
        <v>0</v>
      </c>
      <c r="K273" s="182">
        <v>0</v>
      </c>
      <c r="L273" s="182">
        <v>0</v>
      </c>
      <c r="M273" s="182">
        <v>0</v>
      </c>
      <c r="N273" s="182">
        <v>0</v>
      </c>
      <c r="P273" s="182"/>
      <c r="Q273" s="182">
        <v>0</v>
      </c>
      <c r="R273" s="182">
        <v>0</v>
      </c>
      <c r="S273" s="182">
        <v>0</v>
      </c>
      <c r="T273" s="182">
        <v>0</v>
      </c>
      <c r="U273" s="182"/>
      <c r="V273" s="182"/>
      <c r="W273" s="182"/>
    </row>
    <row r="274" spans="2:23" ht="27" hidden="1">
      <c r="B274" s="182" t="str">
        <f>IF($A274="","",_xlfn.XLOOKUP($A274,Attributes!$A:$A,Attributes!C:C))</f>
        <v/>
      </c>
      <c r="C274" s="182"/>
      <c r="D274" s="182" t="str">
        <f>IF($A274="","",_xlfn.XLOOKUP($A274,Attributes!$A:$A,Attributes!I:I))</f>
        <v/>
      </c>
      <c r="E274" s="182" t="str">
        <f>IF($A274="","",_xlfn.XLOOKUP($A274,Attributes!$A:$A,Attributes!J:J))</f>
        <v/>
      </c>
      <c r="F274" s="182" t="str">
        <f>IF($A274="","",_xlfn.XLOOKUP($A274,Attributes!$A:$A,Attributes!K:K))</f>
        <v/>
      </c>
      <c r="H274" s="182">
        <v>0</v>
      </c>
      <c r="I274" s="182">
        <v>0</v>
      </c>
      <c r="J274" s="182">
        <v>0</v>
      </c>
      <c r="K274" s="182">
        <v>0</v>
      </c>
      <c r="L274" s="182">
        <v>0</v>
      </c>
      <c r="M274" s="182">
        <v>0</v>
      </c>
      <c r="N274" s="182">
        <v>0</v>
      </c>
      <c r="P274" s="182"/>
      <c r="Q274" s="182">
        <v>0</v>
      </c>
      <c r="R274" s="182">
        <v>0</v>
      </c>
      <c r="S274" s="182">
        <v>0</v>
      </c>
      <c r="T274" s="182">
        <v>0</v>
      </c>
      <c r="U274" s="182"/>
      <c r="V274" s="182"/>
      <c r="W274" s="182"/>
    </row>
    <row r="275" spans="2:23" ht="27" hidden="1">
      <c r="B275" s="182" t="str">
        <f>IF($A275="","",_xlfn.XLOOKUP($A275,Attributes!$A:$A,Attributes!C:C))</f>
        <v/>
      </c>
      <c r="C275" s="182"/>
      <c r="D275" s="182" t="str">
        <f>IF($A275="","",_xlfn.XLOOKUP($A275,Attributes!$A:$A,Attributes!I:I))</f>
        <v/>
      </c>
      <c r="E275" s="182" t="str">
        <f>IF($A275="","",_xlfn.XLOOKUP($A275,Attributes!$A:$A,Attributes!J:J))</f>
        <v/>
      </c>
      <c r="F275" s="182" t="str">
        <f>IF($A275="","",_xlfn.XLOOKUP($A275,Attributes!$A:$A,Attributes!K:K))</f>
        <v/>
      </c>
      <c r="H275" s="182">
        <v>0</v>
      </c>
      <c r="I275" s="182">
        <v>0</v>
      </c>
      <c r="J275" s="182">
        <v>0</v>
      </c>
      <c r="K275" s="182">
        <v>0</v>
      </c>
      <c r="L275" s="182">
        <v>0</v>
      </c>
      <c r="M275" s="182">
        <v>0</v>
      </c>
      <c r="N275" s="182">
        <v>0</v>
      </c>
      <c r="P275" s="182"/>
      <c r="Q275" s="182">
        <v>0</v>
      </c>
      <c r="R275" s="182">
        <v>0</v>
      </c>
      <c r="S275" s="182">
        <v>0</v>
      </c>
      <c r="T275" s="182">
        <v>0</v>
      </c>
      <c r="U275" s="182"/>
      <c r="V275" s="182"/>
      <c r="W275" s="182"/>
    </row>
    <row r="276" spans="2:23" ht="27" hidden="1">
      <c r="B276" s="182" t="str">
        <f>IF($A276="","",_xlfn.XLOOKUP($A276,Attributes!$A:$A,Attributes!C:C))</f>
        <v/>
      </c>
      <c r="C276" s="182"/>
      <c r="D276" s="182" t="str">
        <f>IF($A276="","",_xlfn.XLOOKUP($A276,Attributes!$A:$A,Attributes!I:I))</f>
        <v/>
      </c>
      <c r="E276" s="182" t="str">
        <f>IF($A276="","",_xlfn.XLOOKUP($A276,Attributes!$A:$A,Attributes!J:J))</f>
        <v/>
      </c>
      <c r="F276" s="182" t="str">
        <f>IF($A276="","",_xlfn.XLOOKUP($A276,Attributes!$A:$A,Attributes!K:K))</f>
        <v/>
      </c>
      <c r="H276" s="182">
        <v>0</v>
      </c>
      <c r="I276" s="182">
        <v>0</v>
      </c>
      <c r="J276" s="182">
        <v>0</v>
      </c>
      <c r="K276" s="182">
        <v>0</v>
      </c>
      <c r="L276" s="182">
        <v>0</v>
      </c>
      <c r="M276" s="182">
        <v>0</v>
      </c>
      <c r="N276" s="182">
        <v>0</v>
      </c>
      <c r="P276" s="182"/>
      <c r="Q276" s="182">
        <v>0</v>
      </c>
      <c r="R276" s="182">
        <v>0</v>
      </c>
      <c r="S276" s="182">
        <v>0</v>
      </c>
      <c r="T276" s="182">
        <v>0</v>
      </c>
      <c r="U276" s="182"/>
      <c r="V276" s="182"/>
      <c r="W276" s="182"/>
    </row>
    <row r="277" spans="2:23" ht="27" hidden="1">
      <c r="B277" s="182" t="str">
        <f>IF($A277="","",_xlfn.XLOOKUP($A277,Attributes!$A:$A,Attributes!C:C))</f>
        <v/>
      </c>
      <c r="C277" s="182"/>
      <c r="D277" s="182" t="str">
        <f>IF($A277="","",_xlfn.XLOOKUP($A277,Attributes!$A:$A,Attributes!I:I))</f>
        <v/>
      </c>
      <c r="E277" s="182" t="str">
        <f>IF($A277="","",_xlfn.XLOOKUP($A277,Attributes!$A:$A,Attributes!J:J))</f>
        <v/>
      </c>
      <c r="F277" s="182" t="str">
        <f>IF($A277="","",_xlfn.XLOOKUP($A277,Attributes!$A:$A,Attributes!K:K))</f>
        <v/>
      </c>
      <c r="H277" s="182">
        <v>0</v>
      </c>
      <c r="I277" s="182">
        <v>0</v>
      </c>
      <c r="J277" s="182">
        <v>0</v>
      </c>
      <c r="K277" s="182">
        <v>0</v>
      </c>
      <c r="L277" s="182">
        <v>0</v>
      </c>
      <c r="M277" s="182">
        <v>0</v>
      </c>
      <c r="N277" s="182">
        <v>0</v>
      </c>
      <c r="P277" s="182"/>
      <c r="Q277" s="182">
        <v>0</v>
      </c>
      <c r="R277" s="182">
        <v>0</v>
      </c>
      <c r="S277" s="182">
        <v>0</v>
      </c>
      <c r="T277" s="182">
        <v>0</v>
      </c>
      <c r="U277" s="182"/>
      <c r="V277" s="182"/>
      <c r="W277" s="182"/>
    </row>
    <row r="278" spans="2:23" ht="27" hidden="1">
      <c r="B278" s="182" t="str">
        <f>IF($A278="","",_xlfn.XLOOKUP($A278,Attributes!$A:$A,Attributes!C:C))</f>
        <v/>
      </c>
      <c r="C278" s="182"/>
      <c r="D278" s="182" t="str">
        <f>IF($A278="","",_xlfn.XLOOKUP($A278,Attributes!$A:$A,Attributes!I:I))</f>
        <v/>
      </c>
      <c r="E278" s="182" t="str">
        <f>IF($A278="","",_xlfn.XLOOKUP($A278,Attributes!$A:$A,Attributes!J:J))</f>
        <v/>
      </c>
      <c r="F278" s="182" t="str">
        <f>IF($A278="","",_xlfn.XLOOKUP($A278,Attributes!$A:$A,Attributes!K:K))</f>
        <v/>
      </c>
      <c r="H278" s="182">
        <v>0</v>
      </c>
      <c r="I278" s="182">
        <v>0</v>
      </c>
      <c r="J278" s="182">
        <v>0</v>
      </c>
      <c r="K278" s="182">
        <v>0</v>
      </c>
      <c r="L278" s="182">
        <v>0</v>
      </c>
      <c r="M278" s="182">
        <v>0</v>
      </c>
      <c r="N278" s="182">
        <v>0</v>
      </c>
      <c r="P278" s="182"/>
      <c r="Q278" s="182">
        <v>0</v>
      </c>
      <c r="R278" s="182">
        <v>0</v>
      </c>
      <c r="S278" s="182">
        <v>0</v>
      </c>
      <c r="T278" s="182">
        <v>0</v>
      </c>
      <c r="U278" s="182"/>
      <c r="V278" s="182"/>
      <c r="W278" s="182"/>
    </row>
    <row r="279" spans="2:23" ht="27" hidden="1">
      <c r="B279" s="182" t="str">
        <f>IF($A279="","",_xlfn.XLOOKUP($A279,Attributes!$A:$A,Attributes!C:C))</f>
        <v/>
      </c>
      <c r="C279" s="182"/>
      <c r="D279" s="182" t="str">
        <f>IF($A279="","",_xlfn.XLOOKUP($A279,Attributes!$A:$A,Attributes!I:I))</f>
        <v/>
      </c>
      <c r="E279" s="182" t="str">
        <f>IF($A279="","",_xlfn.XLOOKUP($A279,Attributes!$A:$A,Attributes!J:J))</f>
        <v/>
      </c>
      <c r="F279" s="182" t="str">
        <f>IF($A279="","",_xlfn.XLOOKUP($A279,Attributes!$A:$A,Attributes!K:K))</f>
        <v/>
      </c>
      <c r="H279" s="182">
        <v>0</v>
      </c>
      <c r="I279" s="182">
        <v>0</v>
      </c>
      <c r="J279" s="182">
        <v>0</v>
      </c>
      <c r="K279" s="182">
        <v>0</v>
      </c>
      <c r="L279" s="182">
        <v>0</v>
      </c>
      <c r="M279" s="182">
        <v>0</v>
      </c>
      <c r="N279" s="182">
        <v>0</v>
      </c>
      <c r="P279" s="182"/>
      <c r="Q279" s="182">
        <v>0</v>
      </c>
      <c r="R279" s="182">
        <v>0</v>
      </c>
      <c r="S279" s="182">
        <v>0</v>
      </c>
      <c r="T279" s="182">
        <v>0</v>
      </c>
      <c r="U279" s="182"/>
      <c r="V279" s="182"/>
      <c r="W279" s="182"/>
    </row>
    <row r="280" spans="2:23" ht="27" hidden="1">
      <c r="B280" s="182" t="str">
        <f>IF($A280="","",_xlfn.XLOOKUP($A280,Attributes!$A:$A,Attributes!C:C))</f>
        <v/>
      </c>
      <c r="C280" s="182"/>
      <c r="D280" s="182" t="str">
        <f>IF($A280="","",_xlfn.XLOOKUP($A280,Attributes!$A:$A,Attributes!I:I))</f>
        <v/>
      </c>
      <c r="E280" s="182" t="str">
        <f>IF($A280="","",_xlfn.XLOOKUP($A280,Attributes!$A:$A,Attributes!J:J))</f>
        <v/>
      </c>
      <c r="F280" s="182" t="str">
        <f>IF($A280="","",_xlfn.XLOOKUP($A280,Attributes!$A:$A,Attributes!K:K))</f>
        <v/>
      </c>
      <c r="H280" s="182">
        <v>0</v>
      </c>
      <c r="I280" s="182">
        <v>0</v>
      </c>
      <c r="J280" s="182">
        <v>0</v>
      </c>
      <c r="K280" s="182">
        <v>0</v>
      </c>
      <c r="L280" s="182">
        <v>0</v>
      </c>
      <c r="M280" s="182">
        <v>0</v>
      </c>
      <c r="N280" s="182">
        <v>0</v>
      </c>
      <c r="P280" s="182"/>
      <c r="Q280" s="182">
        <v>0</v>
      </c>
      <c r="R280" s="182">
        <v>0</v>
      </c>
      <c r="S280" s="182">
        <v>0</v>
      </c>
      <c r="T280" s="182">
        <v>0</v>
      </c>
      <c r="U280" s="182"/>
      <c r="V280" s="182"/>
      <c r="W280" s="182"/>
    </row>
    <row r="281" spans="2:23" ht="27" hidden="1">
      <c r="B281" s="182" t="str">
        <f>IF($A281="","",_xlfn.XLOOKUP($A281,Attributes!$A:$A,Attributes!C:C))</f>
        <v/>
      </c>
      <c r="C281" s="182"/>
      <c r="D281" s="182" t="str">
        <f>IF($A281="","",_xlfn.XLOOKUP($A281,Attributes!$A:$A,Attributes!I:I))</f>
        <v/>
      </c>
      <c r="E281" s="182" t="str">
        <f>IF($A281="","",_xlfn.XLOOKUP($A281,Attributes!$A:$A,Attributes!J:J))</f>
        <v/>
      </c>
      <c r="F281" s="182" t="str">
        <f>IF($A281="","",_xlfn.XLOOKUP($A281,Attributes!$A:$A,Attributes!K:K))</f>
        <v/>
      </c>
      <c r="H281" s="182">
        <v>0</v>
      </c>
      <c r="I281" s="182">
        <v>0</v>
      </c>
      <c r="J281" s="182">
        <v>0</v>
      </c>
      <c r="K281" s="182">
        <v>0</v>
      </c>
      <c r="L281" s="182">
        <v>0</v>
      </c>
      <c r="M281" s="182">
        <v>0</v>
      </c>
      <c r="N281" s="182">
        <v>0</v>
      </c>
      <c r="P281" s="182"/>
      <c r="Q281" s="182">
        <v>0</v>
      </c>
      <c r="R281" s="182">
        <v>0</v>
      </c>
      <c r="S281" s="182">
        <v>0</v>
      </c>
      <c r="T281" s="182">
        <v>0</v>
      </c>
      <c r="U281" s="182"/>
      <c r="V281" s="182"/>
      <c r="W281" s="182"/>
    </row>
    <row r="282" spans="2:23" ht="27" hidden="1">
      <c r="B282" s="182" t="str">
        <f>IF($A282="","",_xlfn.XLOOKUP($A282,Attributes!$A:$A,Attributes!C:C))</f>
        <v/>
      </c>
      <c r="C282" s="182"/>
      <c r="D282" s="182" t="str">
        <f>IF($A282="","",_xlfn.XLOOKUP($A282,Attributes!$A:$A,Attributes!I:I))</f>
        <v/>
      </c>
      <c r="E282" s="182" t="str">
        <f>IF($A282="","",_xlfn.XLOOKUP($A282,Attributes!$A:$A,Attributes!J:J))</f>
        <v/>
      </c>
      <c r="F282" s="182" t="str">
        <f>IF($A282="","",_xlfn.XLOOKUP($A282,Attributes!$A:$A,Attributes!K:K))</f>
        <v/>
      </c>
      <c r="H282" s="182">
        <v>0</v>
      </c>
      <c r="I282" s="182">
        <v>0</v>
      </c>
      <c r="J282" s="182">
        <v>0</v>
      </c>
      <c r="K282" s="182">
        <v>0</v>
      </c>
      <c r="L282" s="182">
        <v>0</v>
      </c>
      <c r="M282" s="182">
        <v>0</v>
      </c>
      <c r="N282" s="182">
        <v>0</v>
      </c>
      <c r="P282" s="182"/>
      <c r="Q282" s="182">
        <v>0</v>
      </c>
      <c r="R282" s="182">
        <v>0</v>
      </c>
      <c r="S282" s="182">
        <v>0</v>
      </c>
      <c r="T282" s="182">
        <v>0</v>
      </c>
      <c r="U282" s="182"/>
      <c r="V282" s="182"/>
      <c r="W282" s="182"/>
    </row>
    <row r="283" spans="2:23" ht="27" hidden="1">
      <c r="B283" s="182" t="str">
        <f>IF($A283="","",_xlfn.XLOOKUP($A283,Attributes!$A:$A,Attributes!C:C))</f>
        <v/>
      </c>
      <c r="C283" s="182"/>
      <c r="D283" s="182" t="str">
        <f>IF($A283="","",_xlfn.XLOOKUP($A283,Attributes!$A:$A,Attributes!I:I))</f>
        <v/>
      </c>
      <c r="E283" s="182" t="str">
        <f>IF($A283="","",_xlfn.XLOOKUP($A283,Attributes!$A:$A,Attributes!J:J))</f>
        <v/>
      </c>
      <c r="F283" s="182" t="str">
        <f>IF($A283="","",_xlfn.XLOOKUP($A283,Attributes!$A:$A,Attributes!K:K))</f>
        <v/>
      </c>
      <c r="H283" s="182">
        <v>0</v>
      </c>
      <c r="I283" s="182">
        <v>0</v>
      </c>
      <c r="J283" s="182">
        <v>0</v>
      </c>
      <c r="K283" s="182">
        <v>0</v>
      </c>
      <c r="L283" s="182">
        <v>0</v>
      </c>
      <c r="M283" s="182">
        <v>0</v>
      </c>
      <c r="N283" s="182">
        <v>0</v>
      </c>
      <c r="P283" s="182"/>
      <c r="Q283" s="182">
        <v>0</v>
      </c>
      <c r="R283" s="182">
        <v>0</v>
      </c>
      <c r="S283" s="182">
        <v>0</v>
      </c>
      <c r="T283" s="182">
        <v>0</v>
      </c>
      <c r="U283" s="182"/>
      <c r="V283" s="182"/>
      <c r="W283" s="182"/>
    </row>
    <row r="284" spans="2:23" ht="27" hidden="1">
      <c r="B284" s="182" t="str">
        <f>IF($A284="","",_xlfn.XLOOKUP($A284,Attributes!$A:$A,Attributes!C:C))</f>
        <v/>
      </c>
      <c r="C284" s="182"/>
      <c r="D284" s="182" t="str">
        <f>IF($A284="","",_xlfn.XLOOKUP($A284,Attributes!$A:$A,Attributes!I:I))</f>
        <v/>
      </c>
      <c r="E284" s="182" t="str">
        <f>IF($A284="","",_xlfn.XLOOKUP($A284,Attributes!$A:$A,Attributes!J:J))</f>
        <v/>
      </c>
      <c r="F284" s="182" t="str">
        <f>IF($A284="","",_xlfn.XLOOKUP($A284,Attributes!$A:$A,Attributes!K:K))</f>
        <v/>
      </c>
      <c r="H284" s="182">
        <v>0</v>
      </c>
      <c r="I284" s="182">
        <v>0</v>
      </c>
      <c r="J284" s="182">
        <v>0</v>
      </c>
      <c r="K284" s="182">
        <v>0</v>
      </c>
      <c r="L284" s="182">
        <v>0</v>
      </c>
      <c r="M284" s="182">
        <v>0</v>
      </c>
      <c r="N284" s="182">
        <v>0</v>
      </c>
      <c r="P284" s="182"/>
      <c r="Q284" s="182">
        <v>0</v>
      </c>
      <c r="R284" s="182">
        <v>0</v>
      </c>
      <c r="S284" s="182">
        <v>0</v>
      </c>
      <c r="T284" s="182">
        <v>0</v>
      </c>
      <c r="U284" s="182"/>
      <c r="V284" s="182"/>
      <c r="W284" s="182"/>
    </row>
    <row r="285" spans="2:23" ht="27" hidden="1">
      <c r="B285" s="182" t="str">
        <f>IF($A285="","",_xlfn.XLOOKUP($A285,Attributes!$A:$A,Attributes!C:C))</f>
        <v/>
      </c>
      <c r="C285" s="182"/>
      <c r="D285" s="182" t="str">
        <f>IF($A285="","",_xlfn.XLOOKUP($A285,Attributes!$A:$A,Attributes!I:I))</f>
        <v/>
      </c>
      <c r="E285" s="182" t="str">
        <f>IF($A285="","",_xlfn.XLOOKUP($A285,Attributes!$A:$A,Attributes!J:J))</f>
        <v/>
      </c>
      <c r="F285" s="182" t="str">
        <f>IF($A285="","",_xlfn.XLOOKUP($A285,Attributes!$A:$A,Attributes!K:K))</f>
        <v/>
      </c>
      <c r="H285" s="182">
        <v>0</v>
      </c>
      <c r="I285" s="182">
        <v>0</v>
      </c>
      <c r="J285" s="182">
        <v>0</v>
      </c>
      <c r="K285" s="182">
        <v>0</v>
      </c>
      <c r="L285" s="182">
        <v>0</v>
      </c>
      <c r="M285" s="182">
        <v>0</v>
      </c>
      <c r="N285" s="182">
        <v>0</v>
      </c>
      <c r="P285" s="182"/>
      <c r="Q285" s="182">
        <v>0</v>
      </c>
      <c r="R285" s="182">
        <v>0</v>
      </c>
      <c r="S285" s="182">
        <v>0</v>
      </c>
      <c r="T285" s="182">
        <v>0</v>
      </c>
      <c r="U285" s="182"/>
      <c r="V285" s="182"/>
      <c r="W285" s="182"/>
    </row>
    <row r="286" spans="2:23" ht="27" hidden="1">
      <c r="B286" s="182" t="str">
        <f>IF($A286="","",_xlfn.XLOOKUP($A286,Attributes!$A:$A,Attributes!C:C))</f>
        <v/>
      </c>
      <c r="C286" s="182"/>
      <c r="D286" s="182" t="str">
        <f>IF($A286="","",_xlfn.XLOOKUP($A286,Attributes!$A:$A,Attributes!I:I))</f>
        <v/>
      </c>
      <c r="E286" s="182" t="str">
        <f>IF($A286="","",_xlfn.XLOOKUP($A286,Attributes!$A:$A,Attributes!J:J))</f>
        <v/>
      </c>
      <c r="F286" s="182" t="str">
        <f>IF($A286="","",_xlfn.XLOOKUP($A286,Attributes!$A:$A,Attributes!K:K))</f>
        <v/>
      </c>
      <c r="H286" s="182">
        <v>0</v>
      </c>
      <c r="I286" s="182">
        <v>0</v>
      </c>
      <c r="J286" s="182">
        <v>0</v>
      </c>
      <c r="K286" s="182">
        <v>0</v>
      </c>
      <c r="L286" s="182">
        <v>0</v>
      </c>
      <c r="M286" s="182">
        <v>0</v>
      </c>
      <c r="N286" s="182">
        <v>0</v>
      </c>
      <c r="P286" s="182"/>
      <c r="Q286" s="182">
        <v>0</v>
      </c>
      <c r="R286" s="182">
        <v>0</v>
      </c>
      <c r="S286" s="182">
        <v>0</v>
      </c>
      <c r="T286" s="182">
        <v>0</v>
      </c>
      <c r="U286" s="182"/>
      <c r="V286" s="182"/>
      <c r="W286" s="182"/>
    </row>
    <row r="287" spans="2:23" ht="27" hidden="1">
      <c r="B287" s="182" t="str">
        <f>IF($A287="","",_xlfn.XLOOKUP($A287,Attributes!$A:$A,Attributes!C:C))</f>
        <v/>
      </c>
      <c r="C287" s="182"/>
      <c r="D287" s="182" t="str">
        <f>IF($A287="","",_xlfn.XLOOKUP($A287,Attributes!$A:$A,Attributes!I:I))</f>
        <v/>
      </c>
      <c r="E287" s="182" t="str">
        <f>IF($A287="","",_xlfn.XLOOKUP($A287,Attributes!$A:$A,Attributes!J:J))</f>
        <v/>
      </c>
      <c r="F287" s="182" t="str">
        <f>IF($A287="","",_xlfn.XLOOKUP($A287,Attributes!$A:$A,Attributes!K:K))</f>
        <v/>
      </c>
      <c r="H287" s="182">
        <v>0</v>
      </c>
      <c r="I287" s="182">
        <v>0</v>
      </c>
      <c r="J287" s="182">
        <v>0</v>
      </c>
      <c r="K287" s="182">
        <v>0</v>
      </c>
      <c r="L287" s="182">
        <v>0</v>
      </c>
      <c r="M287" s="182">
        <v>0</v>
      </c>
      <c r="N287" s="182">
        <v>0</v>
      </c>
      <c r="P287" s="182"/>
      <c r="Q287" s="182">
        <v>0</v>
      </c>
      <c r="R287" s="182">
        <v>0</v>
      </c>
      <c r="S287" s="182">
        <v>0</v>
      </c>
      <c r="T287" s="182">
        <v>0</v>
      </c>
      <c r="U287" s="182"/>
      <c r="V287" s="182"/>
      <c r="W287" s="182"/>
    </row>
    <row r="288" spans="2:23" ht="27" hidden="1">
      <c r="B288" s="182" t="str">
        <f>IF($A288="","",_xlfn.XLOOKUP($A288,Attributes!$A:$A,Attributes!C:C))</f>
        <v/>
      </c>
      <c r="C288" s="182"/>
      <c r="D288" s="182" t="str">
        <f>IF($A288="","",_xlfn.XLOOKUP($A288,Attributes!$A:$A,Attributes!I:I))</f>
        <v/>
      </c>
      <c r="E288" s="182" t="str">
        <f>IF($A288="","",_xlfn.XLOOKUP($A288,Attributes!$A:$A,Attributes!J:J))</f>
        <v/>
      </c>
      <c r="F288" s="182" t="str">
        <f>IF($A288="","",_xlfn.XLOOKUP($A288,Attributes!$A:$A,Attributes!K:K))</f>
        <v/>
      </c>
      <c r="H288" s="182">
        <v>0</v>
      </c>
      <c r="I288" s="182">
        <v>0</v>
      </c>
      <c r="J288" s="182">
        <v>0</v>
      </c>
      <c r="K288" s="182">
        <v>0</v>
      </c>
      <c r="L288" s="182">
        <v>0</v>
      </c>
      <c r="M288" s="182">
        <v>0</v>
      </c>
      <c r="N288" s="182">
        <v>0</v>
      </c>
      <c r="P288" s="182"/>
      <c r="Q288" s="182">
        <v>0</v>
      </c>
      <c r="R288" s="182">
        <v>0</v>
      </c>
      <c r="S288" s="182">
        <v>0</v>
      </c>
      <c r="T288" s="182">
        <v>0</v>
      </c>
      <c r="U288" s="182"/>
      <c r="V288" s="182"/>
      <c r="W288" s="182"/>
    </row>
    <row r="289" spans="2:23" ht="27" hidden="1">
      <c r="B289" s="182" t="str">
        <f>IF($A289="","",_xlfn.XLOOKUP($A289,Attributes!$A:$A,Attributes!C:C))</f>
        <v/>
      </c>
      <c r="C289" s="182"/>
      <c r="D289" s="182" t="str">
        <f>IF($A289="","",_xlfn.XLOOKUP($A289,Attributes!$A:$A,Attributes!I:I))</f>
        <v/>
      </c>
      <c r="E289" s="182" t="str">
        <f>IF($A289="","",_xlfn.XLOOKUP($A289,Attributes!$A:$A,Attributes!J:J))</f>
        <v/>
      </c>
      <c r="F289" s="182" t="str">
        <f>IF($A289="","",_xlfn.XLOOKUP($A289,Attributes!$A:$A,Attributes!K:K))</f>
        <v/>
      </c>
      <c r="H289" s="182">
        <v>0</v>
      </c>
      <c r="I289" s="182">
        <v>0</v>
      </c>
      <c r="J289" s="182">
        <v>0</v>
      </c>
      <c r="K289" s="182">
        <v>0</v>
      </c>
      <c r="L289" s="182">
        <v>0</v>
      </c>
      <c r="M289" s="182">
        <v>0</v>
      </c>
      <c r="N289" s="182">
        <v>0</v>
      </c>
      <c r="P289" s="182"/>
      <c r="Q289" s="182">
        <v>0</v>
      </c>
      <c r="R289" s="182">
        <v>0</v>
      </c>
      <c r="S289" s="182">
        <v>0</v>
      </c>
      <c r="T289" s="182">
        <v>0</v>
      </c>
      <c r="U289" s="182"/>
      <c r="V289" s="182"/>
      <c r="W289" s="182"/>
    </row>
    <row r="290" spans="2:23" ht="27" hidden="1">
      <c r="B290" s="182" t="str">
        <f>IF($A290="","",_xlfn.XLOOKUP($A290,Attributes!$A:$A,Attributes!C:C))</f>
        <v/>
      </c>
      <c r="C290" s="182"/>
      <c r="D290" s="182" t="str">
        <f>IF($A290="","",_xlfn.XLOOKUP($A290,Attributes!$A:$A,Attributes!I:I))</f>
        <v/>
      </c>
      <c r="E290" s="182" t="str">
        <f>IF($A290="","",_xlfn.XLOOKUP($A290,Attributes!$A:$A,Attributes!J:J))</f>
        <v/>
      </c>
      <c r="F290" s="182" t="str">
        <f>IF($A290="","",_xlfn.XLOOKUP($A290,Attributes!$A:$A,Attributes!K:K))</f>
        <v/>
      </c>
      <c r="H290" s="182">
        <v>0</v>
      </c>
      <c r="I290" s="182">
        <v>0</v>
      </c>
      <c r="J290" s="182">
        <v>0</v>
      </c>
      <c r="K290" s="182">
        <v>0</v>
      </c>
      <c r="L290" s="182">
        <v>0</v>
      </c>
      <c r="M290" s="182">
        <v>0</v>
      </c>
      <c r="N290" s="182">
        <v>0</v>
      </c>
      <c r="P290" s="182"/>
      <c r="Q290" s="182">
        <v>0</v>
      </c>
      <c r="R290" s="182">
        <v>0</v>
      </c>
      <c r="S290" s="182">
        <v>0</v>
      </c>
      <c r="T290" s="182">
        <v>0</v>
      </c>
      <c r="U290" s="182"/>
      <c r="V290" s="182"/>
      <c r="W290" s="182"/>
    </row>
    <row r="291" spans="2:23" ht="27" hidden="1">
      <c r="B291" s="182" t="str">
        <f>IF($A291="","",_xlfn.XLOOKUP($A291,Attributes!$A:$A,Attributes!C:C))</f>
        <v/>
      </c>
      <c r="C291" s="182"/>
      <c r="D291" s="182" t="str">
        <f>IF($A291="","",_xlfn.XLOOKUP($A291,Attributes!$A:$A,Attributes!I:I))</f>
        <v/>
      </c>
      <c r="E291" s="182" t="str">
        <f>IF($A291="","",_xlfn.XLOOKUP($A291,Attributes!$A:$A,Attributes!J:J))</f>
        <v/>
      </c>
      <c r="F291" s="182" t="str">
        <f>IF($A291="","",_xlfn.XLOOKUP($A291,Attributes!$A:$A,Attributes!K:K))</f>
        <v/>
      </c>
      <c r="H291" s="182">
        <v>0</v>
      </c>
      <c r="I291" s="182">
        <v>0</v>
      </c>
      <c r="J291" s="182">
        <v>0</v>
      </c>
      <c r="K291" s="182">
        <v>0</v>
      </c>
      <c r="L291" s="182">
        <v>0</v>
      </c>
      <c r="M291" s="182">
        <v>0</v>
      </c>
      <c r="N291" s="182">
        <v>0</v>
      </c>
      <c r="P291" s="182"/>
      <c r="Q291" s="182">
        <v>0</v>
      </c>
      <c r="R291" s="182">
        <v>0</v>
      </c>
      <c r="S291" s="182">
        <v>0</v>
      </c>
      <c r="T291" s="182">
        <v>0</v>
      </c>
      <c r="U291" s="182"/>
      <c r="V291" s="182"/>
      <c r="W291" s="182"/>
    </row>
    <row r="292" spans="2:23" ht="27" hidden="1">
      <c r="B292" s="182" t="str">
        <f>IF($A292="","",_xlfn.XLOOKUP($A292,Attributes!$A:$A,Attributes!C:C))</f>
        <v/>
      </c>
      <c r="C292" s="182"/>
      <c r="D292" s="182" t="str">
        <f>IF($A292="","",_xlfn.XLOOKUP($A292,Attributes!$A:$A,Attributes!I:I))</f>
        <v/>
      </c>
      <c r="E292" s="182" t="str">
        <f>IF($A292="","",_xlfn.XLOOKUP($A292,Attributes!$A:$A,Attributes!J:J))</f>
        <v/>
      </c>
      <c r="F292" s="182" t="str">
        <f>IF($A292="","",_xlfn.XLOOKUP($A292,Attributes!$A:$A,Attributes!K:K))</f>
        <v/>
      </c>
      <c r="H292" s="182">
        <v>0</v>
      </c>
      <c r="I292" s="182">
        <v>0</v>
      </c>
      <c r="J292" s="182">
        <v>0</v>
      </c>
      <c r="K292" s="182">
        <v>0</v>
      </c>
      <c r="L292" s="182">
        <v>0</v>
      </c>
      <c r="M292" s="182">
        <v>0</v>
      </c>
      <c r="N292" s="182">
        <v>0</v>
      </c>
      <c r="P292" s="182"/>
      <c r="Q292" s="182">
        <v>0</v>
      </c>
      <c r="R292" s="182">
        <v>0</v>
      </c>
      <c r="S292" s="182">
        <v>0</v>
      </c>
      <c r="T292" s="182">
        <v>0</v>
      </c>
      <c r="U292" s="182"/>
      <c r="V292" s="182"/>
      <c r="W292" s="182"/>
    </row>
    <row r="293" spans="2:23" ht="27" hidden="1">
      <c r="B293" s="182" t="str">
        <f>IF($A293="","",_xlfn.XLOOKUP($A293,Attributes!$A:$A,Attributes!C:C))</f>
        <v/>
      </c>
      <c r="C293" s="182"/>
      <c r="D293" s="182" t="str">
        <f>IF($A293="","",_xlfn.XLOOKUP($A293,Attributes!$A:$A,Attributes!I:I))</f>
        <v/>
      </c>
      <c r="E293" s="182" t="str">
        <f>IF($A293="","",_xlfn.XLOOKUP($A293,Attributes!$A:$A,Attributes!J:J))</f>
        <v/>
      </c>
      <c r="F293" s="182" t="str">
        <f>IF($A293="","",_xlfn.XLOOKUP($A293,Attributes!$A:$A,Attributes!K:K))</f>
        <v/>
      </c>
      <c r="H293" s="182">
        <v>0</v>
      </c>
      <c r="I293" s="182">
        <v>0</v>
      </c>
      <c r="J293" s="182">
        <v>0</v>
      </c>
      <c r="K293" s="182">
        <v>0</v>
      </c>
      <c r="L293" s="182">
        <v>0</v>
      </c>
      <c r="M293" s="182">
        <v>0</v>
      </c>
      <c r="N293" s="182">
        <v>0</v>
      </c>
      <c r="P293" s="182"/>
      <c r="Q293" s="182">
        <v>0</v>
      </c>
      <c r="R293" s="182">
        <v>0</v>
      </c>
      <c r="S293" s="182">
        <v>0</v>
      </c>
      <c r="T293" s="182">
        <v>0</v>
      </c>
      <c r="U293" s="182"/>
      <c r="V293" s="182"/>
      <c r="W293" s="182"/>
    </row>
    <row r="294" spans="2:23" ht="27" hidden="1">
      <c r="B294" s="182" t="str">
        <f>IF($A294="","",_xlfn.XLOOKUP($A294,Attributes!$A:$A,Attributes!C:C))</f>
        <v/>
      </c>
      <c r="C294" s="182"/>
      <c r="D294" s="182" t="str">
        <f>IF($A294="","",_xlfn.XLOOKUP($A294,Attributes!$A:$A,Attributes!I:I))</f>
        <v/>
      </c>
      <c r="E294" s="182" t="str">
        <f>IF($A294="","",_xlfn.XLOOKUP($A294,Attributes!$A:$A,Attributes!J:J))</f>
        <v/>
      </c>
      <c r="F294" s="182" t="str">
        <f>IF($A294="","",_xlfn.XLOOKUP($A294,Attributes!$A:$A,Attributes!K:K))</f>
        <v/>
      </c>
      <c r="H294" s="182">
        <v>0</v>
      </c>
      <c r="I294" s="182">
        <v>0</v>
      </c>
      <c r="J294" s="182">
        <v>0</v>
      </c>
      <c r="K294" s="182">
        <v>0</v>
      </c>
      <c r="L294" s="182">
        <v>0</v>
      </c>
      <c r="M294" s="182">
        <v>0</v>
      </c>
      <c r="N294" s="182">
        <v>0</v>
      </c>
      <c r="P294" s="182"/>
      <c r="Q294" s="182">
        <v>0</v>
      </c>
      <c r="R294" s="182">
        <v>0</v>
      </c>
      <c r="S294" s="182">
        <v>0</v>
      </c>
      <c r="T294" s="182">
        <v>0</v>
      </c>
      <c r="U294" s="182"/>
      <c r="V294" s="182"/>
      <c r="W294" s="182"/>
    </row>
    <row r="295" spans="2:23" ht="27" hidden="1">
      <c r="B295" s="182" t="str">
        <f>IF($A295="","",_xlfn.XLOOKUP($A295,Attributes!$A:$A,Attributes!C:C))</f>
        <v/>
      </c>
      <c r="C295" s="182"/>
      <c r="D295" s="182" t="str">
        <f>IF($A295="","",_xlfn.XLOOKUP($A295,Attributes!$A:$A,Attributes!I:I))</f>
        <v/>
      </c>
      <c r="E295" s="182" t="str">
        <f>IF($A295="","",_xlfn.XLOOKUP($A295,Attributes!$A:$A,Attributes!J:J))</f>
        <v/>
      </c>
      <c r="F295" s="182" t="str">
        <f>IF($A295="","",_xlfn.XLOOKUP($A295,Attributes!$A:$A,Attributes!K:K))</f>
        <v/>
      </c>
      <c r="H295" s="182">
        <v>0</v>
      </c>
      <c r="I295" s="182">
        <v>0</v>
      </c>
      <c r="J295" s="182">
        <v>0</v>
      </c>
      <c r="K295" s="182">
        <v>0</v>
      </c>
      <c r="L295" s="182">
        <v>0</v>
      </c>
      <c r="M295" s="182">
        <v>0</v>
      </c>
      <c r="N295" s="182">
        <v>0</v>
      </c>
      <c r="P295" s="182"/>
      <c r="Q295" s="182">
        <v>0</v>
      </c>
      <c r="R295" s="182">
        <v>0</v>
      </c>
      <c r="S295" s="182">
        <v>0</v>
      </c>
      <c r="T295" s="182">
        <v>0</v>
      </c>
      <c r="U295" s="182"/>
      <c r="V295" s="182"/>
      <c r="W295" s="182"/>
    </row>
    <row r="296" spans="2:23" ht="27" hidden="1">
      <c r="B296" s="182" t="str">
        <f>IF($A296="","",_xlfn.XLOOKUP($A296,Attributes!$A:$A,Attributes!C:C))</f>
        <v/>
      </c>
      <c r="C296" s="182"/>
      <c r="D296" s="182" t="str">
        <f>IF($A296="","",_xlfn.XLOOKUP($A296,Attributes!$A:$A,Attributes!I:I))</f>
        <v/>
      </c>
      <c r="E296" s="182" t="str">
        <f>IF($A296="","",_xlfn.XLOOKUP($A296,Attributes!$A:$A,Attributes!J:J))</f>
        <v/>
      </c>
      <c r="F296" s="182" t="str">
        <f>IF($A296="","",_xlfn.XLOOKUP($A296,Attributes!$A:$A,Attributes!K:K))</f>
        <v/>
      </c>
      <c r="H296" s="182">
        <v>0</v>
      </c>
      <c r="I296" s="182">
        <v>0</v>
      </c>
      <c r="J296" s="182">
        <v>0</v>
      </c>
      <c r="K296" s="182">
        <v>0</v>
      </c>
      <c r="L296" s="182">
        <v>0</v>
      </c>
      <c r="M296" s="182">
        <v>0</v>
      </c>
      <c r="N296" s="182">
        <v>0</v>
      </c>
      <c r="P296" s="182"/>
      <c r="Q296" s="182">
        <v>0</v>
      </c>
      <c r="R296" s="182">
        <v>0</v>
      </c>
      <c r="S296" s="182">
        <v>0</v>
      </c>
      <c r="T296" s="182">
        <v>0</v>
      </c>
      <c r="U296" s="182"/>
      <c r="V296" s="182"/>
      <c r="W296" s="182"/>
    </row>
    <row r="297" spans="2:23" ht="27" hidden="1">
      <c r="B297" s="182" t="str">
        <f>IF($A297="","",_xlfn.XLOOKUP($A297,Attributes!$A:$A,Attributes!C:C))</f>
        <v/>
      </c>
      <c r="C297" s="182"/>
      <c r="D297" s="182" t="str">
        <f>IF($A297="","",_xlfn.XLOOKUP($A297,Attributes!$A:$A,Attributes!I:I))</f>
        <v/>
      </c>
      <c r="E297" s="182" t="str">
        <f>IF($A297="","",_xlfn.XLOOKUP($A297,Attributes!$A:$A,Attributes!J:J))</f>
        <v/>
      </c>
      <c r="F297" s="182" t="str">
        <f>IF($A297="","",_xlfn.XLOOKUP($A297,Attributes!$A:$A,Attributes!K:K))</f>
        <v/>
      </c>
      <c r="H297" s="182">
        <v>0</v>
      </c>
      <c r="I297" s="182">
        <v>0</v>
      </c>
      <c r="J297" s="182">
        <v>0</v>
      </c>
      <c r="K297" s="182">
        <v>0</v>
      </c>
      <c r="L297" s="182">
        <v>0</v>
      </c>
      <c r="M297" s="182">
        <v>0</v>
      </c>
      <c r="N297" s="182">
        <v>0</v>
      </c>
      <c r="P297" s="182"/>
      <c r="Q297" s="182">
        <v>0</v>
      </c>
      <c r="R297" s="182">
        <v>0</v>
      </c>
      <c r="S297" s="182">
        <v>0</v>
      </c>
      <c r="T297" s="182">
        <v>0</v>
      </c>
      <c r="U297" s="182"/>
      <c r="V297" s="182"/>
      <c r="W297" s="182"/>
    </row>
    <row r="298" spans="2:23" ht="27" hidden="1">
      <c r="B298" s="182" t="str">
        <f>IF($A298="","",_xlfn.XLOOKUP($A298,Attributes!$A:$A,Attributes!C:C))</f>
        <v/>
      </c>
      <c r="C298" s="182"/>
      <c r="D298" s="182" t="str">
        <f>IF($A298="","",_xlfn.XLOOKUP($A298,Attributes!$A:$A,Attributes!I:I))</f>
        <v/>
      </c>
      <c r="E298" s="182" t="str">
        <f>IF($A298="","",_xlfn.XLOOKUP($A298,Attributes!$A:$A,Attributes!J:J))</f>
        <v/>
      </c>
      <c r="F298" s="182" t="str">
        <f>IF($A298="","",_xlfn.XLOOKUP($A298,Attributes!$A:$A,Attributes!K:K))</f>
        <v/>
      </c>
      <c r="H298" s="182">
        <v>0</v>
      </c>
      <c r="I298" s="182">
        <v>0</v>
      </c>
      <c r="J298" s="182">
        <v>0</v>
      </c>
      <c r="K298" s="182">
        <v>0</v>
      </c>
      <c r="L298" s="182">
        <v>0</v>
      </c>
      <c r="M298" s="182">
        <v>0</v>
      </c>
      <c r="N298" s="182">
        <v>0</v>
      </c>
      <c r="P298" s="182"/>
      <c r="Q298" s="182">
        <v>0</v>
      </c>
      <c r="R298" s="182">
        <v>0</v>
      </c>
      <c r="S298" s="182">
        <v>0</v>
      </c>
      <c r="T298" s="182">
        <v>0</v>
      </c>
      <c r="U298" s="182"/>
      <c r="V298" s="182"/>
      <c r="W298" s="182"/>
    </row>
    <row r="299" spans="2:23" ht="27" hidden="1">
      <c r="B299" s="182" t="str">
        <f>IF($A299="","",_xlfn.XLOOKUP($A299,Attributes!$A:$A,Attributes!C:C))</f>
        <v/>
      </c>
      <c r="C299" s="182"/>
      <c r="D299" s="182" t="str">
        <f>IF($A299="","",_xlfn.XLOOKUP($A299,Attributes!$A:$A,Attributes!I:I))</f>
        <v/>
      </c>
      <c r="E299" s="182" t="str">
        <f>IF($A299="","",_xlfn.XLOOKUP($A299,Attributes!$A:$A,Attributes!J:J))</f>
        <v/>
      </c>
      <c r="F299" s="182" t="str">
        <f>IF($A299="","",_xlfn.XLOOKUP($A299,Attributes!$A:$A,Attributes!K:K))</f>
        <v/>
      </c>
      <c r="H299" s="182">
        <v>0</v>
      </c>
      <c r="I299" s="182">
        <v>0</v>
      </c>
      <c r="J299" s="182">
        <v>0</v>
      </c>
      <c r="K299" s="182">
        <v>0</v>
      </c>
      <c r="L299" s="182">
        <v>0</v>
      </c>
      <c r="M299" s="182">
        <v>0</v>
      </c>
      <c r="N299" s="182">
        <v>0</v>
      </c>
      <c r="P299" s="182"/>
      <c r="Q299" s="182">
        <v>0</v>
      </c>
      <c r="R299" s="182">
        <v>0</v>
      </c>
      <c r="S299" s="182">
        <v>0</v>
      </c>
      <c r="T299" s="182">
        <v>0</v>
      </c>
      <c r="U299" s="182"/>
      <c r="V299" s="182"/>
      <c r="W299" s="182"/>
    </row>
    <row r="300" spans="2:23" ht="27" hidden="1">
      <c r="B300" s="182" t="str">
        <f>IF($A300="","",_xlfn.XLOOKUP($A300,Attributes!$A:$A,Attributes!C:C))</f>
        <v/>
      </c>
      <c r="C300" s="182"/>
      <c r="D300" s="182" t="str">
        <f>IF($A300="","",_xlfn.XLOOKUP($A300,Attributes!$A:$A,Attributes!I:I))</f>
        <v/>
      </c>
      <c r="E300" s="182" t="str">
        <f>IF($A300="","",_xlfn.XLOOKUP($A300,Attributes!$A:$A,Attributes!J:J))</f>
        <v/>
      </c>
      <c r="F300" s="182" t="str">
        <f>IF($A300="","",_xlfn.XLOOKUP($A300,Attributes!$A:$A,Attributes!K:K))</f>
        <v/>
      </c>
      <c r="H300" s="182">
        <v>0</v>
      </c>
      <c r="I300" s="182">
        <v>0</v>
      </c>
      <c r="J300" s="182">
        <v>0</v>
      </c>
      <c r="K300" s="182">
        <v>0</v>
      </c>
      <c r="L300" s="182">
        <v>0</v>
      </c>
      <c r="M300" s="182">
        <v>0</v>
      </c>
      <c r="N300" s="182">
        <v>0</v>
      </c>
      <c r="P300" s="182"/>
      <c r="Q300" s="182">
        <v>0</v>
      </c>
      <c r="R300" s="182">
        <v>0</v>
      </c>
      <c r="S300" s="182">
        <v>0</v>
      </c>
      <c r="T300" s="182">
        <v>0</v>
      </c>
      <c r="U300" s="182"/>
      <c r="V300" s="182"/>
      <c r="W300" s="182"/>
    </row>
    <row r="301" spans="2:23" ht="14.45" hidden="1">
      <c r="B301" s="182" t="str">
        <f>IF($A301="","",_xlfn.XLOOKUP($A301,Attributes!$A:$A,Attributes!C:C))</f>
        <v/>
      </c>
      <c r="C301" s="182"/>
      <c r="D301" s="182" t="str">
        <f>IF($A301="","",_xlfn.XLOOKUP($A301,Attributes!$A:$A,Attributes!I:I))</f>
        <v/>
      </c>
      <c r="E301" s="182" t="str">
        <f>IF($A301="","",_xlfn.XLOOKUP($A301,Attributes!$A:$A,Attributes!J:J))</f>
        <v/>
      </c>
      <c r="F301" s="182" t="str">
        <f>IF($A301="","",_xlfn.XLOOKUP($A301,Attributes!$A:$A,Attributes!K:K))</f>
        <v/>
      </c>
      <c r="H301" s="182">
        <v>0</v>
      </c>
      <c r="I301" s="182">
        <v>0</v>
      </c>
      <c r="J301" s="182">
        <v>0</v>
      </c>
      <c r="K301" s="182">
        <v>0</v>
      </c>
      <c r="L301" s="182">
        <v>0</v>
      </c>
      <c r="M301" s="182">
        <v>0</v>
      </c>
      <c r="N301" s="182">
        <v>0</v>
      </c>
      <c r="P301" s="182"/>
      <c r="Q301" s="182">
        <v>0</v>
      </c>
      <c r="R301" s="182">
        <v>0</v>
      </c>
      <c r="S301" s="182">
        <v>0</v>
      </c>
      <c r="T301" s="182">
        <v>0</v>
      </c>
      <c r="U301" s="182"/>
      <c r="V301" s="182"/>
      <c r="W301" s="182"/>
    </row>
    <row r="302" spans="2:23" ht="14.45" hidden="1">
      <c r="B302" s="182" t="str">
        <f>IF($A302="","",_xlfn.XLOOKUP($A302,Attributes!$A:$A,Attributes!C:C))</f>
        <v/>
      </c>
      <c r="C302" s="182"/>
      <c r="D302" s="182" t="str">
        <f>IF($A302="","",_xlfn.XLOOKUP($A302,Attributes!$A:$A,Attributes!I:I))</f>
        <v/>
      </c>
      <c r="E302" s="182" t="str">
        <f>IF($A302="","",_xlfn.XLOOKUP($A302,Attributes!$A:$A,Attributes!J:J))</f>
        <v/>
      </c>
      <c r="F302" s="182" t="str">
        <f>IF($A302="","",_xlfn.XLOOKUP($A302,Attributes!$A:$A,Attributes!K:K))</f>
        <v/>
      </c>
      <c r="H302" s="182">
        <v>0</v>
      </c>
      <c r="I302" s="182">
        <v>0</v>
      </c>
      <c r="J302" s="182">
        <v>0</v>
      </c>
      <c r="K302" s="182">
        <v>0</v>
      </c>
      <c r="L302" s="182">
        <v>0</v>
      </c>
      <c r="M302" s="182">
        <v>0</v>
      </c>
      <c r="N302" s="182">
        <v>0</v>
      </c>
      <c r="P302" s="182"/>
      <c r="Q302" s="182">
        <v>0</v>
      </c>
      <c r="R302" s="182">
        <v>0</v>
      </c>
      <c r="S302" s="182">
        <v>0</v>
      </c>
      <c r="T302" s="182">
        <v>0</v>
      </c>
      <c r="U302" s="182"/>
      <c r="V302" s="182"/>
      <c r="W302" s="182"/>
    </row>
    <row r="303" spans="2:23" ht="14.45" hidden="1">
      <c r="B303" s="182" t="str">
        <f>IF($A303="","",_xlfn.XLOOKUP($A303,Attributes!$A:$A,Attributes!C:C))</f>
        <v/>
      </c>
      <c r="C303" s="182"/>
      <c r="D303" s="182" t="str">
        <f>IF($A303="","",_xlfn.XLOOKUP($A303,Attributes!$A:$A,Attributes!I:I))</f>
        <v/>
      </c>
      <c r="E303" s="182" t="str">
        <f>IF($A303="","",_xlfn.XLOOKUP($A303,Attributes!$A:$A,Attributes!J:J))</f>
        <v/>
      </c>
      <c r="F303" s="182" t="str">
        <f>IF($A303="","",_xlfn.XLOOKUP($A303,Attributes!$A:$A,Attributes!K:K))</f>
        <v/>
      </c>
      <c r="H303" s="182">
        <v>0</v>
      </c>
      <c r="I303" s="182">
        <v>0</v>
      </c>
      <c r="J303" s="182">
        <v>0</v>
      </c>
      <c r="K303" s="182">
        <v>0</v>
      </c>
      <c r="L303" s="182">
        <v>0</v>
      </c>
      <c r="M303" s="182">
        <v>0</v>
      </c>
      <c r="N303" s="182">
        <v>0</v>
      </c>
      <c r="P303" s="182"/>
      <c r="Q303" s="182">
        <v>0</v>
      </c>
      <c r="R303" s="182">
        <v>0</v>
      </c>
      <c r="S303" s="182">
        <v>0</v>
      </c>
      <c r="T303" s="182">
        <v>0</v>
      </c>
      <c r="U303" s="182"/>
      <c r="V303" s="182"/>
      <c r="W303" s="182"/>
    </row>
    <row r="304" spans="2:23" ht="14.45" hidden="1">
      <c r="B304" s="182" t="str">
        <f>IF($A304="","",_xlfn.XLOOKUP($A304,Attributes!$A:$A,Attributes!C:C))</f>
        <v/>
      </c>
      <c r="C304" s="182"/>
      <c r="D304" s="182" t="str">
        <f>IF($A304="","",_xlfn.XLOOKUP($A304,Attributes!$A:$A,Attributes!I:I))</f>
        <v/>
      </c>
      <c r="E304" s="182" t="str">
        <f>IF($A304="","",_xlfn.XLOOKUP($A304,Attributes!$A:$A,Attributes!J:J))</f>
        <v/>
      </c>
      <c r="F304" s="182" t="str">
        <f>IF($A304="","",_xlfn.XLOOKUP($A304,Attributes!$A:$A,Attributes!K:K))</f>
        <v/>
      </c>
      <c r="H304" s="182">
        <v>0</v>
      </c>
      <c r="I304" s="182">
        <v>0</v>
      </c>
      <c r="J304" s="182">
        <v>0</v>
      </c>
      <c r="K304" s="182">
        <v>0</v>
      </c>
      <c r="L304" s="182">
        <v>0</v>
      </c>
      <c r="M304" s="182">
        <v>0</v>
      </c>
      <c r="N304" s="182">
        <v>0</v>
      </c>
      <c r="P304" s="182"/>
      <c r="Q304" s="182">
        <v>0</v>
      </c>
      <c r="R304" s="182">
        <v>0</v>
      </c>
      <c r="S304" s="182">
        <v>0</v>
      </c>
      <c r="T304" s="182">
        <v>0</v>
      </c>
      <c r="U304" s="182"/>
      <c r="V304" s="182"/>
      <c r="W304" s="182"/>
    </row>
    <row r="305" spans="2:23" ht="14.45" hidden="1">
      <c r="B305" s="182" t="str">
        <f>IF($A305="","",_xlfn.XLOOKUP($A305,Attributes!$A:$A,Attributes!C:C))</f>
        <v/>
      </c>
      <c r="C305" s="182"/>
      <c r="D305" s="182" t="str">
        <f>IF($A305="","",_xlfn.XLOOKUP($A305,Attributes!$A:$A,Attributes!I:I))</f>
        <v/>
      </c>
      <c r="E305" s="182" t="str">
        <f>IF($A305="","",_xlfn.XLOOKUP($A305,Attributes!$A:$A,Attributes!J:J))</f>
        <v/>
      </c>
      <c r="F305" s="182" t="str">
        <f>IF($A305="","",_xlfn.XLOOKUP($A305,Attributes!$A:$A,Attributes!K:K))</f>
        <v/>
      </c>
      <c r="H305" s="182">
        <v>0</v>
      </c>
      <c r="I305" s="182">
        <v>0</v>
      </c>
      <c r="J305" s="182">
        <v>0</v>
      </c>
      <c r="K305" s="182">
        <v>0</v>
      </c>
      <c r="L305" s="182">
        <v>0</v>
      </c>
      <c r="M305" s="182">
        <v>0</v>
      </c>
      <c r="N305" s="182">
        <v>0</v>
      </c>
      <c r="P305" s="182"/>
      <c r="Q305" s="182">
        <v>0</v>
      </c>
      <c r="R305" s="182">
        <v>0</v>
      </c>
      <c r="S305" s="182">
        <v>0</v>
      </c>
      <c r="T305" s="182">
        <v>0</v>
      </c>
      <c r="U305" s="182"/>
      <c r="V305" s="182"/>
      <c r="W305" s="182"/>
    </row>
    <row r="306" spans="2:23" ht="14.45" hidden="1">
      <c r="B306" s="182" t="str">
        <f>IF($A306="","",_xlfn.XLOOKUP($A306,Attributes!$A:$A,Attributes!C:C))</f>
        <v/>
      </c>
      <c r="C306" s="182"/>
      <c r="D306" s="182" t="str">
        <f>IF($A306="","",_xlfn.XLOOKUP($A306,Attributes!$A:$A,Attributes!I:I))</f>
        <v/>
      </c>
      <c r="E306" s="182" t="str">
        <f>IF($A306="","",_xlfn.XLOOKUP($A306,Attributes!$A:$A,Attributes!J:J))</f>
        <v/>
      </c>
      <c r="F306" s="182" t="str">
        <f>IF($A306="","",_xlfn.XLOOKUP($A306,Attributes!$A:$A,Attributes!K:K))</f>
        <v/>
      </c>
      <c r="H306" s="182">
        <v>0</v>
      </c>
      <c r="I306" s="182">
        <v>0</v>
      </c>
      <c r="J306" s="182">
        <v>0</v>
      </c>
      <c r="K306" s="182">
        <v>0</v>
      </c>
      <c r="L306" s="182">
        <v>0</v>
      </c>
      <c r="M306" s="182">
        <v>0</v>
      </c>
      <c r="N306" s="182">
        <v>0</v>
      </c>
      <c r="P306" s="182"/>
      <c r="Q306" s="182">
        <v>0</v>
      </c>
      <c r="R306" s="182">
        <v>0</v>
      </c>
      <c r="S306" s="182">
        <v>0</v>
      </c>
      <c r="T306" s="182">
        <v>0</v>
      </c>
      <c r="U306" s="182"/>
      <c r="V306" s="182"/>
      <c r="W306" s="182"/>
    </row>
    <row r="307" spans="2:23" ht="14.45" hidden="1">
      <c r="B307" s="182" t="str">
        <f>IF($A307="","",_xlfn.XLOOKUP($A307,Attributes!$A:$A,Attributes!C:C))</f>
        <v/>
      </c>
      <c r="C307" s="182"/>
      <c r="D307" s="182" t="str">
        <f>IF($A307="","",_xlfn.XLOOKUP($A307,Attributes!$A:$A,Attributes!I:I))</f>
        <v/>
      </c>
      <c r="E307" s="182" t="str">
        <f>IF($A307="","",_xlfn.XLOOKUP($A307,Attributes!$A:$A,Attributes!J:J))</f>
        <v/>
      </c>
      <c r="F307" s="182" t="str">
        <f>IF($A307="","",_xlfn.XLOOKUP($A307,Attributes!$A:$A,Attributes!K:K))</f>
        <v/>
      </c>
      <c r="H307" s="182">
        <v>0</v>
      </c>
      <c r="I307" s="182">
        <v>0</v>
      </c>
      <c r="J307" s="182">
        <v>0</v>
      </c>
      <c r="K307" s="182">
        <v>0</v>
      </c>
      <c r="L307" s="182">
        <v>0</v>
      </c>
      <c r="M307" s="182">
        <v>0</v>
      </c>
      <c r="N307" s="182">
        <v>0</v>
      </c>
      <c r="P307" s="182"/>
      <c r="Q307" s="182">
        <v>0</v>
      </c>
      <c r="R307" s="182">
        <v>0</v>
      </c>
      <c r="S307" s="182">
        <v>0</v>
      </c>
      <c r="T307" s="182">
        <v>0</v>
      </c>
      <c r="U307" s="182"/>
      <c r="V307" s="182"/>
      <c r="W307" s="182"/>
    </row>
    <row r="308" spans="2:23" ht="14.45" hidden="1">
      <c r="B308" s="182" t="str">
        <f>IF($A308="","",_xlfn.XLOOKUP($A308,Attributes!$A:$A,Attributes!C:C))</f>
        <v/>
      </c>
      <c r="C308" s="182"/>
      <c r="D308" s="182" t="str">
        <f>IF($A308="","",_xlfn.XLOOKUP($A308,Attributes!$A:$A,Attributes!I:I))</f>
        <v/>
      </c>
      <c r="E308" s="182" t="str">
        <f>IF($A308="","",_xlfn.XLOOKUP($A308,Attributes!$A:$A,Attributes!J:J))</f>
        <v/>
      </c>
      <c r="F308" s="182" t="str">
        <f>IF($A308="","",_xlfn.XLOOKUP($A308,Attributes!$A:$A,Attributes!K:K))</f>
        <v/>
      </c>
      <c r="H308" s="182">
        <v>0</v>
      </c>
      <c r="I308" s="182">
        <v>0</v>
      </c>
      <c r="J308" s="182">
        <v>0</v>
      </c>
      <c r="K308" s="182">
        <v>0</v>
      </c>
      <c r="L308" s="182">
        <v>0</v>
      </c>
      <c r="M308" s="182">
        <v>0</v>
      </c>
      <c r="N308" s="182">
        <v>0</v>
      </c>
      <c r="P308" s="182"/>
      <c r="Q308" s="182">
        <v>0</v>
      </c>
      <c r="R308" s="182">
        <v>0</v>
      </c>
      <c r="S308" s="182">
        <v>0</v>
      </c>
      <c r="T308" s="182">
        <v>0</v>
      </c>
      <c r="U308" s="182"/>
      <c r="V308" s="182"/>
      <c r="W308" s="182"/>
    </row>
    <row r="309" spans="2:23" ht="14.45" hidden="1">
      <c r="B309" s="182" t="str">
        <f>IF($A309="","",_xlfn.XLOOKUP($A309,Attributes!$A:$A,Attributes!C:C))</f>
        <v/>
      </c>
      <c r="C309" s="182"/>
      <c r="D309" s="182" t="str">
        <f>IF($A309="","",_xlfn.XLOOKUP($A309,Attributes!$A:$A,Attributes!I:I))</f>
        <v/>
      </c>
      <c r="E309" s="182" t="str">
        <f>IF($A309="","",_xlfn.XLOOKUP($A309,Attributes!$A:$A,Attributes!J:J))</f>
        <v/>
      </c>
      <c r="F309" s="182" t="str">
        <f>IF($A309="","",_xlfn.XLOOKUP($A309,Attributes!$A:$A,Attributes!K:K))</f>
        <v/>
      </c>
      <c r="H309" s="182">
        <v>0</v>
      </c>
      <c r="I309" s="182">
        <v>0</v>
      </c>
      <c r="J309" s="182">
        <v>0</v>
      </c>
      <c r="K309" s="182">
        <v>0</v>
      </c>
      <c r="L309" s="182">
        <v>0</v>
      </c>
      <c r="M309" s="182">
        <v>0</v>
      </c>
      <c r="N309" s="182">
        <v>0</v>
      </c>
      <c r="P309" s="182"/>
      <c r="Q309" s="182">
        <v>0</v>
      </c>
      <c r="R309" s="182">
        <v>0</v>
      </c>
      <c r="S309" s="182">
        <v>0</v>
      </c>
      <c r="T309" s="182">
        <v>0</v>
      </c>
      <c r="U309" s="182"/>
      <c r="V309" s="182"/>
      <c r="W309" s="182"/>
    </row>
    <row r="310" spans="2:23" ht="14.45" hidden="1">
      <c r="B310" s="182" t="str">
        <f>IF($A310="","",_xlfn.XLOOKUP($A310,Attributes!$A:$A,Attributes!C:C))</f>
        <v/>
      </c>
      <c r="C310" s="182"/>
      <c r="D310" s="182" t="str">
        <f>IF($A310="","",_xlfn.XLOOKUP($A310,Attributes!$A:$A,Attributes!I:I))</f>
        <v/>
      </c>
      <c r="E310" s="182" t="str">
        <f>IF($A310="","",_xlfn.XLOOKUP($A310,Attributes!$A:$A,Attributes!J:J))</f>
        <v/>
      </c>
      <c r="F310" s="182" t="str">
        <f>IF($A310="","",_xlfn.XLOOKUP($A310,Attributes!$A:$A,Attributes!K:K))</f>
        <v/>
      </c>
      <c r="H310" s="182">
        <v>0</v>
      </c>
      <c r="I310" s="182">
        <v>0</v>
      </c>
      <c r="J310" s="182">
        <v>0</v>
      </c>
      <c r="K310" s="182">
        <v>0</v>
      </c>
      <c r="L310" s="182">
        <v>0</v>
      </c>
      <c r="M310" s="182">
        <v>0</v>
      </c>
      <c r="N310" s="182">
        <v>0</v>
      </c>
      <c r="P310" s="182"/>
      <c r="Q310" s="182">
        <v>0</v>
      </c>
      <c r="R310" s="182">
        <v>0</v>
      </c>
      <c r="S310" s="182">
        <v>0</v>
      </c>
      <c r="T310" s="182">
        <v>0</v>
      </c>
      <c r="U310" s="182"/>
      <c r="V310" s="182"/>
      <c r="W310" s="182"/>
    </row>
    <row r="311" spans="2:23" ht="14.45" hidden="1">
      <c r="B311" s="182" t="str">
        <f>IF($A311="","",_xlfn.XLOOKUP($A311,Attributes!$A:$A,Attributes!C:C))</f>
        <v/>
      </c>
      <c r="C311" s="182"/>
      <c r="D311" s="182" t="str">
        <f>IF($A311="","",_xlfn.XLOOKUP($A311,Attributes!$A:$A,Attributes!I:I))</f>
        <v/>
      </c>
      <c r="E311" s="182" t="str">
        <f>IF($A311="","",_xlfn.XLOOKUP($A311,Attributes!$A:$A,Attributes!J:J))</f>
        <v/>
      </c>
      <c r="F311" s="182" t="str">
        <f>IF($A311="","",_xlfn.XLOOKUP($A311,Attributes!$A:$A,Attributes!K:K))</f>
        <v/>
      </c>
      <c r="H311" s="182">
        <v>0</v>
      </c>
      <c r="I311" s="182">
        <v>0</v>
      </c>
      <c r="J311" s="182">
        <v>0</v>
      </c>
      <c r="K311" s="182">
        <v>0</v>
      </c>
      <c r="L311" s="182">
        <v>0</v>
      </c>
      <c r="M311" s="182">
        <v>0</v>
      </c>
      <c r="N311" s="182">
        <v>0</v>
      </c>
      <c r="P311" s="182"/>
      <c r="Q311" s="182">
        <v>0</v>
      </c>
      <c r="R311" s="182">
        <v>0</v>
      </c>
      <c r="S311" s="182">
        <v>0</v>
      </c>
      <c r="T311" s="182">
        <v>0</v>
      </c>
      <c r="U311" s="182"/>
      <c r="V311" s="182"/>
      <c r="W311" s="182"/>
    </row>
    <row r="312" spans="2:23" ht="14.45" hidden="1">
      <c r="B312" s="182" t="str">
        <f>IF($A312="","",_xlfn.XLOOKUP($A312,Attributes!$A:$A,Attributes!C:C))</f>
        <v/>
      </c>
      <c r="C312" s="182"/>
      <c r="D312" s="182" t="str">
        <f>IF($A312="","",_xlfn.XLOOKUP($A312,Attributes!$A:$A,Attributes!I:I))</f>
        <v/>
      </c>
      <c r="E312" s="182" t="str">
        <f>IF($A312="","",_xlfn.XLOOKUP($A312,Attributes!$A:$A,Attributes!J:J))</f>
        <v/>
      </c>
      <c r="F312" s="182" t="str">
        <f>IF($A312="","",_xlfn.XLOOKUP($A312,Attributes!$A:$A,Attributes!K:K))</f>
        <v/>
      </c>
      <c r="H312" s="182">
        <v>0</v>
      </c>
      <c r="I312" s="182">
        <v>0</v>
      </c>
      <c r="J312" s="182">
        <v>0</v>
      </c>
      <c r="K312" s="182">
        <v>0</v>
      </c>
      <c r="L312" s="182">
        <v>0</v>
      </c>
      <c r="M312" s="182">
        <v>0</v>
      </c>
      <c r="N312" s="182">
        <v>0</v>
      </c>
      <c r="P312" s="182"/>
      <c r="Q312" s="182">
        <v>0</v>
      </c>
      <c r="R312" s="182">
        <v>0</v>
      </c>
      <c r="S312" s="182">
        <v>0</v>
      </c>
      <c r="T312" s="182">
        <v>0</v>
      </c>
      <c r="U312" s="182"/>
      <c r="V312" s="182"/>
      <c r="W312" s="182"/>
    </row>
    <row r="313" spans="2:23" ht="14.45" hidden="1">
      <c r="B313" s="182" t="str">
        <f>IF($A313="","",_xlfn.XLOOKUP($A313,Attributes!$A:$A,Attributes!C:C))</f>
        <v/>
      </c>
      <c r="C313" s="182"/>
      <c r="D313" s="182" t="str">
        <f>IF($A313="","",_xlfn.XLOOKUP($A313,Attributes!$A:$A,Attributes!I:I))</f>
        <v/>
      </c>
      <c r="E313" s="182" t="str">
        <f>IF($A313="","",_xlfn.XLOOKUP($A313,Attributes!$A:$A,Attributes!J:J))</f>
        <v/>
      </c>
      <c r="F313" s="182" t="str">
        <f>IF($A313="","",_xlfn.XLOOKUP($A313,Attributes!$A:$A,Attributes!K:K))</f>
        <v/>
      </c>
      <c r="H313" s="182">
        <v>0</v>
      </c>
      <c r="I313" s="182">
        <v>0</v>
      </c>
      <c r="J313" s="182">
        <v>0</v>
      </c>
      <c r="K313" s="182">
        <v>0</v>
      </c>
      <c r="L313" s="182">
        <v>0</v>
      </c>
      <c r="M313" s="182">
        <v>0</v>
      </c>
      <c r="N313" s="182">
        <v>0</v>
      </c>
      <c r="P313" s="182"/>
      <c r="Q313" s="182">
        <v>0</v>
      </c>
      <c r="R313" s="182">
        <v>0</v>
      </c>
      <c r="S313" s="182">
        <v>0</v>
      </c>
      <c r="T313" s="182">
        <v>0</v>
      </c>
      <c r="U313" s="182"/>
      <c r="V313" s="182"/>
      <c r="W313" s="182"/>
    </row>
    <row r="314" spans="2:23" ht="14.45" hidden="1">
      <c r="B314" s="182" t="str">
        <f>IF($A314="","",_xlfn.XLOOKUP($A314,Attributes!$A:$A,Attributes!C:C))</f>
        <v/>
      </c>
      <c r="C314" s="182"/>
      <c r="D314" s="182" t="str">
        <f>IF($A314="","",_xlfn.XLOOKUP($A314,Attributes!$A:$A,Attributes!I:I))</f>
        <v/>
      </c>
      <c r="E314" s="182" t="str">
        <f>IF($A314="","",_xlfn.XLOOKUP($A314,Attributes!$A:$A,Attributes!J:J))</f>
        <v/>
      </c>
      <c r="F314" s="182" t="str">
        <f>IF($A314="","",_xlfn.XLOOKUP($A314,Attributes!$A:$A,Attributes!K:K))</f>
        <v/>
      </c>
      <c r="H314" s="182">
        <v>0</v>
      </c>
      <c r="I314" s="182">
        <v>0</v>
      </c>
      <c r="J314" s="182">
        <v>0</v>
      </c>
      <c r="K314" s="182">
        <v>0</v>
      </c>
      <c r="L314" s="182">
        <v>0</v>
      </c>
      <c r="M314" s="182">
        <v>0</v>
      </c>
      <c r="N314" s="182">
        <v>0</v>
      </c>
      <c r="P314" s="182"/>
      <c r="Q314" s="182">
        <v>0</v>
      </c>
      <c r="R314" s="182">
        <v>0</v>
      </c>
      <c r="S314" s="182">
        <v>0</v>
      </c>
      <c r="T314" s="182">
        <v>0</v>
      </c>
      <c r="U314" s="182"/>
      <c r="V314" s="182"/>
      <c r="W314" s="182"/>
    </row>
    <row r="315" spans="2:23" ht="14.45" hidden="1">
      <c r="B315" s="182" t="str">
        <f>IF($A315="","",_xlfn.XLOOKUP($A315,Attributes!$A:$A,Attributes!C:C))</f>
        <v/>
      </c>
      <c r="C315" s="182"/>
      <c r="D315" s="182" t="str">
        <f>IF($A315="","",_xlfn.XLOOKUP($A315,Attributes!$A:$A,Attributes!I:I))</f>
        <v/>
      </c>
      <c r="E315" s="182" t="str">
        <f>IF($A315="","",_xlfn.XLOOKUP($A315,Attributes!$A:$A,Attributes!J:J))</f>
        <v/>
      </c>
      <c r="F315" s="182" t="str">
        <f>IF($A315="","",_xlfn.XLOOKUP($A315,Attributes!$A:$A,Attributes!K:K))</f>
        <v/>
      </c>
      <c r="H315" s="182">
        <v>0</v>
      </c>
      <c r="I315" s="182">
        <v>0</v>
      </c>
      <c r="J315" s="182">
        <v>0</v>
      </c>
      <c r="K315" s="182">
        <v>0</v>
      </c>
      <c r="L315" s="182">
        <v>0</v>
      </c>
      <c r="M315" s="182">
        <v>0</v>
      </c>
      <c r="N315" s="182">
        <v>0</v>
      </c>
      <c r="P315" s="182"/>
      <c r="Q315" s="182">
        <v>0</v>
      </c>
      <c r="R315" s="182">
        <v>0</v>
      </c>
      <c r="S315" s="182">
        <v>0</v>
      </c>
      <c r="T315" s="182">
        <v>0</v>
      </c>
      <c r="U315" s="182"/>
      <c r="V315" s="182"/>
      <c r="W315" s="182"/>
    </row>
    <row r="316" spans="2:23" ht="14.45" hidden="1">
      <c r="B316" s="182" t="str">
        <f>IF($A316="","",_xlfn.XLOOKUP($A316,Attributes!$A:$A,Attributes!C:C))</f>
        <v/>
      </c>
      <c r="C316" s="182"/>
      <c r="D316" s="182" t="str">
        <f>IF($A316="","",_xlfn.XLOOKUP($A316,Attributes!$A:$A,Attributes!I:I))</f>
        <v/>
      </c>
      <c r="E316" s="182" t="str">
        <f>IF($A316="","",_xlfn.XLOOKUP($A316,Attributes!$A:$A,Attributes!J:J))</f>
        <v/>
      </c>
      <c r="F316" s="182" t="str">
        <f>IF($A316="","",_xlfn.XLOOKUP($A316,Attributes!$A:$A,Attributes!K:K))</f>
        <v/>
      </c>
      <c r="H316" s="182">
        <v>0</v>
      </c>
      <c r="I316" s="182">
        <v>0</v>
      </c>
      <c r="J316" s="182">
        <v>0</v>
      </c>
      <c r="K316" s="182">
        <v>0</v>
      </c>
      <c r="L316" s="182">
        <v>0</v>
      </c>
      <c r="M316" s="182">
        <v>0</v>
      </c>
      <c r="N316" s="182">
        <v>0</v>
      </c>
      <c r="P316" s="182"/>
      <c r="Q316" s="182">
        <v>0</v>
      </c>
      <c r="R316" s="182">
        <v>0</v>
      </c>
      <c r="S316" s="182">
        <v>0</v>
      </c>
      <c r="T316" s="182">
        <v>0</v>
      </c>
      <c r="U316" s="182"/>
      <c r="V316" s="182"/>
      <c r="W316" s="182"/>
    </row>
    <row r="317" spans="2:23" ht="14.45" hidden="1">
      <c r="B317" s="182" t="str">
        <f>IF($A317="","",_xlfn.XLOOKUP($A317,Attributes!$A:$A,Attributes!C:C))</f>
        <v/>
      </c>
      <c r="C317" s="182"/>
      <c r="D317" s="182" t="str">
        <f>IF($A317="","",_xlfn.XLOOKUP($A317,Attributes!$A:$A,Attributes!I:I))</f>
        <v/>
      </c>
      <c r="E317" s="182" t="str">
        <f>IF($A317="","",_xlfn.XLOOKUP($A317,Attributes!$A:$A,Attributes!J:J))</f>
        <v/>
      </c>
      <c r="F317" s="182" t="str">
        <f>IF($A317="","",_xlfn.XLOOKUP($A317,Attributes!$A:$A,Attributes!K:K))</f>
        <v/>
      </c>
      <c r="H317" s="182">
        <v>0</v>
      </c>
      <c r="I317" s="182">
        <v>0</v>
      </c>
      <c r="J317" s="182">
        <v>0</v>
      </c>
      <c r="K317" s="182">
        <v>0</v>
      </c>
      <c r="L317" s="182">
        <v>0</v>
      </c>
      <c r="M317" s="182">
        <v>0</v>
      </c>
      <c r="N317" s="182">
        <v>0</v>
      </c>
      <c r="P317" s="182"/>
      <c r="Q317" s="182">
        <v>0</v>
      </c>
      <c r="R317" s="182">
        <v>0</v>
      </c>
      <c r="S317" s="182">
        <v>0</v>
      </c>
      <c r="T317" s="182">
        <v>0</v>
      </c>
      <c r="U317" s="182"/>
      <c r="V317" s="182"/>
      <c r="W317" s="182"/>
    </row>
    <row r="318" spans="2:23" ht="14.45" hidden="1">
      <c r="B318" s="182" t="str">
        <f>IF($A318="","",_xlfn.XLOOKUP($A318,Attributes!$A:$A,Attributes!C:C))</f>
        <v/>
      </c>
      <c r="C318" s="182"/>
      <c r="D318" s="182" t="str">
        <f>IF($A318="","",_xlfn.XLOOKUP($A318,Attributes!$A:$A,Attributes!I:I))</f>
        <v/>
      </c>
      <c r="E318" s="182" t="str">
        <f>IF($A318="","",_xlfn.XLOOKUP($A318,Attributes!$A:$A,Attributes!J:J))</f>
        <v/>
      </c>
      <c r="F318" s="182" t="str">
        <f>IF($A318="","",_xlfn.XLOOKUP($A318,Attributes!$A:$A,Attributes!K:K))</f>
        <v/>
      </c>
      <c r="H318" s="182">
        <v>0</v>
      </c>
      <c r="I318" s="182">
        <v>0</v>
      </c>
      <c r="J318" s="182">
        <v>0</v>
      </c>
      <c r="K318" s="182">
        <v>0</v>
      </c>
      <c r="L318" s="182">
        <v>0</v>
      </c>
      <c r="M318" s="182">
        <v>0</v>
      </c>
      <c r="N318" s="182">
        <v>0</v>
      </c>
      <c r="P318" s="182"/>
      <c r="Q318" s="182">
        <v>0</v>
      </c>
      <c r="R318" s="182">
        <v>0</v>
      </c>
      <c r="S318" s="182">
        <v>0</v>
      </c>
      <c r="T318" s="182">
        <v>0</v>
      </c>
      <c r="U318" s="182"/>
      <c r="V318" s="182"/>
      <c r="W318" s="182"/>
    </row>
    <row r="319" spans="2:23" ht="14.45" hidden="1">
      <c r="B319" s="182" t="str">
        <f>IF($A319="","",_xlfn.XLOOKUP($A319,Attributes!$A:$A,Attributes!C:C))</f>
        <v/>
      </c>
      <c r="C319" s="182"/>
      <c r="D319" s="182" t="str">
        <f>IF($A319="","",_xlfn.XLOOKUP($A319,Attributes!$A:$A,Attributes!I:I))</f>
        <v/>
      </c>
      <c r="E319" s="182" t="str">
        <f>IF($A319="","",_xlfn.XLOOKUP($A319,Attributes!$A:$A,Attributes!J:J))</f>
        <v/>
      </c>
      <c r="F319" s="182" t="str">
        <f>IF($A319="","",_xlfn.XLOOKUP($A319,Attributes!$A:$A,Attributes!K:K))</f>
        <v/>
      </c>
      <c r="H319" s="182">
        <v>0</v>
      </c>
      <c r="I319" s="182">
        <v>0</v>
      </c>
      <c r="J319" s="182">
        <v>0</v>
      </c>
      <c r="K319" s="182">
        <v>0</v>
      </c>
      <c r="L319" s="182">
        <v>0</v>
      </c>
      <c r="M319" s="182">
        <v>0</v>
      </c>
      <c r="N319" s="182">
        <v>0</v>
      </c>
      <c r="P319" s="182"/>
      <c r="Q319" s="182">
        <v>0</v>
      </c>
      <c r="R319" s="182">
        <v>0</v>
      </c>
      <c r="S319" s="182">
        <v>0</v>
      </c>
      <c r="T319" s="182">
        <v>0</v>
      </c>
      <c r="U319" s="182"/>
      <c r="V319" s="182"/>
      <c r="W319" s="182"/>
    </row>
    <row r="320" spans="2:23" ht="14.45" hidden="1">
      <c r="B320" s="182" t="str">
        <f>IF($A320="","",_xlfn.XLOOKUP($A320,Attributes!$A:$A,Attributes!C:C))</f>
        <v/>
      </c>
      <c r="C320" s="182"/>
      <c r="D320" s="182" t="str">
        <f>IF($A320="","",_xlfn.XLOOKUP($A320,Attributes!$A:$A,Attributes!I:I))</f>
        <v/>
      </c>
      <c r="E320" s="182" t="str">
        <f>IF($A320="","",_xlfn.XLOOKUP($A320,Attributes!$A:$A,Attributes!J:J))</f>
        <v/>
      </c>
      <c r="F320" s="182" t="str">
        <f>IF($A320="","",_xlfn.XLOOKUP($A320,Attributes!$A:$A,Attributes!K:K))</f>
        <v/>
      </c>
      <c r="H320" s="182">
        <v>0</v>
      </c>
      <c r="I320" s="182">
        <v>0</v>
      </c>
      <c r="J320" s="182">
        <v>0</v>
      </c>
      <c r="K320" s="182">
        <v>0</v>
      </c>
      <c r="L320" s="182">
        <v>0</v>
      </c>
      <c r="M320" s="182">
        <v>0</v>
      </c>
      <c r="N320" s="182">
        <v>0</v>
      </c>
      <c r="P320" s="182"/>
      <c r="Q320" s="182">
        <v>0</v>
      </c>
      <c r="R320" s="182">
        <v>0</v>
      </c>
      <c r="S320" s="182">
        <v>0</v>
      </c>
      <c r="T320" s="182">
        <v>0</v>
      </c>
      <c r="U320" s="182"/>
      <c r="V320" s="182"/>
      <c r="W320" s="182"/>
    </row>
    <row r="321" spans="2:23" ht="14.45" hidden="1">
      <c r="B321" s="182" t="str">
        <f>IF($A321="","",_xlfn.XLOOKUP($A321,Attributes!$A:$A,Attributes!C:C))</f>
        <v/>
      </c>
      <c r="C321" s="182"/>
      <c r="D321" s="182" t="str">
        <f>IF($A321="","",_xlfn.XLOOKUP($A321,Attributes!$A:$A,Attributes!I:I))</f>
        <v/>
      </c>
      <c r="E321" s="182" t="str">
        <f>IF($A321="","",_xlfn.XLOOKUP($A321,Attributes!$A:$A,Attributes!J:J))</f>
        <v/>
      </c>
      <c r="F321" s="182" t="str">
        <f>IF($A321="","",_xlfn.XLOOKUP($A321,Attributes!$A:$A,Attributes!K:K))</f>
        <v/>
      </c>
      <c r="H321" s="182">
        <v>0</v>
      </c>
      <c r="I321" s="182">
        <v>0</v>
      </c>
      <c r="J321" s="182">
        <v>0</v>
      </c>
      <c r="K321" s="182">
        <v>0</v>
      </c>
      <c r="L321" s="182">
        <v>0</v>
      </c>
      <c r="M321" s="182">
        <v>0</v>
      </c>
      <c r="N321" s="182">
        <v>0</v>
      </c>
      <c r="P321" s="182"/>
      <c r="Q321" s="182">
        <v>0</v>
      </c>
      <c r="R321" s="182">
        <v>0</v>
      </c>
      <c r="S321" s="182">
        <v>0</v>
      </c>
      <c r="T321" s="182">
        <v>0</v>
      </c>
      <c r="U321" s="182"/>
      <c r="V321" s="182"/>
      <c r="W321" s="182"/>
    </row>
    <row r="322" spans="2:23" ht="14.45" hidden="1">
      <c r="B322" s="182" t="str">
        <f>IF($A322="","",_xlfn.XLOOKUP($A322,Attributes!$A:$A,Attributes!C:C))</f>
        <v/>
      </c>
      <c r="C322" s="182"/>
      <c r="D322" s="182" t="str">
        <f>IF($A322="","",_xlfn.XLOOKUP($A322,Attributes!$A:$A,Attributes!I:I))</f>
        <v/>
      </c>
      <c r="E322" s="182" t="str">
        <f>IF($A322="","",_xlfn.XLOOKUP($A322,Attributes!$A:$A,Attributes!J:J))</f>
        <v/>
      </c>
      <c r="F322" s="182" t="str">
        <f>IF($A322="","",_xlfn.XLOOKUP($A322,Attributes!$A:$A,Attributes!K:K))</f>
        <v/>
      </c>
      <c r="H322" s="182">
        <v>0</v>
      </c>
      <c r="I322" s="182">
        <v>0</v>
      </c>
      <c r="J322" s="182">
        <v>0</v>
      </c>
      <c r="K322" s="182">
        <v>0</v>
      </c>
      <c r="L322" s="182">
        <v>0</v>
      </c>
      <c r="M322" s="182">
        <v>0</v>
      </c>
      <c r="N322" s="182">
        <v>0</v>
      </c>
      <c r="P322" s="182"/>
      <c r="Q322" s="182">
        <v>0</v>
      </c>
      <c r="R322" s="182">
        <v>0</v>
      </c>
      <c r="S322" s="182">
        <v>0</v>
      </c>
      <c r="T322" s="182">
        <v>0</v>
      </c>
      <c r="U322" s="182"/>
      <c r="V322" s="182"/>
      <c r="W322" s="182"/>
    </row>
    <row r="323" spans="2:23" ht="14.45" hidden="1">
      <c r="B323" s="182" t="str">
        <f>IF($A323="","",_xlfn.XLOOKUP($A323,Attributes!$A:$A,Attributes!C:C))</f>
        <v/>
      </c>
      <c r="C323" s="182"/>
      <c r="D323" s="182" t="str">
        <f>IF($A323="","",_xlfn.XLOOKUP($A323,Attributes!$A:$A,Attributes!I:I))</f>
        <v/>
      </c>
      <c r="E323" s="182" t="str">
        <f>IF($A323="","",_xlfn.XLOOKUP($A323,Attributes!$A:$A,Attributes!J:J))</f>
        <v/>
      </c>
      <c r="F323" s="182" t="str">
        <f>IF($A323="","",_xlfn.XLOOKUP($A323,Attributes!$A:$A,Attributes!K:K))</f>
        <v/>
      </c>
      <c r="H323" s="182">
        <v>0</v>
      </c>
      <c r="I323" s="182">
        <v>0</v>
      </c>
      <c r="J323" s="182">
        <v>0</v>
      </c>
      <c r="K323" s="182">
        <v>0</v>
      </c>
      <c r="L323" s="182">
        <v>0</v>
      </c>
      <c r="M323" s="182">
        <v>0</v>
      </c>
      <c r="N323" s="182">
        <v>0</v>
      </c>
      <c r="P323" s="182"/>
      <c r="Q323" s="182">
        <v>0</v>
      </c>
      <c r="R323" s="182">
        <v>0</v>
      </c>
      <c r="S323" s="182">
        <v>0</v>
      </c>
      <c r="T323" s="182">
        <v>0</v>
      </c>
      <c r="U323" s="182"/>
      <c r="V323" s="182"/>
      <c r="W323" s="182"/>
    </row>
    <row r="324" spans="2:23" ht="14.45" hidden="1">
      <c r="B324" s="182" t="str">
        <f>IF($A324="","",_xlfn.XLOOKUP($A324,Attributes!$A:$A,Attributes!C:C))</f>
        <v/>
      </c>
      <c r="C324" s="182"/>
      <c r="D324" s="182" t="str">
        <f>IF($A324="","",_xlfn.XLOOKUP($A324,Attributes!$A:$A,Attributes!I:I))</f>
        <v/>
      </c>
      <c r="E324" s="182" t="str">
        <f>IF($A324="","",_xlfn.XLOOKUP($A324,Attributes!$A:$A,Attributes!J:J))</f>
        <v/>
      </c>
      <c r="F324" s="182" t="str">
        <f>IF($A324="","",_xlfn.XLOOKUP($A324,Attributes!$A:$A,Attributes!K:K))</f>
        <v/>
      </c>
      <c r="H324" s="182">
        <v>0</v>
      </c>
      <c r="I324" s="182">
        <v>0</v>
      </c>
      <c r="J324" s="182">
        <v>0</v>
      </c>
      <c r="K324" s="182">
        <v>0</v>
      </c>
      <c r="L324" s="182">
        <v>0</v>
      </c>
      <c r="M324" s="182">
        <v>0</v>
      </c>
      <c r="N324" s="182">
        <v>0</v>
      </c>
      <c r="P324" s="182"/>
      <c r="Q324" s="182">
        <v>0</v>
      </c>
      <c r="R324" s="182">
        <v>0</v>
      </c>
      <c r="S324" s="182">
        <v>0</v>
      </c>
      <c r="T324" s="182">
        <v>0</v>
      </c>
      <c r="U324" s="182"/>
      <c r="V324" s="182"/>
      <c r="W324" s="182"/>
    </row>
    <row r="325" spans="2:23" ht="14.45" hidden="1">
      <c r="B325" s="182" t="str">
        <f>IF($A325="","",_xlfn.XLOOKUP($A325,Attributes!$A:$A,Attributes!C:C))</f>
        <v/>
      </c>
      <c r="C325" s="182"/>
      <c r="D325" s="182" t="str">
        <f>IF($A325="","",_xlfn.XLOOKUP($A325,Attributes!$A:$A,Attributes!I:I))</f>
        <v/>
      </c>
      <c r="E325" s="182" t="str">
        <f>IF($A325="","",_xlfn.XLOOKUP($A325,Attributes!$A:$A,Attributes!J:J))</f>
        <v/>
      </c>
      <c r="F325" s="182" t="str">
        <f>IF($A325="","",_xlfn.XLOOKUP($A325,Attributes!$A:$A,Attributes!K:K))</f>
        <v/>
      </c>
      <c r="H325" s="182">
        <v>0</v>
      </c>
      <c r="I325" s="182">
        <v>0</v>
      </c>
      <c r="J325" s="182">
        <v>0</v>
      </c>
      <c r="K325" s="182">
        <v>0</v>
      </c>
      <c r="L325" s="182">
        <v>0</v>
      </c>
      <c r="M325" s="182">
        <v>0</v>
      </c>
      <c r="N325" s="182">
        <v>0</v>
      </c>
      <c r="P325" s="182"/>
      <c r="Q325" s="182">
        <v>0</v>
      </c>
      <c r="R325" s="182">
        <v>0</v>
      </c>
      <c r="S325" s="182">
        <v>0</v>
      </c>
      <c r="T325" s="182">
        <v>0</v>
      </c>
      <c r="U325" s="182"/>
      <c r="V325" s="182"/>
      <c r="W325" s="182"/>
    </row>
    <row r="326" spans="2:23" ht="14.45" hidden="1">
      <c r="B326" s="182" t="str">
        <f>IF($A326="","",_xlfn.XLOOKUP($A326,Attributes!$A:$A,Attributes!C:C))</f>
        <v/>
      </c>
      <c r="C326" s="182"/>
      <c r="D326" s="182" t="str">
        <f>IF($A326="","",_xlfn.XLOOKUP($A326,Attributes!$A:$A,Attributes!I:I))</f>
        <v/>
      </c>
      <c r="E326" s="182" t="str">
        <f>IF($A326="","",_xlfn.XLOOKUP($A326,Attributes!$A:$A,Attributes!J:J))</f>
        <v/>
      </c>
      <c r="F326" s="182" t="str">
        <f>IF($A326="","",_xlfn.XLOOKUP($A326,Attributes!$A:$A,Attributes!K:K))</f>
        <v/>
      </c>
      <c r="H326" s="182">
        <v>0</v>
      </c>
      <c r="I326" s="182">
        <v>0</v>
      </c>
      <c r="J326" s="182">
        <v>0</v>
      </c>
      <c r="K326" s="182">
        <v>0</v>
      </c>
      <c r="L326" s="182">
        <v>0</v>
      </c>
      <c r="M326" s="182">
        <v>0</v>
      </c>
      <c r="N326" s="182">
        <v>0</v>
      </c>
      <c r="P326" s="182"/>
      <c r="Q326" s="182">
        <v>0</v>
      </c>
      <c r="R326" s="182">
        <v>0</v>
      </c>
      <c r="S326" s="182">
        <v>0</v>
      </c>
      <c r="T326" s="182">
        <v>0</v>
      </c>
      <c r="U326" s="182"/>
      <c r="V326" s="182"/>
      <c r="W326" s="182"/>
    </row>
    <row r="327" spans="2:23" ht="14.45" hidden="1">
      <c r="B327" s="182" t="str">
        <f>IF($A327="","",_xlfn.XLOOKUP($A327,Attributes!$A:$A,Attributes!C:C))</f>
        <v/>
      </c>
      <c r="C327" s="182"/>
      <c r="D327" s="182" t="str">
        <f>IF($A327="","",_xlfn.XLOOKUP($A327,Attributes!$A:$A,Attributes!I:I))</f>
        <v/>
      </c>
      <c r="E327" s="182" t="str">
        <f>IF($A327="","",_xlfn.XLOOKUP($A327,Attributes!$A:$A,Attributes!J:J))</f>
        <v/>
      </c>
      <c r="F327" s="182" t="str">
        <f>IF($A327="","",_xlfn.XLOOKUP($A327,Attributes!$A:$A,Attributes!K:K))</f>
        <v/>
      </c>
      <c r="H327" s="182">
        <v>0</v>
      </c>
      <c r="I327" s="182">
        <v>0</v>
      </c>
      <c r="J327" s="182">
        <v>0</v>
      </c>
      <c r="K327" s="182">
        <v>0</v>
      </c>
      <c r="L327" s="182">
        <v>0</v>
      </c>
      <c r="M327" s="182">
        <v>0</v>
      </c>
      <c r="N327" s="182">
        <v>0</v>
      </c>
      <c r="P327" s="182"/>
      <c r="Q327" s="182">
        <v>0</v>
      </c>
      <c r="R327" s="182">
        <v>0</v>
      </c>
      <c r="S327" s="182">
        <v>0</v>
      </c>
      <c r="T327" s="182">
        <v>0</v>
      </c>
      <c r="U327" s="182"/>
      <c r="V327" s="182"/>
      <c r="W327" s="182"/>
    </row>
    <row r="328" spans="2:23" ht="14.45" hidden="1">
      <c r="B328" s="182" t="str">
        <f>IF($A328="","",_xlfn.XLOOKUP($A328,Attributes!$A:$A,Attributes!C:C))</f>
        <v/>
      </c>
      <c r="C328" s="182"/>
      <c r="D328" s="182" t="str">
        <f>IF($A328="","",_xlfn.XLOOKUP($A328,Attributes!$A:$A,Attributes!I:I))</f>
        <v/>
      </c>
      <c r="E328" s="182" t="str">
        <f>IF($A328="","",_xlfn.XLOOKUP($A328,Attributes!$A:$A,Attributes!J:J))</f>
        <v/>
      </c>
      <c r="F328" s="182" t="str">
        <f>IF($A328="","",_xlfn.XLOOKUP($A328,Attributes!$A:$A,Attributes!K:K))</f>
        <v/>
      </c>
      <c r="H328" s="182">
        <v>0</v>
      </c>
      <c r="I328" s="182">
        <v>0</v>
      </c>
      <c r="J328" s="182">
        <v>0</v>
      </c>
      <c r="K328" s="182">
        <v>0</v>
      </c>
      <c r="L328" s="182">
        <v>0</v>
      </c>
      <c r="M328" s="182">
        <v>0</v>
      </c>
      <c r="N328" s="182">
        <v>0</v>
      </c>
      <c r="P328" s="182"/>
      <c r="Q328" s="182">
        <v>0</v>
      </c>
      <c r="R328" s="182">
        <v>0</v>
      </c>
      <c r="S328" s="182">
        <v>0</v>
      </c>
      <c r="T328" s="182">
        <v>0</v>
      </c>
      <c r="U328" s="182"/>
      <c r="V328" s="182"/>
      <c r="W328" s="182"/>
    </row>
    <row r="329" spans="2:23" ht="14.45" hidden="1">
      <c r="B329" s="182" t="str">
        <f>IF($A329="","",_xlfn.XLOOKUP($A329,Attributes!$A:$A,Attributes!C:C))</f>
        <v/>
      </c>
      <c r="C329" s="182"/>
      <c r="D329" s="182" t="str">
        <f>IF($A329="","",_xlfn.XLOOKUP($A329,Attributes!$A:$A,Attributes!I:I))</f>
        <v/>
      </c>
      <c r="E329" s="182" t="str">
        <f>IF($A329="","",_xlfn.XLOOKUP($A329,Attributes!$A:$A,Attributes!J:J))</f>
        <v/>
      </c>
      <c r="F329" s="182" t="str">
        <f>IF($A329="","",_xlfn.XLOOKUP($A329,Attributes!$A:$A,Attributes!K:K))</f>
        <v/>
      </c>
      <c r="H329" s="182">
        <v>0</v>
      </c>
      <c r="I329" s="182">
        <v>0</v>
      </c>
      <c r="J329" s="182">
        <v>0</v>
      </c>
      <c r="K329" s="182">
        <v>0</v>
      </c>
      <c r="L329" s="182">
        <v>0</v>
      </c>
      <c r="M329" s="182">
        <v>0</v>
      </c>
      <c r="N329" s="182">
        <v>0</v>
      </c>
      <c r="P329" s="182"/>
      <c r="Q329" s="182">
        <v>0</v>
      </c>
      <c r="R329" s="182">
        <v>0</v>
      </c>
      <c r="S329" s="182">
        <v>0</v>
      </c>
      <c r="T329" s="182">
        <v>0</v>
      </c>
      <c r="U329" s="182"/>
      <c r="V329" s="182"/>
      <c r="W329" s="182"/>
    </row>
    <row r="330" spans="2:23" ht="14.45" hidden="1">
      <c r="B330" s="182" t="str">
        <f>IF($A330="","",_xlfn.XLOOKUP($A330,Attributes!$A:$A,Attributes!C:C))</f>
        <v/>
      </c>
      <c r="C330" s="182"/>
      <c r="D330" s="182" t="str">
        <f>IF($A330="","",_xlfn.XLOOKUP($A330,Attributes!$A:$A,Attributes!I:I))</f>
        <v/>
      </c>
      <c r="E330" s="182" t="str">
        <f>IF($A330="","",_xlfn.XLOOKUP($A330,Attributes!$A:$A,Attributes!J:J))</f>
        <v/>
      </c>
      <c r="F330" s="182" t="str">
        <f>IF($A330="","",_xlfn.XLOOKUP($A330,Attributes!$A:$A,Attributes!K:K))</f>
        <v/>
      </c>
      <c r="H330" s="182">
        <v>0</v>
      </c>
      <c r="I330" s="182">
        <v>0</v>
      </c>
      <c r="J330" s="182">
        <v>0</v>
      </c>
      <c r="K330" s="182">
        <v>0</v>
      </c>
      <c r="L330" s="182">
        <v>0</v>
      </c>
      <c r="M330" s="182">
        <v>0</v>
      </c>
      <c r="N330" s="182">
        <v>0</v>
      </c>
      <c r="P330" s="182"/>
      <c r="Q330" s="182">
        <v>0</v>
      </c>
      <c r="R330" s="182">
        <v>0</v>
      </c>
      <c r="S330" s="182">
        <v>0</v>
      </c>
      <c r="T330" s="182">
        <v>0</v>
      </c>
      <c r="U330" s="182"/>
      <c r="V330" s="182"/>
      <c r="W330" s="182"/>
    </row>
    <row r="331" spans="2:23" ht="14.45" hidden="1">
      <c r="B331" s="182" t="str">
        <f>IF($A331="","",_xlfn.XLOOKUP($A331,Attributes!$A:$A,Attributes!C:C))</f>
        <v/>
      </c>
      <c r="C331" s="182"/>
      <c r="D331" s="182" t="str">
        <f>IF($A331="","",_xlfn.XLOOKUP($A331,Attributes!$A:$A,Attributes!I:I))</f>
        <v/>
      </c>
      <c r="E331" s="182" t="str">
        <f>IF($A331="","",_xlfn.XLOOKUP($A331,Attributes!$A:$A,Attributes!J:J))</f>
        <v/>
      </c>
      <c r="F331" s="182" t="str">
        <f>IF($A331="","",_xlfn.XLOOKUP($A331,Attributes!$A:$A,Attributes!K:K))</f>
        <v/>
      </c>
      <c r="H331" s="182">
        <v>0</v>
      </c>
      <c r="I331" s="182">
        <v>0</v>
      </c>
      <c r="J331" s="182">
        <v>0</v>
      </c>
      <c r="K331" s="182">
        <v>0</v>
      </c>
      <c r="L331" s="182">
        <v>0</v>
      </c>
      <c r="M331" s="182">
        <v>0</v>
      </c>
      <c r="N331" s="182">
        <v>0</v>
      </c>
      <c r="P331" s="182"/>
      <c r="Q331" s="182">
        <v>0</v>
      </c>
      <c r="R331" s="182">
        <v>0</v>
      </c>
      <c r="S331" s="182">
        <v>0</v>
      </c>
      <c r="T331" s="182">
        <v>0</v>
      </c>
      <c r="U331" s="182"/>
      <c r="V331" s="182"/>
      <c r="W331" s="182"/>
    </row>
    <row r="332" spans="2:23" ht="14.45" hidden="1">
      <c r="B332" s="182" t="str">
        <f>IF($A332="","",_xlfn.XLOOKUP($A332,Attributes!$A:$A,Attributes!C:C))</f>
        <v/>
      </c>
      <c r="C332" s="182"/>
      <c r="D332" s="182" t="str">
        <f>IF($A332="","",_xlfn.XLOOKUP($A332,Attributes!$A:$A,Attributes!I:I))</f>
        <v/>
      </c>
      <c r="E332" s="182" t="str">
        <f>IF($A332="","",_xlfn.XLOOKUP($A332,Attributes!$A:$A,Attributes!J:J))</f>
        <v/>
      </c>
      <c r="F332" s="182" t="str">
        <f>IF($A332="","",_xlfn.XLOOKUP($A332,Attributes!$A:$A,Attributes!K:K))</f>
        <v/>
      </c>
      <c r="H332" s="182">
        <v>0</v>
      </c>
      <c r="I332" s="182">
        <v>0</v>
      </c>
      <c r="J332" s="182">
        <v>0</v>
      </c>
      <c r="K332" s="182">
        <v>0</v>
      </c>
      <c r="L332" s="182">
        <v>0</v>
      </c>
      <c r="M332" s="182">
        <v>0</v>
      </c>
      <c r="N332" s="182">
        <v>0</v>
      </c>
      <c r="P332" s="182"/>
      <c r="Q332" s="182">
        <v>0</v>
      </c>
      <c r="R332" s="182">
        <v>0</v>
      </c>
      <c r="S332" s="182">
        <v>0</v>
      </c>
      <c r="T332" s="182">
        <v>0</v>
      </c>
      <c r="U332" s="182"/>
      <c r="V332" s="182"/>
      <c r="W332" s="182"/>
    </row>
    <row r="333" spans="2:23" ht="14.45" hidden="1">
      <c r="B333" s="182" t="str">
        <f>IF($A333="","",_xlfn.XLOOKUP($A333,Attributes!$A:$A,Attributes!C:C))</f>
        <v/>
      </c>
      <c r="C333" s="182"/>
      <c r="D333" s="182" t="str">
        <f>IF($A333="","",_xlfn.XLOOKUP($A333,Attributes!$A:$A,Attributes!I:I))</f>
        <v/>
      </c>
      <c r="E333" s="182" t="str">
        <f>IF($A333="","",_xlfn.XLOOKUP($A333,Attributes!$A:$A,Attributes!J:J))</f>
        <v/>
      </c>
      <c r="F333" s="182" t="str">
        <f>IF($A333="","",_xlfn.XLOOKUP($A333,Attributes!$A:$A,Attributes!K:K))</f>
        <v/>
      </c>
      <c r="H333" s="182">
        <v>0</v>
      </c>
      <c r="I333" s="182">
        <v>0</v>
      </c>
      <c r="J333" s="182">
        <v>0</v>
      </c>
      <c r="K333" s="182">
        <v>0</v>
      </c>
      <c r="L333" s="182">
        <v>0</v>
      </c>
      <c r="M333" s="182">
        <v>0</v>
      </c>
      <c r="N333" s="182">
        <v>0</v>
      </c>
      <c r="P333" s="182"/>
      <c r="Q333" s="182">
        <v>0</v>
      </c>
      <c r="R333" s="182">
        <v>0</v>
      </c>
      <c r="S333" s="182">
        <v>0</v>
      </c>
      <c r="T333" s="182">
        <v>0</v>
      </c>
      <c r="U333" s="182"/>
      <c r="V333" s="182"/>
      <c r="W333" s="182"/>
    </row>
    <row r="334" spans="2:23" ht="14.45" hidden="1">
      <c r="B334" s="182" t="str">
        <f>IF($A334="","",_xlfn.XLOOKUP($A334,Attributes!$A:$A,Attributes!C:C))</f>
        <v/>
      </c>
      <c r="C334" s="182"/>
      <c r="D334" s="182" t="str">
        <f>IF($A334="","",_xlfn.XLOOKUP($A334,Attributes!$A:$A,Attributes!I:I))</f>
        <v/>
      </c>
      <c r="E334" s="182" t="str">
        <f>IF($A334="","",_xlfn.XLOOKUP($A334,Attributes!$A:$A,Attributes!J:J))</f>
        <v/>
      </c>
      <c r="F334" s="182" t="str">
        <f>IF($A334="","",_xlfn.XLOOKUP($A334,Attributes!$A:$A,Attributes!K:K))</f>
        <v/>
      </c>
      <c r="H334" s="182">
        <v>0</v>
      </c>
      <c r="I334" s="182">
        <v>0</v>
      </c>
      <c r="J334" s="182">
        <v>0</v>
      </c>
      <c r="K334" s="182">
        <v>0</v>
      </c>
      <c r="L334" s="182">
        <v>0</v>
      </c>
      <c r="M334" s="182">
        <v>0</v>
      </c>
      <c r="N334" s="182">
        <v>0</v>
      </c>
      <c r="P334" s="182"/>
      <c r="Q334" s="182">
        <v>0</v>
      </c>
      <c r="R334" s="182">
        <v>0</v>
      </c>
      <c r="S334" s="182">
        <v>0</v>
      </c>
      <c r="T334" s="182">
        <v>0</v>
      </c>
      <c r="U334" s="182"/>
      <c r="V334" s="182"/>
      <c r="W334" s="182"/>
    </row>
    <row r="335" spans="2:23" ht="14.45" hidden="1">
      <c r="B335" s="182" t="str">
        <f>IF($A335="","",_xlfn.XLOOKUP($A335,Attributes!$A:$A,Attributes!C:C))</f>
        <v/>
      </c>
      <c r="C335" s="182"/>
      <c r="D335" s="182" t="str">
        <f>IF($A335="","",_xlfn.XLOOKUP($A335,Attributes!$A:$A,Attributes!I:I))</f>
        <v/>
      </c>
      <c r="E335" s="182" t="str">
        <f>IF($A335="","",_xlfn.XLOOKUP($A335,Attributes!$A:$A,Attributes!J:J))</f>
        <v/>
      </c>
      <c r="F335" s="182" t="str">
        <f>IF($A335="","",_xlfn.XLOOKUP($A335,Attributes!$A:$A,Attributes!K:K))</f>
        <v/>
      </c>
      <c r="H335" s="182">
        <v>0</v>
      </c>
      <c r="I335" s="182">
        <v>0</v>
      </c>
      <c r="J335" s="182">
        <v>0</v>
      </c>
      <c r="K335" s="182">
        <v>0</v>
      </c>
      <c r="L335" s="182">
        <v>0</v>
      </c>
      <c r="M335" s="182">
        <v>0</v>
      </c>
      <c r="N335" s="182">
        <v>0</v>
      </c>
      <c r="P335" s="182"/>
      <c r="Q335" s="182">
        <v>0</v>
      </c>
      <c r="R335" s="182">
        <v>0</v>
      </c>
      <c r="S335" s="182">
        <v>0</v>
      </c>
      <c r="T335" s="182">
        <v>0</v>
      </c>
      <c r="U335" s="182"/>
      <c r="V335" s="182"/>
      <c r="W335" s="182"/>
    </row>
    <row r="336" spans="2:23" ht="14.45" hidden="1">
      <c r="B336" s="182" t="str">
        <f>IF($A336="","",_xlfn.XLOOKUP($A336,Attributes!$A:$A,Attributes!C:C))</f>
        <v/>
      </c>
      <c r="C336" s="182"/>
      <c r="D336" s="182" t="str">
        <f>IF($A336="","",_xlfn.XLOOKUP($A336,Attributes!$A:$A,Attributes!I:I))</f>
        <v/>
      </c>
      <c r="E336" s="182" t="str">
        <f>IF($A336="","",_xlfn.XLOOKUP($A336,Attributes!$A:$A,Attributes!J:J))</f>
        <v/>
      </c>
      <c r="F336" s="182" t="str">
        <f>IF($A336="","",_xlfn.XLOOKUP($A336,Attributes!$A:$A,Attributes!K:K))</f>
        <v/>
      </c>
      <c r="H336" s="182">
        <v>0</v>
      </c>
      <c r="I336" s="182">
        <v>0</v>
      </c>
      <c r="J336" s="182">
        <v>0</v>
      </c>
      <c r="K336" s="182">
        <v>0</v>
      </c>
      <c r="L336" s="182">
        <v>0</v>
      </c>
      <c r="M336" s="182">
        <v>0</v>
      </c>
      <c r="N336" s="182">
        <v>0</v>
      </c>
      <c r="P336" s="182"/>
      <c r="Q336" s="182">
        <v>0</v>
      </c>
      <c r="R336" s="182">
        <v>0</v>
      </c>
      <c r="S336" s="182">
        <v>0</v>
      </c>
      <c r="T336" s="182">
        <v>0</v>
      </c>
      <c r="U336" s="182"/>
      <c r="V336" s="182"/>
      <c r="W336" s="182"/>
    </row>
    <row r="337" spans="2:23" ht="14.45" hidden="1">
      <c r="B337" s="182" t="str">
        <f>IF($A337="","",_xlfn.XLOOKUP($A337,Attributes!$A:$A,Attributes!C:C))</f>
        <v/>
      </c>
      <c r="C337" s="182"/>
      <c r="D337" s="182" t="str">
        <f>IF($A337="","",_xlfn.XLOOKUP($A337,Attributes!$A:$A,Attributes!I:I))</f>
        <v/>
      </c>
      <c r="E337" s="182" t="str">
        <f>IF($A337="","",_xlfn.XLOOKUP($A337,Attributes!$A:$A,Attributes!J:J))</f>
        <v/>
      </c>
      <c r="F337" s="182" t="str">
        <f>IF($A337="","",_xlfn.XLOOKUP($A337,Attributes!$A:$A,Attributes!K:K))</f>
        <v/>
      </c>
      <c r="H337" s="182">
        <v>0</v>
      </c>
      <c r="I337" s="182">
        <v>0</v>
      </c>
      <c r="J337" s="182">
        <v>0</v>
      </c>
      <c r="K337" s="182">
        <v>0</v>
      </c>
      <c r="L337" s="182">
        <v>0</v>
      </c>
      <c r="M337" s="182">
        <v>0</v>
      </c>
      <c r="N337" s="182">
        <v>0</v>
      </c>
      <c r="P337" s="182"/>
      <c r="Q337" s="182">
        <v>0</v>
      </c>
      <c r="R337" s="182">
        <v>0</v>
      </c>
      <c r="S337" s="182">
        <v>0</v>
      </c>
      <c r="T337" s="182">
        <v>0</v>
      </c>
      <c r="U337" s="182"/>
      <c r="V337" s="182"/>
      <c r="W337" s="182"/>
    </row>
    <row r="338" spans="2:23" ht="14.45" hidden="1">
      <c r="B338" s="182" t="str">
        <f>IF($A338="","",_xlfn.XLOOKUP($A338,Attributes!$A:$A,Attributes!C:C))</f>
        <v/>
      </c>
      <c r="C338" s="182"/>
      <c r="D338" s="182" t="str">
        <f>IF($A338="","",_xlfn.XLOOKUP($A338,Attributes!$A:$A,Attributes!I:I))</f>
        <v/>
      </c>
      <c r="E338" s="182" t="str">
        <f>IF($A338="","",_xlfn.XLOOKUP($A338,Attributes!$A:$A,Attributes!J:J))</f>
        <v/>
      </c>
      <c r="F338" s="182" t="str">
        <f>IF($A338="","",_xlfn.XLOOKUP($A338,Attributes!$A:$A,Attributes!K:K))</f>
        <v/>
      </c>
      <c r="H338" s="182">
        <v>0</v>
      </c>
      <c r="I338" s="182">
        <v>0</v>
      </c>
      <c r="J338" s="182">
        <v>0</v>
      </c>
      <c r="K338" s="182">
        <v>0</v>
      </c>
      <c r="L338" s="182">
        <v>0</v>
      </c>
      <c r="M338" s="182">
        <v>0</v>
      </c>
      <c r="N338" s="182">
        <v>0</v>
      </c>
      <c r="P338" s="182"/>
      <c r="Q338" s="182">
        <v>0</v>
      </c>
      <c r="R338" s="182">
        <v>0</v>
      </c>
      <c r="S338" s="182">
        <v>0</v>
      </c>
      <c r="T338" s="182">
        <v>0</v>
      </c>
      <c r="U338" s="182"/>
      <c r="V338" s="182"/>
      <c r="W338" s="182"/>
    </row>
    <row r="339" spans="2:23" ht="14.45" hidden="1">
      <c r="B339" s="182" t="str">
        <f>IF($A339="","",_xlfn.XLOOKUP($A339,Attributes!$A:$A,Attributes!C:C))</f>
        <v/>
      </c>
      <c r="C339" s="182"/>
      <c r="D339" s="182" t="str">
        <f>IF($A339="","",_xlfn.XLOOKUP($A339,Attributes!$A:$A,Attributes!I:I))</f>
        <v/>
      </c>
      <c r="E339" s="182" t="str">
        <f>IF($A339="","",_xlfn.XLOOKUP($A339,Attributes!$A:$A,Attributes!J:J))</f>
        <v/>
      </c>
      <c r="F339" s="182" t="str">
        <f>IF($A339="","",_xlfn.XLOOKUP($A339,Attributes!$A:$A,Attributes!K:K))</f>
        <v/>
      </c>
      <c r="H339" s="182">
        <v>0</v>
      </c>
      <c r="I339" s="182">
        <v>0</v>
      </c>
      <c r="J339" s="182">
        <v>0</v>
      </c>
      <c r="K339" s="182">
        <v>0</v>
      </c>
      <c r="L339" s="182">
        <v>0</v>
      </c>
      <c r="M339" s="182">
        <v>0</v>
      </c>
      <c r="N339" s="182">
        <v>0</v>
      </c>
      <c r="P339" s="182"/>
      <c r="Q339" s="182">
        <v>0</v>
      </c>
      <c r="R339" s="182">
        <v>0</v>
      </c>
      <c r="S339" s="182">
        <v>0</v>
      </c>
      <c r="T339" s="182">
        <v>0</v>
      </c>
      <c r="U339" s="182"/>
      <c r="V339" s="182"/>
      <c r="W339" s="182"/>
    </row>
    <row r="340" spans="2:23" ht="14.45" hidden="1">
      <c r="B340" s="182" t="str">
        <f>IF($A340="","",_xlfn.XLOOKUP($A340,Attributes!$A:$A,Attributes!C:C))</f>
        <v/>
      </c>
      <c r="C340" s="182"/>
      <c r="D340" s="182" t="str">
        <f>IF($A340="","",_xlfn.XLOOKUP($A340,Attributes!$A:$A,Attributes!I:I))</f>
        <v/>
      </c>
      <c r="E340" s="182" t="str">
        <f>IF($A340="","",_xlfn.XLOOKUP($A340,Attributes!$A:$A,Attributes!J:J))</f>
        <v/>
      </c>
      <c r="F340" s="182" t="str">
        <f>IF($A340="","",_xlfn.XLOOKUP($A340,Attributes!$A:$A,Attributes!K:K))</f>
        <v/>
      </c>
      <c r="H340" s="182">
        <v>0</v>
      </c>
      <c r="I340" s="182">
        <v>0</v>
      </c>
      <c r="J340" s="182">
        <v>0</v>
      </c>
      <c r="K340" s="182">
        <v>0</v>
      </c>
      <c r="L340" s="182">
        <v>0</v>
      </c>
      <c r="M340" s="182">
        <v>0</v>
      </c>
      <c r="N340" s="182">
        <v>0</v>
      </c>
      <c r="P340" s="182"/>
      <c r="Q340" s="182">
        <v>0</v>
      </c>
      <c r="R340" s="182">
        <v>0</v>
      </c>
      <c r="S340" s="182">
        <v>0</v>
      </c>
      <c r="T340" s="182">
        <v>0</v>
      </c>
      <c r="U340" s="182"/>
      <c r="V340" s="182"/>
      <c r="W340" s="182"/>
    </row>
    <row r="341" spans="2:23" ht="14.45" hidden="1">
      <c r="B341" s="182" t="str">
        <f>IF($A341="","",_xlfn.XLOOKUP($A341,Attributes!$A:$A,Attributes!C:C))</f>
        <v/>
      </c>
      <c r="C341" s="182"/>
      <c r="D341" s="182" t="str">
        <f>IF($A341="","",_xlfn.XLOOKUP($A341,Attributes!$A:$A,Attributes!I:I))</f>
        <v/>
      </c>
      <c r="E341" s="182" t="str">
        <f>IF($A341="","",_xlfn.XLOOKUP($A341,Attributes!$A:$A,Attributes!J:J))</f>
        <v/>
      </c>
      <c r="F341" s="182" t="str">
        <f>IF($A341="","",_xlfn.XLOOKUP($A341,Attributes!$A:$A,Attributes!K:K))</f>
        <v/>
      </c>
      <c r="H341" s="182">
        <v>0</v>
      </c>
      <c r="I341" s="182">
        <v>0</v>
      </c>
      <c r="J341" s="182">
        <v>0</v>
      </c>
      <c r="K341" s="182">
        <v>0</v>
      </c>
      <c r="L341" s="182">
        <v>0</v>
      </c>
      <c r="M341" s="182">
        <v>0</v>
      </c>
      <c r="N341" s="182">
        <v>0</v>
      </c>
      <c r="P341" s="182"/>
      <c r="Q341" s="182">
        <v>0</v>
      </c>
      <c r="R341" s="182">
        <v>0</v>
      </c>
      <c r="S341" s="182">
        <v>0</v>
      </c>
      <c r="T341" s="182">
        <v>0</v>
      </c>
      <c r="U341" s="182"/>
      <c r="V341" s="182"/>
      <c r="W341" s="182"/>
    </row>
    <row r="342" spans="2:23" ht="14.45" hidden="1">
      <c r="B342" s="182" t="str">
        <f>IF($A342="","",_xlfn.XLOOKUP($A342,Attributes!$A:$A,Attributes!C:C))</f>
        <v/>
      </c>
      <c r="C342" s="182"/>
      <c r="D342" s="182" t="str">
        <f>IF($A342="","",_xlfn.XLOOKUP($A342,Attributes!$A:$A,Attributes!I:I))</f>
        <v/>
      </c>
      <c r="E342" s="182" t="str">
        <f>IF($A342="","",_xlfn.XLOOKUP($A342,Attributes!$A:$A,Attributes!J:J))</f>
        <v/>
      </c>
      <c r="F342" s="182" t="str">
        <f>IF($A342="","",_xlfn.XLOOKUP($A342,Attributes!$A:$A,Attributes!K:K))</f>
        <v/>
      </c>
      <c r="H342" s="182">
        <v>0</v>
      </c>
      <c r="I342" s="182">
        <v>0</v>
      </c>
      <c r="J342" s="182">
        <v>0</v>
      </c>
      <c r="K342" s="182">
        <v>0</v>
      </c>
      <c r="L342" s="182">
        <v>0</v>
      </c>
      <c r="M342" s="182">
        <v>0</v>
      </c>
      <c r="N342" s="182">
        <v>0</v>
      </c>
      <c r="P342" s="182"/>
      <c r="Q342" s="182">
        <v>0</v>
      </c>
      <c r="R342" s="182">
        <v>0</v>
      </c>
      <c r="S342" s="182">
        <v>0</v>
      </c>
      <c r="T342" s="182">
        <v>0</v>
      </c>
      <c r="U342" s="182"/>
      <c r="V342" s="182"/>
      <c r="W342" s="182"/>
    </row>
    <row r="343" spans="2:23" ht="14.45" hidden="1">
      <c r="B343" s="182" t="str">
        <f>IF($A343="","",_xlfn.XLOOKUP($A343,Attributes!$A:$A,Attributes!C:C))</f>
        <v/>
      </c>
      <c r="C343" s="182"/>
      <c r="D343" s="182" t="str">
        <f>IF($A343="","",_xlfn.XLOOKUP($A343,Attributes!$A:$A,Attributes!I:I))</f>
        <v/>
      </c>
      <c r="E343" s="182" t="str">
        <f>IF($A343="","",_xlfn.XLOOKUP($A343,Attributes!$A:$A,Attributes!J:J))</f>
        <v/>
      </c>
      <c r="F343" s="182" t="str">
        <f>IF($A343="","",_xlfn.XLOOKUP($A343,Attributes!$A:$A,Attributes!K:K))</f>
        <v/>
      </c>
      <c r="H343" s="182">
        <v>0</v>
      </c>
      <c r="I343" s="182">
        <v>0</v>
      </c>
      <c r="J343" s="182">
        <v>0</v>
      </c>
      <c r="K343" s="182">
        <v>0</v>
      </c>
      <c r="L343" s="182">
        <v>0</v>
      </c>
      <c r="M343" s="182">
        <v>0</v>
      </c>
      <c r="N343" s="182">
        <v>0</v>
      </c>
      <c r="P343" s="182"/>
      <c r="Q343" s="182">
        <v>0</v>
      </c>
      <c r="R343" s="182">
        <v>0</v>
      </c>
      <c r="S343" s="182">
        <v>0</v>
      </c>
      <c r="T343" s="182">
        <v>0</v>
      </c>
      <c r="U343" s="182"/>
      <c r="V343" s="182"/>
      <c r="W343" s="182"/>
    </row>
    <row r="344" spans="2:23" ht="14.45" hidden="1">
      <c r="B344" s="182" t="str">
        <f>IF($A344="","",_xlfn.XLOOKUP($A344,Attributes!$A:$A,Attributes!C:C))</f>
        <v/>
      </c>
      <c r="C344" s="182"/>
      <c r="D344" s="182" t="str">
        <f>IF($A344="","",_xlfn.XLOOKUP($A344,Attributes!$A:$A,Attributes!I:I))</f>
        <v/>
      </c>
      <c r="E344" s="182" t="str">
        <f>IF($A344="","",_xlfn.XLOOKUP($A344,Attributes!$A:$A,Attributes!J:J))</f>
        <v/>
      </c>
      <c r="F344" s="182" t="str">
        <f>IF($A344="","",_xlfn.XLOOKUP($A344,Attributes!$A:$A,Attributes!K:K))</f>
        <v/>
      </c>
      <c r="H344" s="182">
        <v>0</v>
      </c>
      <c r="I344" s="182">
        <v>0</v>
      </c>
      <c r="J344" s="182">
        <v>0</v>
      </c>
      <c r="K344" s="182">
        <v>0</v>
      </c>
      <c r="L344" s="182">
        <v>0</v>
      </c>
      <c r="M344" s="182">
        <v>0</v>
      </c>
      <c r="N344" s="182">
        <v>0</v>
      </c>
      <c r="P344" s="182"/>
      <c r="Q344" s="182">
        <v>0</v>
      </c>
      <c r="R344" s="182">
        <v>0</v>
      </c>
      <c r="S344" s="182">
        <v>0</v>
      </c>
      <c r="T344" s="182">
        <v>0</v>
      </c>
      <c r="U344" s="182"/>
      <c r="V344" s="182"/>
      <c r="W344" s="182"/>
    </row>
    <row r="345" spans="2:23" ht="14.45" hidden="1">
      <c r="B345" s="182" t="str">
        <f>IF($A345="","",_xlfn.XLOOKUP($A345,Attributes!$A:$A,Attributes!C:C))</f>
        <v/>
      </c>
      <c r="C345" s="182"/>
      <c r="D345" s="182" t="str">
        <f>IF($A345="","",_xlfn.XLOOKUP($A345,Attributes!$A:$A,Attributes!I:I))</f>
        <v/>
      </c>
      <c r="E345" s="182" t="str">
        <f>IF($A345="","",_xlfn.XLOOKUP($A345,Attributes!$A:$A,Attributes!J:J))</f>
        <v/>
      </c>
      <c r="F345" s="182" t="str">
        <f>IF($A345="","",_xlfn.XLOOKUP($A345,Attributes!$A:$A,Attributes!K:K))</f>
        <v/>
      </c>
      <c r="H345" s="182">
        <v>0</v>
      </c>
      <c r="I345" s="182">
        <v>0</v>
      </c>
      <c r="J345" s="182">
        <v>0</v>
      </c>
      <c r="K345" s="182">
        <v>0</v>
      </c>
      <c r="L345" s="182">
        <v>0</v>
      </c>
      <c r="M345" s="182">
        <v>0</v>
      </c>
      <c r="N345" s="182">
        <v>0</v>
      </c>
      <c r="P345" s="182"/>
      <c r="Q345" s="182">
        <v>0</v>
      </c>
      <c r="R345" s="182">
        <v>0</v>
      </c>
      <c r="S345" s="182">
        <v>0</v>
      </c>
      <c r="T345" s="182">
        <v>0</v>
      </c>
      <c r="U345" s="182"/>
      <c r="V345" s="182"/>
      <c r="W345" s="182"/>
    </row>
    <row r="346" spans="2:23" ht="14.45" hidden="1">
      <c r="B346" s="182" t="str">
        <f>IF($A346="","",_xlfn.XLOOKUP($A346,Attributes!$A:$A,Attributes!C:C))</f>
        <v/>
      </c>
      <c r="C346" s="182"/>
      <c r="D346" s="182" t="str">
        <f>IF($A346="","",_xlfn.XLOOKUP($A346,Attributes!$A:$A,Attributes!I:I))</f>
        <v/>
      </c>
      <c r="E346" s="182" t="str">
        <f>IF($A346="","",_xlfn.XLOOKUP($A346,Attributes!$A:$A,Attributes!J:J))</f>
        <v/>
      </c>
      <c r="F346" s="182" t="str">
        <f>IF($A346="","",_xlfn.XLOOKUP($A346,Attributes!$A:$A,Attributes!K:K))</f>
        <v/>
      </c>
      <c r="H346" s="182">
        <v>0</v>
      </c>
      <c r="I346" s="182">
        <v>0</v>
      </c>
      <c r="J346" s="182">
        <v>0</v>
      </c>
      <c r="K346" s="182">
        <v>0</v>
      </c>
      <c r="L346" s="182">
        <v>0</v>
      </c>
      <c r="M346" s="182">
        <v>0</v>
      </c>
      <c r="N346" s="182">
        <v>0</v>
      </c>
      <c r="P346" s="182"/>
      <c r="Q346" s="182">
        <v>0</v>
      </c>
      <c r="R346" s="182">
        <v>0</v>
      </c>
      <c r="S346" s="182">
        <v>0</v>
      </c>
      <c r="T346" s="182">
        <v>0</v>
      </c>
      <c r="U346" s="182"/>
      <c r="V346" s="182"/>
      <c r="W346" s="182"/>
    </row>
    <row r="347" spans="2:23" ht="14.45" hidden="1">
      <c r="B347" s="182" t="str">
        <f>IF($A347="","",_xlfn.XLOOKUP($A347,Attributes!$A:$A,Attributes!C:C))</f>
        <v/>
      </c>
      <c r="C347" s="182"/>
      <c r="D347" s="182" t="str">
        <f>IF($A347="","",_xlfn.XLOOKUP($A347,Attributes!$A:$A,Attributes!I:I))</f>
        <v/>
      </c>
      <c r="E347" s="182" t="str">
        <f>IF($A347="","",_xlfn.XLOOKUP($A347,Attributes!$A:$A,Attributes!J:J))</f>
        <v/>
      </c>
      <c r="F347" s="182" t="str">
        <f>IF($A347="","",_xlfn.XLOOKUP($A347,Attributes!$A:$A,Attributes!K:K))</f>
        <v/>
      </c>
      <c r="H347" s="182">
        <v>0</v>
      </c>
      <c r="I347" s="182">
        <v>0</v>
      </c>
      <c r="J347" s="182">
        <v>0</v>
      </c>
      <c r="K347" s="182">
        <v>0</v>
      </c>
      <c r="L347" s="182">
        <v>0</v>
      </c>
      <c r="M347" s="182">
        <v>0</v>
      </c>
      <c r="N347" s="182">
        <v>0</v>
      </c>
      <c r="P347" s="182"/>
      <c r="Q347" s="182">
        <v>0</v>
      </c>
      <c r="R347" s="182">
        <v>0</v>
      </c>
      <c r="S347" s="182">
        <v>0</v>
      </c>
      <c r="T347" s="182">
        <v>0</v>
      </c>
      <c r="U347" s="182"/>
      <c r="V347" s="182"/>
      <c r="W347" s="182"/>
    </row>
    <row r="348" spans="2:23" ht="14.45" hidden="1">
      <c r="B348" s="182" t="str">
        <f>IF($A348="","",_xlfn.XLOOKUP($A348,Attributes!$A:$A,Attributes!C:C))</f>
        <v/>
      </c>
      <c r="C348" s="182"/>
      <c r="D348" s="182" t="str">
        <f>IF($A348="","",_xlfn.XLOOKUP($A348,Attributes!$A:$A,Attributes!I:I))</f>
        <v/>
      </c>
      <c r="E348" s="182" t="str">
        <f>IF($A348="","",_xlfn.XLOOKUP($A348,Attributes!$A:$A,Attributes!J:J))</f>
        <v/>
      </c>
      <c r="F348" s="182" t="str">
        <f>IF($A348="","",_xlfn.XLOOKUP($A348,Attributes!$A:$A,Attributes!K:K))</f>
        <v/>
      </c>
      <c r="H348" s="182">
        <v>0</v>
      </c>
      <c r="I348" s="182">
        <v>0</v>
      </c>
      <c r="J348" s="182">
        <v>0</v>
      </c>
      <c r="K348" s="182">
        <v>0</v>
      </c>
      <c r="L348" s="182">
        <v>0</v>
      </c>
      <c r="M348" s="182">
        <v>0</v>
      </c>
      <c r="N348" s="182">
        <v>0</v>
      </c>
      <c r="P348" s="182"/>
      <c r="Q348" s="182">
        <v>0</v>
      </c>
      <c r="R348" s="182">
        <v>0</v>
      </c>
      <c r="S348" s="182">
        <v>0</v>
      </c>
      <c r="T348" s="182">
        <v>0</v>
      </c>
      <c r="U348" s="182"/>
      <c r="V348" s="182"/>
      <c r="W348" s="182"/>
    </row>
    <row r="349" spans="2:23" ht="14.45" hidden="1">
      <c r="B349" s="182" t="str">
        <f>IF($A349="","",_xlfn.XLOOKUP($A349,Attributes!$A:$A,Attributes!C:C))</f>
        <v/>
      </c>
      <c r="C349" s="182"/>
      <c r="D349" s="182" t="str">
        <f>IF($A349="","",_xlfn.XLOOKUP($A349,Attributes!$A:$A,Attributes!I:I))</f>
        <v/>
      </c>
      <c r="E349" s="182" t="str">
        <f>IF($A349="","",_xlfn.XLOOKUP($A349,Attributes!$A:$A,Attributes!J:J))</f>
        <v/>
      </c>
      <c r="F349" s="182" t="str">
        <f>IF($A349="","",_xlfn.XLOOKUP($A349,Attributes!$A:$A,Attributes!K:K))</f>
        <v/>
      </c>
      <c r="H349" s="182">
        <v>0</v>
      </c>
      <c r="I349" s="182">
        <v>0</v>
      </c>
      <c r="J349" s="182">
        <v>0</v>
      </c>
      <c r="K349" s="182">
        <v>0</v>
      </c>
      <c r="L349" s="182">
        <v>0</v>
      </c>
      <c r="M349" s="182">
        <v>0</v>
      </c>
      <c r="N349" s="182">
        <v>0</v>
      </c>
      <c r="P349" s="182"/>
      <c r="Q349" s="182">
        <v>0</v>
      </c>
      <c r="R349" s="182">
        <v>0</v>
      </c>
      <c r="S349" s="182">
        <v>0</v>
      </c>
      <c r="T349" s="182">
        <v>0</v>
      </c>
      <c r="U349" s="182"/>
      <c r="V349" s="182"/>
      <c r="W349" s="182"/>
    </row>
    <row r="350" spans="2:23" ht="14.45" hidden="1">
      <c r="B350" s="182" t="str">
        <f>IF($A350="","",_xlfn.XLOOKUP($A350,Attributes!$A:$A,Attributes!C:C))</f>
        <v/>
      </c>
      <c r="C350" s="182"/>
      <c r="D350" s="182" t="str">
        <f>IF($A350="","",_xlfn.XLOOKUP($A350,Attributes!$A:$A,Attributes!I:I))</f>
        <v/>
      </c>
      <c r="E350" s="182" t="str">
        <f>IF($A350="","",_xlfn.XLOOKUP($A350,Attributes!$A:$A,Attributes!J:J))</f>
        <v/>
      </c>
      <c r="F350" s="182" t="str">
        <f>IF($A350="","",_xlfn.XLOOKUP($A350,Attributes!$A:$A,Attributes!K:K))</f>
        <v/>
      </c>
      <c r="H350" s="182">
        <v>0</v>
      </c>
      <c r="I350" s="182">
        <v>0</v>
      </c>
      <c r="J350" s="182">
        <v>0</v>
      </c>
      <c r="K350" s="182">
        <v>0</v>
      </c>
      <c r="L350" s="182">
        <v>0</v>
      </c>
      <c r="M350" s="182">
        <v>0</v>
      </c>
      <c r="N350" s="182">
        <v>0</v>
      </c>
      <c r="P350" s="182"/>
      <c r="Q350" s="182">
        <v>0</v>
      </c>
      <c r="R350" s="182">
        <v>0</v>
      </c>
      <c r="S350" s="182">
        <v>0</v>
      </c>
      <c r="T350" s="182">
        <v>0</v>
      </c>
      <c r="U350" s="182"/>
      <c r="V350" s="182"/>
      <c r="W350" s="182"/>
    </row>
    <row r="351" spans="2:23" ht="14.45" hidden="1">
      <c r="B351" s="182" t="str">
        <f>IF($A351="","",_xlfn.XLOOKUP($A351,Attributes!$A:$A,Attributes!C:C))</f>
        <v/>
      </c>
      <c r="C351" s="182"/>
      <c r="D351" s="182" t="str">
        <f>IF($A351="","",_xlfn.XLOOKUP($A351,Attributes!$A:$A,Attributes!I:I))</f>
        <v/>
      </c>
      <c r="E351" s="182" t="str">
        <f>IF($A351="","",_xlfn.XLOOKUP($A351,Attributes!$A:$A,Attributes!J:J))</f>
        <v/>
      </c>
      <c r="F351" s="182" t="str">
        <f>IF($A351="","",_xlfn.XLOOKUP($A351,Attributes!$A:$A,Attributes!K:K))</f>
        <v/>
      </c>
      <c r="H351" s="182">
        <v>0</v>
      </c>
      <c r="I351" s="182">
        <v>0</v>
      </c>
      <c r="J351" s="182">
        <v>0</v>
      </c>
      <c r="K351" s="182">
        <v>0</v>
      </c>
      <c r="L351" s="182">
        <v>0</v>
      </c>
      <c r="M351" s="182">
        <v>0</v>
      </c>
      <c r="N351" s="182">
        <v>0</v>
      </c>
      <c r="P351" s="182"/>
      <c r="Q351" s="182">
        <v>0</v>
      </c>
      <c r="R351" s="182">
        <v>0</v>
      </c>
      <c r="S351" s="182">
        <v>0</v>
      </c>
      <c r="T351" s="182">
        <v>0</v>
      </c>
      <c r="U351" s="182"/>
      <c r="V351" s="182"/>
      <c r="W351" s="182"/>
    </row>
    <row r="352" spans="2:23" ht="14.45" hidden="1">
      <c r="B352" s="182" t="str">
        <f>IF($A352="","",_xlfn.XLOOKUP($A352,Attributes!$A:$A,Attributes!C:C))</f>
        <v/>
      </c>
      <c r="C352" s="182"/>
      <c r="D352" s="182" t="str">
        <f>IF($A352="","",_xlfn.XLOOKUP($A352,Attributes!$A:$A,Attributes!I:I))</f>
        <v/>
      </c>
      <c r="E352" s="182" t="str">
        <f>IF($A352="","",_xlfn.XLOOKUP($A352,Attributes!$A:$A,Attributes!J:J))</f>
        <v/>
      </c>
      <c r="F352" s="182" t="str">
        <f>IF($A352="","",_xlfn.XLOOKUP($A352,Attributes!$A:$A,Attributes!K:K))</f>
        <v/>
      </c>
      <c r="H352" s="182">
        <v>0</v>
      </c>
      <c r="I352" s="182">
        <v>0</v>
      </c>
      <c r="J352" s="182">
        <v>0</v>
      </c>
      <c r="K352" s="182">
        <v>0</v>
      </c>
      <c r="L352" s="182">
        <v>0</v>
      </c>
      <c r="M352" s="182">
        <v>0</v>
      </c>
      <c r="N352" s="182">
        <v>0</v>
      </c>
      <c r="P352" s="182"/>
      <c r="Q352" s="182">
        <v>0</v>
      </c>
      <c r="R352" s="182">
        <v>0</v>
      </c>
      <c r="S352" s="182">
        <v>0</v>
      </c>
      <c r="T352" s="182">
        <v>0</v>
      </c>
      <c r="U352" s="182"/>
      <c r="V352" s="182"/>
      <c r="W352" s="182"/>
    </row>
    <row r="353" spans="2:23" ht="14.45" hidden="1">
      <c r="B353" s="182" t="str">
        <f>IF($A353="","",_xlfn.XLOOKUP($A353,Attributes!$A:$A,Attributes!C:C))</f>
        <v/>
      </c>
      <c r="C353" s="182"/>
      <c r="D353" s="182" t="str">
        <f>IF($A353="","",_xlfn.XLOOKUP($A353,Attributes!$A:$A,Attributes!I:I))</f>
        <v/>
      </c>
      <c r="E353" s="182" t="str">
        <f>IF($A353="","",_xlfn.XLOOKUP($A353,Attributes!$A:$A,Attributes!J:J))</f>
        <v/>
      </c>
      <c r="F353" s="182" t="str">
        <f>IF($A353="","",_xlfn.XLOOKUP($A353,Attributes!$A:$A,Attributes!K:K))</f>
        <v/>
      </c>
      <c r="H353" s="182">
        <v>0</v>
      </c>
      <c r="I353" s="182">
        <v>0</v>
      </c>
      <c r="J353" s="182">
        <v>0</v>
      </c>
      <c r="K353" s="182">
        <v>0</v>
      </c>
      <c r="L353" s="182">
        <v>0</v>
      </c>
      <c r="M353" s="182">
        <v>0</v>
      </c>
      <c r="N353" s="182">
        <v>0</v>
      </c>
      <c r="P353" s="182"/>
      <c r="Q353" s="182">
        <v>0</v>
      </c>
      <c r="R353" s="182">
        <v>0</v>
      </c>
      <c r="S353" s="182">
        <v>0</v>
      </c>
      <c r="T353" s="182">
        <v>0</v>
      </c>
      <c r="U353" s="182"/>
      <c r="V353" s="182"/>
      <c r="W353" s="182"/>
    </row>
    <row r="354" spans="2:23" ht="14.45" hidden="1">
      <c r="B354" s="182" t="str">
        <f>IF($A354="","",_xlfn.XLOOKUP($A354,Attributes!$A:$A,Attributes!C:C))</f>
        <v/>
      </c>
      <c r="C354" s="182"/>
      <c r="D354" s="182" t="str">
        <f>IF($A354="","",_xlfn.XLOOKUP($A354,Attributes!$A:$A,Attributes!I:I))</f>
        <v/>
      </c>
      <c r="E354" s="182" t="str">
        <f>IF($A354="","",_xlfn.XLOOKUP($A354,Attributes!$A:$A,Attributes!J:J))</f>
        <v/>
      </c>
      <c r="F354" s="182" t="str">
        <f>IF($A354="","",_xlfn.XLOOKUP($A354,Attributes!$A:$A,Attributes!K:K))</f>
        <v/>
      </c>
      <c r="H354" s="182">
        <v>0</v>
      </c>
      <c r="I354" s="182">
        <v>0</v>
      </c>
      <c r="J354" s="182">
        <v>0</v>
      </c>
      <c r="K354" s="182">
        <v>0</v>
      </c>
      <c r="L354" s="182">
        <v>0</v>
      </c>
      <c r="M354" s="182">
        <v>0</v>
      </c>
      <c r="N354" s="182">
        <v>0</v>
      </c>
      <c r="P354" s="182"/>
      <c r="Q354" s="182">
        <v>0</v>
      </c>
      <c r="R354" s="182">
        <v>0</v>
      </c>
      <c r="S354" s="182">
        <v>0</v>
      </c>
      <c r="T354" s="182">
        <v>0</v>
      </c>
      <c r="U354" s="182"/>
      <c r="V354" s="182"/>
      <c r="W354" s="182"/>
    </row>
    <row r="355" spans="2:23" ht="14.45" hidden="1">
      <c r="B355" s="182" t="str">
        <f>IF($A355="","",_xlfn.XLOOKUP($A355,Attributes!$A:$A,Attributes!C:C))</f>
        <v/>
      </c>
      <c r="C355" s="182"/>
      <c r="D355" s="182" t="str">
        <f>IF($A355="","",_xlfn.XLOOKUP($A355,Attributes!$A:$A,Attributes!I:I))</f>
        <v/>
      </c>
      <c r="E355" s="182" t="str">
        <f>IF($A355="","",_xlfn.XLOOKUP($A355,Attributes!$A:$A,Attributes!J:J))</f>
        <v/>
      </c>
      <c r="F355" s="182" t="str">
        <f>IF($A355="","",_xlfn.XLOOKUP($A355,Attributes!$A:$A,Attributes!K:K))</f>
        <v/>
      </c>
      <c r="H355" s="182">
        <v>0</v>
      </c>
      <c r="I355" s="182">
        <v>0</v>
      </c>
      <c r="J355" s="182">
        <v>0</v>
      </c>
      <c r="K355" s="182">
        <v>0</v>
      </c>
      <c r="L355" s="182">
        <v>0</v>
      </c>
      <c r="M355" s="182">
        <v>0</v>
      </c>
      <c r="N355" s="182">
        <v>0</v>
      </c>
      <c r="P355" s="182"/>
      <c r="Q355" s="182">
        <v>0</v>
      </c>
      <c r="R355" s="182">
        <v>0</v>
      </c>
      <c r="S355" s="182">
        <v>0</v>
      </c>
      <c r="T355" s="182">
        <v>0</v>
      </c>
      <c r="U355" s="182"/>
      <c r="V355" s="182"/>
      <c r="W355" s="182"/>
    </row>
    <row r="356" spans="2:23" ht="14.45" hidden="1">
      <c r="B356" s="182" t="str">
        <f>IF($A356="","",_xlfn.XLOOKUP($A356,Attributes!$A:$A,Attributes!C:C))</f>
        <v/>
      </c>
      <c r="C356" s="182"/>
      <c r="D356" s="182" t="str">
        <f>IF($A356="","",_xlfn.XLOOKUP($A356,Attributes!$A:$A,Attributes!I:I))</f>
        <v/>
      </c>
      <c r="E356" s="182" t="str">
        <f>IF($A356="","",_xlfn.XLOOKUP($A356,Attributes!$A:$A,Attributes!J:J))</f>
        <v/>
      </c>
      <c r="F356" s="182" t="str">
        <f>IF($A356="","",_xlfn.XLOOKUP($A356,Attributes!$A:$A,Attributes!K:K))</f>
        <v/>
      </c>
      <c r="H356" s="182">
        <v>0</v>
      </c>
      <c r="I356" s="182">
        <v>0</v>
      </c>
      <c r="J356" s="182">
        <v>0</v>
      </c>
      <c r="K356" s="182">
        <v>0</v>
      </c>
      <c r="L356" s="182">
        <v>0</v>
      </c>
      <c r="M356" s="182">
        <v>0</v>
      </c>
      <c r="N356" s="182">
        <v>0</v>
      </c>
      <c r="P356" s="182"/>
      <c r="Q356" s="182">
        <v>0</v>
      </c>
      <c r="R356" s="182">
        <v>0</v>
      </c>
      <c r="S356" s="182">
        <v>0</v>
      </c>
      <c r="T356" s="182">
        <v>0</v>
      </c>
      <c r="U356" s="182"/>
      <c r="V356" s="182"/>
      <c r="W356" s="182"/>
    </row>
    <row r="357" spans="2:23" ht="14.45" hidden="1">
      <c r="B357" s="182" t="str">
        <f>IF($A357="","",_xlfn.XLOOKUP($A357,Attributes!$A:$A,Attributes!C:C))</f>
        <v/>
      </c>
      <c r="C357" s="182"/>
      <c r="D357" s="182" t="str">
        <f>IF($A357="","",_xlfn.XLOOKUP($A357,Attributes!$A:$A,Attributes!I:I))</f>
        <v/>
      </c>
      <c r="E357" s="182" t="str">
        <f>IF($A357="","",_xlfn.XLOOKUP($A357,Attributes!$A:$A,Attributes!J:J))</f>
        <v/>
      </c>
      <c r="F357" s="182" t="str">
        <f>IF($A357="","",_xlfn.XLOOKUP($A357,Attributes!$A:$A,Attributes!K:K))</f>
        <v/>
      </c>
      <c r="H357" s="182">
        <v>0</v>
      </c>
      <c r="I357" s="182">
        <v>0</v>
      </c>
      <c r="J357" s="182">
        <v>0</v>
      </c>
      <c r="K357" s="182">
        <v>0</v>
      </c>
      <c r="L357" s="182">
        <v>0</v>
      </c>
      <c r="M357" s="182">
        <v>0</v>
      </c>
      <c r="N357" s="182">
        <v>0</v>
      </c>
      <c r="P357" s="182"/>
      <c r="Q357" s="182">
        <v>0</v>
      </c>
      <c r="R357" s="182">
        <v>0</v>
      </c>
      <c r="S357" s="182">
        <v>0</v>
      </c>
      <c r="T357" s="182">
        <v>0</v>
      </c>
      <c r="U357" s="182"/>
      <c r="V357" s="182"/>
      <c r="W357" s="182"/>
    </row>
    <row r="358" spans="2:23" ht="14.45" hidden="1">
      <c r="B358" s="182" t="str">
        <f>IF($A358="","",_xlfn.XLOOKUP($A358,Attributes!$A:$A,Attributes!C:C))</f>
        <v/>
      </c>
      <c r="C358" s="182"/>
      <c r="D358" s="182" t="str">
        <f>IF($A358="","",_xlfn.XLOOKUP($A358,Attributes!$A:$A,Attributes!I:I))</f>
        <v/>
      </c>
      <c r="E358" s="182" t="str">
        <f>IF($A358="","",_xlfn.XLOOKUP($A358,Attributes!$A:$A,Attributes!J:J))</f>
        <v/>
      </c>
      <c r="F358" s="182" t="str">
        <f>IF($A358="","",_xlfn.XLOOKUP($A358,Attributes!$A:$A,Attributes!K:K))</f>
        <v/>
      </c>
      <c r="H358" s="182">
        <v>0</v>
      </c>
      <c r="I358" s="182">
        <v>0</v>
      </c>
      <c r="J358" s="182">
        <v>0</v>
      </c>
      <c r="K358" s="182">
        <v>0</v>
      </c>
      <c r="L358" s="182">
        <v>0</v>
      </c>
      <c r="M358" s="182">
        <v>0</v>
      </c>
      <c r="N358" s="182">
        <v>0</v>
      </c>
      <c r="P358" s="182"/>
      <c r="Q358" s="182">
        <v>0</v>
      </c>
      <c r="R358" s="182">
        <v>0</v>
      </c>
      <c r="S358" s="182">
        <v>0</v>
      </c>
      <c r="T358" s="182">
        <v>0</v>
      </c>
      <c r="U358" s="182"/>
      <c r="V358" s="182"/>
      <c r="W358" s="182"/>
    </row>
    <row r="359" spans="2:23" ht="14.45" hidden="1">
      <c r="B359" s="182" t="str">
        <f>IF($A359="","",_xlfn.XLOOKUP($A359,Attributes!$A:$A,Attributes!C:C))</f>
        <v/>
      </c>
      <c r="C359" s="182"/>
      <c r="D359" s="182" t="str">
        <f>IF($A359="","",_xlfn.XLOOKUP($A359,Attributes!$A:$A,Attributes!I:I))</f>
        <v/>
      </c>
      <c r="E359" s="182" t="str">
        <f>IF($A359="","",_xlfn.XLOOKUP($A359,Attributes!$A:$A,Attributes!J:J))</f>
        <v/>
      </c>
      <c r="F359" s="182" t="str">
        <f>IF($A359="","",_xlfn.XLOOKUP($A359,Attributes!$A:$A,Attributes!K:K))</f>
        <v/>
      </c>
      <c r="H359" s="182">
        <v>0</v>
      </c>
      <c r="I359" s="182">
        <v>0</v>
      </c>
      <c r="J359" s="182">
        <v>0</v>
      </c>
      <c r="K359" s="182">
        <v>0</v>
      </c>
      <c r="L359" s="182">
        <v>0</v>
      </c>
      <c r="M359" s="182">
        <v>0</v>
      </c>
      <c r="N359" s="182">
        <v>0</v>
      </c>
      <c r="P359" s="182"/>
      <c r="Q359" s="182">
        <v>0</v>
      </c>
      <c r="R359" s="182">
        <v>0</v>
      </c>
      <c r="S359" s="182">
        <v>0</v>
      </c>
      <c r="T359" s="182">
        <v>0</v>
      </c>
      <c r="U359" s="182"/>
      <c r="V359" s="182"/>
      <c r="W359" s="182"/>
    </row>
    <row r="360" spans="2:23" ht="14.45" hidden="1">
      <c r="B360" s="182" t="str">
        <f>IF($A360="","",_xlfn.XLOOKUP($A360,Attributes!$A:$A,Attributes!C:C))</f>
        <v/>
      </c>
      <c r="C360" s="182"/>
      <c r="D360" s="182" t="str">
        <f>IF($A360="","",_xlfn.XLOOKUP($A360,Attributes!$A:$A,Attributes!I:I))</f>
        <v/>
      </c>
      <c r="E360" s="182" t="str">
        <f>IF($A360="","",_xlfn.XLOOKUP($A360,Attributes!$A:$A,Attributes!J:J))</f>
        <v/>
      </c>
      <c r="F360" s="182" t="str">
        <f>IF($A360="","",_xlfn.XLOOKUP($A360,Attributes!$A:$A,Attributes!K:K))</f>
        <v/>
      </c>
      <c r="H360" s="182">
        <v>0</v>
      </c>
      <c r="I360" s="182">
        <v>0</v>
      </c>
      <c r="J360" s="182">
        <v>0</v>
      </c>
      <c r="K360" s="182">
        <v>0</v>
      </c>
      <c r="L360" s="182">
        <v>0</v>
      </c>
      <c r="M360" s="182">
        <v>0</v>
      </c>
      <c r="N360" s="182">
        <v>0</v>
      </c>
      <c r="P360" s="182"/>
      <c r="Q360" s="182">
        <v>0</v>
      </c>
      <c r="R360" s="182">
        <v>0</v>
      </c>
      <c r="S360" s="182">
        <v>0</v>
      </c>
      <c r="T360" s="182">
        <v>0</v>
      </c>
      <c r="U360" s="182"/>
      <c r="V360" s="182"/>
      <c r="W360" s="182"/>
    </row>
    <row r="361" spans="2:23" ht="14.45" hidden="1">
      <c r="B361" s="182" t="str">
        <f>IF($A361="","",_xlfn.XLOOKUP($A361,Attributes!$A:$A,Attributes!C:C))</f>
        <v/>
      </c>
      <c r="C361" s="182"/>
      <c r="D361" s="182" t="str">
        <f>IF($A361="","",_xlfn.XLOOKUP($A361,Attributes!$A:$A,Attributes!I:I))</f>
        <v/>
      </c>
      <c r="E361" s="182" t="str">
        <f>IF($A361="","",_xlfn.XLOOKUP($A361,Attributes!$A:$A,Attributes!J:J))</f>
        <v/>
      </c>
      <c r="F361" s="182" t="str">
        <f>IF($A361="","",_xlfn.XLOOKUP($A361,Attributes!$A:$A,Attributes!K:K))</f>
        <v/>
      </c>
      <c r="H361" s="182">
        <v>0</v>
      </c>
      <c r="I361" s="182">
        <v>0</v>
      </c>
      <c r="J361" s="182">
        <v>0</v>
      </c>
      <c r="K361" s="182">
        <v>0</v>
      </c>
      <c r="L361" s="182">
        <v>0</v>
      </c>
      <c r="M361" s="182">
        <v>0</v>
      </c>
      <c r="N361" s="182">
        <v>0</v>
      </c>
      <c r="P361" s="182"/>
      <c r="Q361" s="182">
        <v>0</v>
      </c>
      <c r="R361" s="182">
        <v>0</v>
      </c>
      <c r="S361" s="182">
        <v>0</v>
      </c>
      <c r="T361" s="182">
        <v>0</v>
      </c>
      <c r="U361" s="182"/>
      <c r="V361" s="182"/>
      <c r="W361" s="182"/>
    </row>
    <row r="362" spans="2:23" ht="14.45" hidden="1">
      <c r="B362" s="182" t="str">
        <f>IF($A362="","",_xlfn.XLOOKUP($A362,Attributes!$A:$A,Attributes!C:C))</f>
        <v/>
      </c>
      <c r="C362" s="182"/>
      <c r="D362" s="182" t="str">
        <f>IF($A362="","",_xlfn.XLOOKUP($A362,Attributes!$A:$A,Attributes!I:I))</f>
        <v/>
      </c>
      <c r="E362" s="182" t="str">
        <f>IF($A362="","",_xlfn.XLOOKUP($A362,Attributes!$A:$A,Attributes!J:J))</f>
        <v/>
      </c>
      <c r="F362" s="182" t="str">
        <f>IF($A362="","",_xlfn.XLOOKUP($A362,Attributes!$A:$A,Attributes!K:K))</f>
        <v/>
      </c>
      <c r="H362" s="182">
        <v>0</v>
      </c>
      <c r="I362" s="182">
        <v>0</v>
      </c>
      <c r="J362" s="182">
        <v>0</v>
      </c>
      <c r="K362" s="182">
        <v>0</v>
      </c>
      <c r="L362" s="182">
        <v>0</v>
      </c>
      <c r="M362" s="182">
        <v>0</v>
      </c>
      <c r="N362" s="182">
        <v>0</v>
      </c>
      <c r="P362" s="182"/>
      <c r="Q362" s="182">
        <v>0</v>
      </c>
      <c r="R362" s="182">
        <v>0</v>
      </c>
      <c r="S362" s="182">
        <v>0</v>
      </c>
      <c r="T362" s="182">
        <v>0</v>
      </c>
      <c r="U362" s="182"/>
      <c r="V362" s="182"/>
      <c r="W362" s="182"/>
    </row>
    <row r="363" spans="2:23" ht="14.45" hidden="1">
      <c r="B363" s="182" t="str">
        <f>IF($A363="","",_xlfn.XLOOKUP($A363,Attributes!$A:$A,Attributes!C:C))</f>
        <v/>
      </c>
      <c r="C363" s="182"/>
      <c r="D363" s="182" t="str">
        <f>IF($A363="","",_xlfn.XLOOKUP($A363,Attributes!$A:$A,Attributes!I:I))</f>
        <v/>
      </c>
      <c r="E363" s="182" t="str">
        <f>IF($A363="","",_xlfn.XLOOKUP($A363,Attributes!$A:$A,Attributes!J:J))</f>
        <v/>
      </c>
      <c r="F363" s="182" t="str">
        <f>IF($A363="","",_xlfn.XLOOKUP($A363,Attributes!$A:$A,Attributes!K:K))</f>
        <v/>
      </c>
      <c r="H363" s="182">
        <v>0</v>
      </c>
      <c r="I363" s="182">
        <v>0</v>
      </c>
      <c r="J363" s="182">
        <v>0</v>
      </c>
      <c r="K363" s="182">
        <v>0</v>
      </c>
      <c r="L363" s="182">
        <v>0</v>
      </c>
      <c r="M363" s="182">
        <v>0</v>
      </c>
      <c r="N363" s="182">
        <v>0</v>
      </c>
      <c r="P363" s="182"/>
      <c r="Q363" s="182">
        <v>0</v>
      </c>
      <c r="R363" s="182">
        <v>0</v>
      </c>
      <c r="S363" s="182">
        <v>0</v>
      </c>
      <c r="T363" s="182">
        <v>0</v>
      </c>
      <c r="U363" s="182"/>
      <c r="V363" s="182"/>
      <c r="W363" s="182"/>
    </row>
    <row r="364" spans="2:23" ht="14.45" hidden="1">
      <c r="B364" s="182" t="str">
        <f>IF($A364="","",_xlfn.XLOOKUP($A364,Attributes!$A:$A,Attributes!C:C))</f>
        <v/>
      </c>
      <c r="C364" s="182"/>
      <c r="D364" s="182" t="str">
        <f>IF($A364="","",_xlfn.XLOOKUP($A364,Attributes!$A:$A,Attributes!I:I))</f>
        <v/>
      </c>
      <c r="E364" s="182" t="str">
        <f>IF($A364="","",_xlfn.XLOOKUP($A364,Attributes!$A:$A,Attributes!J:J))</f>
        <v/>
      </c>
      <c r="F364" s="182" t="str">
        <f>IF($A364="","",_xlfn.XLOOKUP($A364,Attributes!$A:$A,Attributes!K:K))</f>
        <v/>
      </c>
      <c r="H364" s="182">
        <v>0</v>
      </c>
      <c r="I364" s="182">
        <v>0</v>
      </c>
      <c r="J364" s="182">
        <v>0</v>
      </c>
      <c r="K364" s="182">
        <v>0</v>
      </c>
      <c r="L364" s="182">
        <v>0</v>
      </c>
      <c r="M364" s="182">
        <v>0</v>
      </c>
      <c r="N364" s="182">
        <v>0</v>
      </c>
      <c r="P364" s="182"/>
      <c r="Q364" s="182">
        <v>0</v>
      </c>
      <c r="R364" s="182">
        <v>0</v>
      </c>
      <c r="S364" s="182">
        <v>0</v>
      </c>
      <c r="T364" s="182">
        <v>0</v>
      </c>
      <c r="U364" s="182"/>
      <c r="V364" s="182"/>
      <c r="W364" s="182"/>
    </row>
    <row r="365" spans="2:23" ht="14.45" hidden="1">
      <c r="B365" s="182" t="str">
        <f>IF($A365="","",_xlfn.XLOOKUP($A365,Attributes!$A:$A,Attributes!C:C))</f>
        <v/>
      </c>
      <c r="C365" s="182"/>
      <c r="D365" s="182" t="str">
        <f>IF($A365="","",_xlfn.XLOOKUP($A365,Attributes!$A:$A,Attributes!I:I))</f>
        <v/>
      </c>
      <c r="E365" s="182" t="str">
        <f>IF($A365="","",_xlfn.XLOOKUP($A365,Attributes!$A:$A,Attributes!J:J))</f>
        <v/>
      </c>
      <c r="F365" s="182" t="str">
        <f>IF($A365="","",_xlfn.XLOOKUP($A365,Attributes!$A:$A,Attributes!K:K))</f>
        <v/>
      </c>
      <c r="H365" s="182">
        <v>0</v>
      </c>
      <c r="I365" s="182">
        <v>0</v>
      </c>
      <c r="J365" s="182">
        <v>0</v>
      </c>
      <c r="K365" s="182">
        <v>0</v>
      </c>
      <c r="L365" s="182">
        <v>0</v>
      </c>
      <c r="M365" s="182">
        <v>0</v>
      </c>
      <c r="N365" s="182">
        <v>0</v>
      </c>
      <c r="P365" s="182"/>
      <c r="Q365" s="182">
        <v>0</v>
      </c>
      <c r="R365" s="182">
        <v>0</v>
      </c>
      <c r="S365" s="182">
        <v>0</v>
      </c>
      <c r="T365" s="182">
        <v>0</v>
      </c>
      <c r="U365" s="182"/>
      <c r="V365" s="182"/>
      <c r="W365" s="182"/>
    </row>
    <row r="366" spans="2:23" ht="14.45" hidden="1">
      <c r="B366" s="182" t="str">
        <f>IF($A366="","",_xlfn.XLOOKUP($A366,Attributes!$A:$A,Attributes!C:C))</f>
        <v/>
      </c>
      <c r="C366" s="182"/>
      <c r="D366" s="182" t="str">
        <f>IF($A366="","",_xlfn.XLOOKUP($A366,Attributes!$A:$A,Attributes!I:I))</f>
        <v/>
      </c>
      <c r="E366" s="182" t="str">
        <f>IF($A366="","",_xlfn.XLOOKUP($A366,Attributes!$A:$A,Attributes!J:J))</f>
        <v/>
      </c>
      <c r="F366" s="182" t="str">
        <f>IF($A366="","",_xlfn.XLOOKUP($A366,Attributes!$A:$A,Attributes!K:K))</f>
        <v/>
      </c>
      <c r="H366" s="182">
        <v>0</v>
      </c>
      <c r="I366" s="182">
        <v>0</v>
      </c>
      <c r="J366" s="182">
        <v>0</v>
      </c>
      <c r="K366" s="182">
        <v>0</v>
      </c>
      <c r="L366" s="182">
        <v>0</v>
      </c>
      <c r="M366" s="182">
        <v>0</v>
      </c>
      <c r="N366" s="182">
        <v>0</v>
      </c>
      <c r="P366" s="182"/>
      <c r="Q366" s="182">
        <v>0</v>
      </c>
      <c r="R366" s="182">
        <v>0</v>
      </c>
      <c r="S366" s="182">
        <v>0</v>
      </c>
      <c r="T366" s="182">
        <v>0</v>
      </c>
      <c r="U366" s="182"/>
      <c r="V366" s="182"/>
      <c r="W366" s="182"/>
    </row>
    <row r="367" spans="2:23" ht="14.45" hidden="1">
      <c r="B367" s="182" t="str">
        <f>IF($A367="","",_xlfn.XLOOKUP($A367,Attributes!$A:$A,Attributes!C:C))</f>
        <v/>
      </c>
      <c r="C367" s="182"/>
      <c r="D367" s="182" t="str">
        <f>IF($A367="","",_xlfn.XLOOKUP($A367,Attributes!$A:$A,Attributes!I:I))</f>
        <v/>
      </c>
      <c r="E367" s="182" t="str">
        <f>IF($A367="","",_xlfn.XLOOKUP($A367,Attributes!$A:$A,Attributes!J:J))</f>
        <v/>
      </c>
      <c r="F367" s="182" t="str">
        <f>IF($A367="","",_xlfn.XLOOKUP($A367,Attributes!$A:$A,Attributes!K:K))</f>
        <v/>
      </c>
      <c r="H367" s="182">
        <v>0</v>
      </c>
      <c r="I367" s="182">
        <v>0</v>
      </c>
      <c r="J367" s="182">
        <v>0</v>
      </c>
      <c r="K367" s="182">
        <v>0</v>
      </c>
      <c r="L367" s="182">
        <v>0</v>
      </c>
      <c r="M367" s="182">
        <v>0</v>
      </c>
      <c r="N367" s="182">
        <v>0</v>
      </c>
      <c r="P367" s="182"/>
      <c r="Q367" s="182">
        <v>0</v>
      </c>
      <c r="R367" s="182">
        <v>0</v>
      </c>
      <c r="S367" s="182">
        <v>0</v>
      </c>
      <c r="T367" s="182">
        <v>0</v>
      </c>
      <c r="U367" s="182"/>
      <c r="V367" s="182"/>
      <c r="W367" s="182"/>
    </row>
    <row r="368" spans="2:23" ht="14.45" hidden="1">
      <c r="B368" s="182" t="str">
        <f>IF($A368="","",_xlfn.XLOOKUP($A368,Attributes!$A:$A,Attributes!C:C))</f>
        <v/>
      </c>
      <c r="C368" s="182"/>
      <c r="D368" s="182" t="str">
        <f>IF($A368="","",_xlfn.XLOOKUP($A368,Attributes!$A:$A,Attributes!I:I))</f>
        <v/>
      </c>
      <c r="E368" s="182" t="str">
        <f>IF($A368="","",_xlfn.XLOOKUP($A368,Attributes!$A:$A,Attributes!J:J))</f>
        <v/>
      </c>
      <c r="F368" s="182" t="str">
        <f>IF($A368="","",_xlfn.XLOOKUP($A368,Attributes!$A:$A,Attributes!K:K))</f>
        <v/>
      </c>
      <c r="H368" s="182">
        <v>0</v>
      </c>
      <c r="I368" s="182">
        <v>0</v>
      </c>
      <c r="J368" s="182">
        <v>0</v>
      </c>
      <c r="K368" s="182">
        <v>0</v>
      </c>
      <c r="L368" s="182">
        <v>0</v>
      </c>
      <c r="M368" s="182">
        <v>0</v>
      </c>
      <c r="N368" s="182">
        <v>0</v>
      </c>
      <c r="P368" s="182"/>
      <c r="Q368" s="182">
        <v>0</v>
      </c>
      <c r="R368" s="182">
        <v>0</v>
      </c>
      <c r="S368" s="182">
        <v>0</v>
      </c>
      <c r="T368" s="182">
        <v>0</v>
      </c>
      <c r="U368" s="182"/>
      <c r="V368" s="182"/>
      <c r="W368" s="182"/>
    </row>
    <row r="369" spans="2:23" ht="14.45" hidden="1">
      <c r="B369" s="182" t="str">
        <f>IF($A369="","",_xlfn.XLOOKUP($A369,Attributes!$A:$A,Attributes!C:C))</f>
        <v/>
      </c>
      <c r="C369" s="182"/>
      <c r="D369" s="182" t="str">
        <f>IF($A369="","",_xlfn.XLOOKUP($A369,Attributes!$A:$A,Attributes!I:I))</f>
        <v/>
      </c>
      <c r="E369" s="182" t="str">
        <f>IF($A369="","",_xlfn.XLOOKUP($A369,Attributes!$A:$A,Attributes!J:J))</f>
        <v/>
      </c>
      <c r="F369" s="182" t="str">
        <f>IF($A369="","",_xlfn.XLOOKUP($A369,Attributes!$A:$A,Attributes!K:K))</f>
        <v/>
      </c>
      <c r="H369" s="182">
        <v>0</v>
      </c>
      <c r="I369" s="182">
        <v>0</v>
      </c>
      <c r="J369" s="182">
        <v>0</v>
      </c>
      <c r="K369" s="182">
        <v>0</v>
      </c>
      <c r="L369" s="182">
        <v>0</v>
      </c>
      <c r="M369" s="182">
        <v>0</v>
      </c>
      <c r="N369" s="182">
        <v>0</v>
      </c>
      <c r="P369" s="182"/>
      <c r="Q369" s="182">
        <v>0</v>
      </c>
      <c r="R369" s="182">
        <v>0</v>
      </c>
      <c r="S369" s="182">
        <v>0</v>
      </c>
      <c r="T369" s="182">
        <v>0</v>
      </c>
      <c r="U369" s="182"/>
      <c r="V369" s="182"/>
      <c r="W369" s="182"/>
    </row>
    <row r="370" spans="2:23" ht="14.45" hidden="1">
      <c r="B370" s="182" t="str">
        <f>IF($A370="","",_xlfn.XLOOKUP($A370,Attributes!$A:$A,Attributes!C:C))</f>
        <v/>
      </c>
      <c r="C370" s="182"/>
      <c r="D370" s="182" t="str">
        <f>IF($A370="","",_xlfn.XLOOKUP($A370,Attributes!$A:$A,Attributes!I:I))</f>
        <v/>
      </c>
      <c r="E370" s="182" t="str">
        <f>IF($A370="","",_xlfn.XLOOKUP($A370,Attributes!$A:$A,Attributes!J:J))</f>
        <v/>
      </c>
      <c r="F370" s="182" t="str">
        <f>IF($A370="","",_xlfn.XLOOKUP($A370,Attributes!$A:$A,Attributes!K:K))</f>
        <v/>
      </c>
      <c r="H370" s="182">
        <v>0</v>
      </c>
      <c r="I370" s="182">
        <v>0</v>
      </c>
      <c r="J370" s="182">
        <v>0</v>
      </c>
      <c r="K370" s="182">
        <v>0</v>
      </c>
      <c r="L370" s="182">
        <v>0</v>
      </c>
      <c r="M370" s="182">
        <v>0</v>
      </c>
      <c r="N370" s="182">
        <v>0</v>
      </c>
      <c r="P370" s="182"/>
      <c r="Q370" s="182">
        <v>0</v>
      </c>
      <c r="R370" s="182">
        <v>0</v>
      </c>
      <c r="S370" s="182">
        <v>0</v>
      </c>
      <c r="T370" s="182">
        <v>0</v>
      </c>
      <c r="U370" s="182"/>
      <c r="V370" s="182"/>
      <c r="W370" s="182"/>
    </row>
    <row r="371" spans="2:23" ht="14.45" hidden="1">
      <c r="B371" s="182" t="str">
        <f>IF($A371="","",_xlfn.XLOOKUP($A371,Attributes!$A:$A,Attributes!C:C))</f>
        <v/>
      </c>
      <c r="C371" s="182"/>
      <c r="D371" s="182" t="str">
        <f>IF($A371="","",_xlfn.XLOOKUP($A371,Attributes!$A:$A,Attributes!I:I))</f>
        <v/>
      </c>
      <c r="E371" s="182" t="str">
        <f>IF($A371="","",_xlfn.XLOOKUP($A371,Attributes!$A:$A,Attributes!J:J))</f>
        <v/>
      </c>
      <c r="F371" s="182" t="str">
        <f>IF($A371="","",_xlfn.XLOOKUP($A371,Attributes!$A:$A,Attributes!K:K))</f>
        <v/>
      </c>
      <c r="H371" s="182">
        <v>0</v>
      </c>
      <c r="I371" s="182">
        <v>0</v>
      </c>
      <c r="J371" s="182">
        <v>0</v>
      </c>
      <c r="K371" s="182">
        <v>0</v>
      </c>
      <c r="L371" s="182">
        <v>0</v>
      </c>
      <c r="M371" s="182">
        <v>0</v>
      </c>
      <c r="N371" s="182">
        <v>0</v>
      </c>
      <c r="P371" s="182"/>
      <c r="Q371" s="182">
        <v>0</v>
      </c>
      <c r="R371" s="182">
        <v>0</v>
      </c>
      <c r="S371" s="182">
        <v>0</v>
      </c>
      <c r="T371" s="182">
        <v>0</v>
      </c>
      <c r="U371" s="182"/>
      <c r="V371" s="182"/>
      <c r="W371" s="182"/>
    </row>
    <row r="372" spans="2:23" ht="14.45" hidden="1">
      <c r="B372" s="182" t="str">
        <f>IF($A372="","",_xlfn.XLOOKUP($A372,Attributes!$A:$A,Attributes!C:C))</f>
        <v/>
      </c>
      <c r="C372" s="182"/>
      <c r="D372" s="182" t="str">
        <f>IF($A372="","",_xlfn.XLOOKUP($A372,Attributes!$A:$A,Attributes!I:I))</f>
        <v/>
      </c>
      <c r="E372" s="182" t="str">
        <f>IF($A372="","",_xlfn.XLOOKUP($A372,Attributes!$A:$A,Attributes!J:J))</f>
        <v/>
      </c>
      <c r="F372" s="182" t="str">
        <f>IF($A372="","",_xlfn.XLOOKUP($A372,Attributes!$A:$A,Attributes!K:K))</f>
        <v/>
      </c>
      <c r="H372" s="182">
        <v>0</v>
      </c>
      <c r="I372" s="182">
        <v>0</v>
      </c>
      <c r="J372" s="182">
        <v>0</v>
      </c>
      <c r="K372" s="182">
        <v>0</v>
      </c>
      <c r="L372" s="182">
        <v>0</v>
      </c>
      <c r="M372" s="182">
        <v>0</v>
      </c>
      <c r="N372" s="182">
        <v>0</v>
      </c>
      <c r="P372" s="182"/>
      <c r="Q372" s="182">
        <v>0</v>
      </c>
      <c r="R372" s="182">
        <v>0</v>
      </c>
      <c r="S372" s="182">
        <v>0</v>
      </c>
      <c r="T372" s="182">
        <v>0</v>
      </c>
      <c r="U372" s="182"/>
      <c r="V372" s="182"/>
      <c r="W372" s="182"/>
    </row>
    <row r="373" spans="2:23" ht="14.45" hidden="1">
      <c r="B373" s="182" t="str">
        <f>IF($A373="","",_xlfn.XLOOKUP($A373,Attributes!$A:$A,Attributes!C:C))</f>
        <v/>
      </c>
      <c r="C373" s="182"/>
      <c r="D373" s="182" t="str">
        <f>IF($A373="","",_xlfn.XLOOKUP($A373,Attributes!$A:$A,Attributes!I:I))</f>
        <v/>
      </c>
      <c r="E373" s="182" t="str">
        <f>IF($A373="","",_xlfn.XLOOKUP($A373,Attributes!$A:$A,Attributes!J:J))</f>
        <v/>
      </c>
      <c r="F373" s="182" t="str">
        <f>IF($A373="","",_xlfn.XLOOKUP($A373,Attributes!$A:$A,Attributes!K:K))</f>
        <v/>
      </c>
      <c r="H373" s="182">
        <v>0</v>
      </c>
      <c r="I373" s="182">
        <v>0</v>
      </c>
      <c r="J373" s="182">
        <v>0</v>
      </c>
      <c r="K373" s="182">
        <v>0</v>
      </c>
      <c r="L373" s="182">
        <v>0</v>
      </c>
      <c r="M373" s="182">
        <v>0</v>
      </c>
      <c r="N373" s="182">
        <v>0</v>
      </c>
      <c r="P373" s="182"/>
      <c r="Q373" s="182">
        <v>0</v>
      </c>
      <c r="R373" s="182">
        <v>0</v>
      </c>
      <c r="S373" s="182">
        <v>0</v>
      </c>
      <c r="T373" s="182">
        <v>0</v>
      </c>
      <c r="U373" s="182"/>
      <c r="V373" s="182"/>
      <c r="W373" s="182"/>
    </row>
    <row r="374" spans="2:23" ht="14.45" hidden="1">
      <c r="B374" s="182" t="str">
        <f>IF($A374="","",_xlfn.XLOOKUP($A374,Attributes!$A:$A,Attributes!C:C))</f>
        <v/>
      </c>
      <c r="C374" s="182"/>
      <c r="D374" s="182" t="str">
        <f>IF($A374="","",_xlfn.XLOOKUP($A374,Attributes!$A:$A,Attributes!I:I))</f>
        <v/>
      </c>
      <c r="E374" s="182" t="str">
        <f>IF($A374="","",_xlfn.XLOOKUP($A374,Attributes!$A:$A,Attributes!J:J))</f>
        <v/>
      </c>
      <c r="F374" s="182" t="str">
        <f>IF($A374="","",_xlfn.XLOOKUP($A374,Attributes!$A:$A,Attributes!K:K))</f>
        <v/>
      </c>
      <c r="H374" s="182">
        <v>0</v>
      </c>
      <c r="I374" s="182">
        <v>0</v>
      </c>
      <c r="J374" s="182">
        <v>0</v>
      </c>
      <c r="K374" s="182">
        <v>0</v>
      </c>
      <c r="L374" s="182">
        <v>0</v>
      </c>
      <c r="M374" s="182">
        <v>0</v>
      </c>
      <c r="N374" s="182">
        <v>0</v>
      </c>
      <c r="P374" s="182"/>
      <c r="Q374" s="182">
        <v>0</v>
      </c>
      <c r="R374" s="182">
        <v>0</v>
      </c>
      <c r="S374" s="182">
        <v>0</v>
      </c>
      <c r="T374" s="182">
        <v>0</v>
      </c>
      <c r="U374" s="182"/>
      <c r="V374" s="182"/>
      <c r="W374" s="182"/>
    </row>
    <row r="375" spans="2:23" ht="14.45" hidden="1">
      <c r="B375" s="182" t="str">
        <f>IF($A375="","",_xlfn.XLOOKUP($A375,Attributes!$A:$A,Attributes!C:C))</f>
        <v/>
      </c>
      <c r="C375" s="182"/>
      <c r="D375" s="182" t="str">
        <f>IF($A375="","",_xlfn.XLOOKUP($A375,Attributes!$A:$A,Attributes!I:I))</f>
        <v/>
      </c>
      <c r="E375" s="182" t="str">
        <f>IF($A375="","",_xlfn.XLOOKUP($A375,Attributes!$A:$A,Attributes!J:J))</f>
        <v/>
      </c>
      <c r="F375" s="182" t="str">
        <f>IF($A375="","",_xlfn.XLOOKUP($A375,Attributes!$A:$A,Attributes!K:K))</f>
        <v/>
      </c>
      <c r="H375" s="182">
        <v>0</v>
      </c>
      <c r="I375" s="182">
        <v>0</v>
      </c>
      <c r="J375" s="182">
        <v>0</v>
      </c>
      <c r="K375" s="182">
        <v>0</v>
      </c>
      <c r="L375" s="182">
        <v>0</v>
      </c>
      <c r="M375" s="182">
        <v>0</v>
      </c>
      <c r="N375" s="182">
        <v>0</v>
      </c>
      <c r="P375" s="182"/>
      <c r="Q375" s="182">
        <v>0</v>
      </c>
      <c r="R375" s="182">
        <v>0</v>
      </c>
      <c r="S375" s="182">
        <v>0</v>
      </c>
      <c r="T375" s="182">
        <v>0</v>
      </c>
      <c r="U375" s="182"/>
      <c r="V375" s="182"/>
      <c r="W375" s="182"/>
    </row>
    <row r="376" spans="2:23" ht="14.45" hidden="1">
      <c r="B376" s="182" t="str">
        <f>IF($A376="","",_xlfn.XLOOKUP($A376,Attributes!$A:$A,Attributes!C:C))</f>
        <v/>
      </c>
      <c r="C376" s="182"/>
      <c r="D376" s="182" t="str">
        <f>IF($A376="","",_xlfn.XLOOKUP($A376,Attributes!$A:$A,Attributes!I:I))</f>
        <v/>
      </c>
      <c r="E376" s="182" t="str">
        <f>IF($A376="","",_xlfn.XLOOKUP($A376,Attributes!$A:$A,Attributes!J:J))</f>
        <v/>
      </c>
      <c r="F376" s="182" t="str">
        <f>IF($A376="","",_xlfn.XLOOKUP($A376,Attributes!$A:$A,Attributes!K:K))</f>
        <v/>
      </c>
      <c r="H376" s="182">
        <v>0</v>
      </c>
      <c r="I376" s="182">
        <v>0</v>
      </c>
      <c r="J376" s="182">
        <v>0</v>
      </c>
      <c r="K376" s="182">
        <v>0</v>
      </c>
      <c r="L376" s="182">
        <v>0</v>
      </c>
      <c r="M376" s="182">
        <v>0</v>
      </c>
      <c r="N376" s="182">
        <v>0</v>
      </c>
      <c r="P376" s="182"/>
      <c r="Q376" s="182">
        <v>0</v>
      </c>
      <c r="R376" s="182">
        <v>0</v>
      </c>
      <c r="S376" s="182">
        <v>0</v>
      </c>
      <c r="T376" s="182">
        <v>0</v>
      </c>
      <c r="U376" s="182"/>
      <c r="V376" s="182"/>
      <c r="W376" s="182"/>
    </row>
    <row r="377" spans="2:23" ht="14.45" hidden="1">
      <c r="B377" s="182" t="str">
        <f>IF($A377="","",_xlfn.XLOOKUP($A377,Attributes!$A:$A,Attributes!C:C))</f>
        <v/>
      </c>
      <c r="C377" s="182"/>
      <c r="D377" s="182" t="str">
        <f>IF($A377="","",_xlfn.XLOOKUP($A377,Attributes!$A:$A,Attributes!I:I))</f>
        <v/>
      </c>
      <c r="E377" s="182" t="str">
        <f>IF($A377="","",_xlfn.XLOOKUP($A377,Attributes!$A:$A,Attributes!J:J))</f>
        <v/>
      </c>
      <c r="F377" s="182" t="str">
        <f>IF($A377="","",_xlfn.XLOOKUP($A377,Attributes!$A:$A,Attributes!K:K))</f>
        <v/>
      </c>
      <c r="H377" s="182">
        <v>0</v>
      </c>
      <c r="I377" s="182">
        <v>0</v>
      </c>
      <c r="J377" s="182">
        <v>0</v>
      </c>
      <c r="K377" s="182">
        <v>0</v>
      </c>
      <c r="L377" s="182">
        <v>0</v>
      </c>
      <c r="M377" s="182">
        <v>0</v>
      </c>
      <c r="N377" s="182">
        <v>0</v>
      </c>
      <c r="P377" s="182"/>
      <c r="Q377" s="182">
        <v>0</v>
      </c>
      <c r="R377" s="182">
        <v>0</v>
      </c>
      <c r="S377" s="182">
        <v>0</v>
      </c>
      <c r="T377" s="182">
        <v>0</v>
      </c>
      <c r="U377" s="182"/>
      <c r="V377" s="182"/>
      <c r="W377" s="182"/>
    </row>
    <row r="378" spans="2:23" ht="14.45" hidden="1">
      <c r="B378" s="182" t="str">
        <f>IF($A378="","",_xlfn.XLOOKUP($A378,Attributes!$A:$A,Attributes!C:C))</f>
        <v/>
      </c>
      <c r="C378" s="182"/>
      <c r="D378" s="182" t="str">
        <f>IF($A378="","",_xlfn.XLOOKUP($A378,Attributes!$A:$A,Attributes!I:I))</f>
        <v/>
      </c>
      <c r="E378" s="182" t="str">
        <f>IF($A378="","",_xlfn.XLOOKUP($A378,Attributes!$A:$A,Attributes!J:J))</f>
        <v/>
      </c>
      <c r="F378" s="182" t="str">
        <f>IF($A378="","",_xlfn.XLOOKUP($A378,Attributes!$A:$A,Attributes!K:K))</f>
        <v/>
      </c>
      <c r="H378" s="182">
        <v>0</v>
      </c>
      <c r="I378" s="182">
        <v>0</v>
      </c>
      <c r="J378" s="182">
        <v>0</v>
      </c>
      <c r="K378" s="182">
        <v>0</v>
      </c>
      <c r="L378" s="182">
        <v>0</v>
      </c>
      <c r="M378" s="182">
        <v>0</v>
      </c>
      <c r="N378" s="182">
        <v>0</v>
      </c>
      <c r="P378" s="182"/>
      <c r="Q378" s="182">
        <v>0</v>
      </c>
      <c r="R378" s="182">
        <v>0</v>
      </c>
      <c r="S378" s="182">
        <v>0</v>
      </c>
      <c r="T378" s="182">
        <v>0</v>
      </c>
      <c r="U378" s="182"/>
      <c r="V378" s="182"/>
      <c r="W378" s="182"/>
    </row>
    <row r="379" spans="2:23" ht="14.45" hidden="1">
      <c r="B379" s="182" t="str">
        <f>IF($A379="","",_xlfn.XLOOKUP($A379,Attributes!$A:$A,Attributes!C:C))</f>
        <v/>
      </c>
      <c r="C379" s="182"/>
      <c r="D379" s="182" t="str">
        <f>IF($A379="","",_xlfn.XLOOKUP($A379,Attributes!$A:$A,Attributes!I:I))</f>
        <v/>
      </c>
      <c r="E379" s="182" t="str">
        <f>IF($A379="","",_xlfn.XLOOKUP($A379,Attributes!$A:$A,Attributes!J:J))</f>
        <v/>
      </c>
      <c r="F379" s="182" t="str">
        <f>IF($A379="","",_xlfn.XLOOKUP($A379,Attributes!$A:$A,Attributes!K:K))</f>
        <v/>
      </c>
      <c r="H379" s="182">
        <v>0</v>
      </c>
      <c r="I379" s="182">
        <v>0</v>
      </c>
      <c r="J379" s="182">
        <v>0</v>
      </c>
      <c r="K379" s="182">
        <v>0</v>
      </c>
      <c r="L379" s="182">
        <v>0</v>
      </c>
      <c r="M379" s="182">
        <v>0</v>
      </c>
      <c r="N379" s="182">
        <v>0</v>
      </c>
      <c r="P379" s="182"/>
      <c r="Q379" s="182">
        <v>0</v>
      </c>
      <c r="R379" s="182">
        <v>0</v>
      </c>
      <c r="S379" s="182">
        <v>0</v>
      </c>
      <c r="T379" s="182">
        <v>0</v>
      </c>
      <c r="U379" s="182"/>
      <c r="V379" s="182"/>
      <c r="W379" s="182"/>
    </row>
    <row r="380" spans="2:23" ht="14.45" hidden="1">
      <c r="B380" s="182" t="str">
        <f>IF($A380="","",_xlfn.XLOOKUP($A380,Attributes!$A:$A,Attributes!C:C))</f>
        <v/>
      </c>
      <c r="C380" s="182"/>
      <c r="D380" s="182" t="str">
        <f>IF($A380="","",_xlfn.XLOOKUP($A380,Attributes!$A:$A,Attributes!I:I))</f>
        <v/>
      </c>
      <c r="E380" s="182" t="str">
        <f>IF($A380="","",_xlfn.XLOOKUP($A380,Attributes!$A:$A,Attributes!J:J))</f>
        <v/>
      </c>
      <c r="F380" s="182" t="str">
        <f>IF($A380="","",_xlfn.XLOOKUP($A380,Attributes!$A:$A,Attributes!K:K))</f>
        <v/>
      </c>
      <c r="H380" s="182">
        <v>0</v>
      </c>
      <c r="I380" s="182">
        <v>0</v>
      </c>
      <c r="J380" s="182">
        <v>0</v>
      </c>
      <c r="K380" s="182">
        <v>0</v>
      </c>
      <c r="L380" s="182">
        <v>0</v>
      </c>
      <c r="M380" s="182">
        <v>0</v>
      </c>
      <c r="N380" s="182">
        <v>0</v>
      </c>
      <c r="P380" s="182"/>
      <c r="Q380" s="182">
        <v>0</v>
      </c>
      <c r="R380" s="182">
        <v>0</v>
      </c>
      <c r="S380" s="182">
        <v>0</v>
      </c>
      <c r="T380" s="182">
        <v>0</v>
      </c>
      <c r="U380" s="182"/>
      <c r="V380" s="182"/>
      <c r="W380" s="182"/>
    </row>
    <row r="381" spans="2:23" ht="14.45" hidden="1">
      <c r="B381" s="182" t="str">
        <f>IF($A381="","",_xlfn.XLOOKUP($A381,Attributes!$A:$A,Attributes!C:C))</f>
        <v/>
      </c>
      <c r="C381" s="182"/>
      <c r="D381" s="182" t="str">
        <f>IF($A381="","",_xlfn.XLOOKUP($A381,Attributes!$A:$A,Attributes!I:I))</f>
        <v/>
      </c>
      <c r="E381" s="182" t="str">
        <f>IF($A381="","",_xlfn.XLOOKUP($A381,Attributes!$A:$A,Attributes!J:J))</f>
        <v/>
      </c>
      <c r="F381" s="182" t="str">
        <f>IF($A381="","",_xlfn.XLOOKUP($A381,Attributes!$A:$A,Attributes!K:K))</f>
        <v/>
      </c>
      <c r="H381" s="182">
        <v>0</v>
      </c>
      <c r="I381" s="182">
        <v>0</v>
      </c>
      <c r="J381" s="182">
        <v>0</v>
      </c>
      <c r="K381" s="182">
        <v>0</v>
      </c>
      <c r="L381" s="182">
        <v>0</v>
      </c>
      <c r="M381" s="182">
        <v>0</v>
      </c>
      <c r="N381" s="182">
        <v>0</v>
      </c>
      <c r="P381" s="182"/>
      <c r="Q381" s="182">
        <v>0</v>
      </c>
      <c r="R381" s="182">
        <v>0</v>
      </c>
      <c r="S381" s="182">
        <v>0</v>
      </c>
      <c r="T381" s="182">
        <v>0</v>
      </c>
      <c r="U381" s="182"/>
      <c r="V381" s="182"/>
      <c r="W381" s="182"/>
    </row>
    <row r="382" spans="2:23" ht="14.45" hidden="1">
      <c r="B382" s="182" t="str">
        <f>IF($A382="","",_xlfn.XLOOKUP($A382,Attributes!$A:$A,Attributes!C:C))</f>
        <v/>
      </c>
      <c r="C382" s="182"/>
      <c r="D382" s="182" t="str">
        <f>IF($A382="","",_xlfn.XLOOKUP($A382,Attributes!$A:$A,Attributes!I:I))</f>
        <v/>
      </c>
      <c r="E382" s="182" t="str">
        <f>IF($A382="","",_xlfn.XLOOKUP($A382,Attributes!$A:$A,Attributes!J:J))</f>
        <v/>
      </c>
      <c r="F382" s="182" t="str">
        <f>IF($A382="","",_xlfn.XLOOKUP($A382,Attributes!$A:$A,Attributes!K:K))</f>
        <v/>
      </c>
      <c r="H382" s="182">
        <v>0</v>
      </c>
      <c r="I382" s="182">
        <v>0</v>
      </c>
      <c r="J382" s="182">
        <v>0</v>
      </c>
      <c r="K382" s="182">
        <v>0</v>
      </c>
      <c r="L382" s="182">
        <v>0</v>
      </c>
      <c r="M382" s="182">
        <v>0</v>
      </c>
      <c r="N382" s="182">
        <v>0</v>
      </c>
      <c r="P382" s="182"/>
      <c r="Q382" s="182">
        <v>0</v>
      </c>
      <c r="R382" s="182">
        <v>0</v>
      </c>
      <c r="S382" s="182">
        <v>0</v>
      </c>
      <c r="T382" s="182">
        <v>0</v>
      </c>
      <c r="U382" s="182"/>
      <c r="V382" s="182"/>
      <c r="W382" s="182"/>
    </row>
    <row r="383" spans="2:23" ht="14.45" hidden="1">
      <c r="B383" s="182" t="str">
        <f>IF($A383="","",_xlfn.XLOOKUP($A383,Attributes!$A:$A,Attributes!C:C))</f>
        <v/>
      </c>
      <c r="C383" s="182"/>
      <c r="D383" s="182" t="str">
        <f>IF($A383="","",_xlfn.XLOOKUP($A383,Attributes!$A:$A,Attributes!I:I))</f>
        <v/>
      </c>
      <c r="E383" s="182" t="str">
        <f>IF($A383="","",_xlfn.XLOOKUP($A383,Attributes!$A:$A,Attributes!J:J))</f>
        <v/>
      </c>
      <c r="F383" s="182" t="str">
        <f>IF($A383="","",_xlfn.XLOOKUP($A383,Attributes!$A:$A,Attributes!K:K))</f>
        <v/>
      </c>
      <c r="H383" s="182">
        <v>0</v>
      </c>
      <c r="I383" s="182">
        <v>0</v>
      </c>
      <c r="J383" s="182">
        <v>0</v>
      </c>
      <c r="K383" s="182">
        <v>0</v>
      </c>
      <c r="L383" s="182">
        <v>0</v>
      </c>
      <c r="M383" s="182">
        <v>0</v>
      </c>
      <c r="N383" s="182">
        <v>0</v>
      </c>
      <c r="P383" s="182"/>
      <c r="Q383" s="182">
        <v>0</v>
      </c>
      <c r="R383" s="182">
        <v>0</v>
      </c>
      <c r="S383" s="182">
        <v>0</v>
      </c>
      <c r="T383" s="182">
        <v>0</v>
      </c>
      <c r="U383" s="182"/>
      <c r="V383" s="182"/>
      <c r="W383" s="182"/>
    </row>
    <row r="384" spans="2:23" ht="14.45" hidden="1">
      <c r="B384" s="182" t="str">
        <f>IF($A384="","",_xlfn.XLOOKUP($A384,Attributes!$A:$A,Attributes!C:C))</f>
        <v/>
      </c>
      <c r="C384" s="182"/>
      <c r="D384" s="182" t="str">
        <f>IF($A384="","",_xlfn.XLOOKUP($A384,Attributes!$A:$A,Attributes!I:I))</f>
        <v/>
      </c>
      <c r="E384" s="182" t="str">
        <f>IF($A384="","",_xlfn.XLOOKUP($A384,Attributes!$A:$A,Attributes!J:J))</f>
        <v/>
      </c>
      <c r="F384" s="182" t="str">
        <f>IF($A384="","",_xlfn.XLOOKUP($A384,Attributes!$A:$A,Attributes!K:K))</f>
        <v/>
      </c>
      <c r="H384" s="182">
        <v>0</v>
      </c>
      <c r="I384" s="182">
        <v>0</v>
      </c>
      <c r="J384" s="182">
        <v>0</v>
      </c>
      <c r="K384" s="182">
        <v>0</v>
      </c>
      <c r="L384" s="182">
        <v>0</v>
      </c>
      <c r="M384" s="182">
        <v>0</v>
      </c>
      <c r="N384" s="182">
        <v>0</v>
      </c>
      <c r="P384" s="182"/>
      <c r="Q384" s="182">
        <v>0</v>
      </c>
      <c r="R384" s="182">
        <v>0</v>
      </c>
      <c r="S384" s="182">
        <v>0</v>
      </c>
      <c r="T384" s="182">
        <v>0</v>
      </c>
      <c r="U384" s="182"/>
      <c r="V384" s="182"/>
      <c r="W384" s="182"/>
    </row>
    <row r="385" spans="2:23" ht="14.45" hidden="1">
      <c r="B385" s="182" t="str">
        <f>IF($A385="","",_xlfn.XLOOKUP($A385,Attributes!$A:$A,Attributes!C:C))</f>
        <v/>
      </c>
      <c r="C385" s="182"/>
      <c r="D385" s="182" t="str">
        <f>IF($A385="","",_xlfn.XLOOKUP($A385,Attributes!$A:$A,Attributes!I:I))</f>
        <v/>
      </c>
      <c r="E385" s="182" t="str">
        <f>IF($A385="","",_xlfn.XLOOKUP($A385,Attributes!$A:$A,Attributes!J:J))</f>
        <v/>
      </c>
      <c r="F385" s="182" t="str">
        <f>IF($A385="","",_xlfn.XLOOKUP($A385,Attributes!$A:$A,Attributes!K:K))</f>
        <v/>
      </c>
      <c r="H385" s="182">
        <v>0</v>
      </c>
      <c r="I385" s="182">
        <v>0</v>
      </c>
      <c r="J385" s="182">
        <v>0</v>
      </c>
      <c r="K385" s="182">
        <v>0</v>
      </c>
      <c r="L385" s="182">
        <v>0</v>
      </c>
      <c r="M385" s="182">
        <v>0</v>
      </c>
      <c r="N385" s="182">
        <v>0</v>
      </c>
      <c r="P385" s="182"/>
      <c r="Q385" s="182">
        <v>0</v>
      </c>
      <c r="R385" s="182">
        <v>0</v>
      </c>
      <c r="S385" s="182">
        <v>0</v>
      </c>
      <c r="T385" s="182">
        <v>0</v>
      </c>
      <c r="U385" s="182"/>
      <c r="V385" s="182"/>
      <c r="W385" s="182"/>
    </row>
    <row r="386" spans="2:23" ht="14.45" hidden="1">
      <c r="B386" s="182" t="str">
        <f>IF($A386="","",_xlfn.XLOOKUP($A386,Attributes!$A:$A,Attributes!C:C))</f>
        <v/>
      </c>
      <c r="C386" s="182"/>
      <c r="D386" s="182" t="str">
        <f>IF($A386="","",_xlfn.XLOOKUP($A386,Attributes!$A:$A,Attributes!I:I))</f>
        <v/>
      </c>
      <c r="E386" s="182" t="str">
        <f>IF($A386="","",_xlfn.XLOOKUP($A386,Attributes!$A:$A,Attributes!J:J))</f>
        <v/>
      </c>
      <c r="F386" s="182" t="str">
        <f>IF($A386="","",_xlfn.XLOOKUP($A386,Attributes!$A:$A,Attributes!K:K))</f>
        <v/>
      </c>
      <c r="H386" s="182">
        <v>0</v>
      </c>
      <c r="I386" s="182">
        <v>0</v>
      </c>
      <c r="J386" s="182">
        <v>0</v>
      </c>
      <c r="K386" s="182">
        <v>0</v>
      </c>
      <c r="L386" s="182">
        <v>0</v>
      </c>
      <c r="M386" s="182">
        <v>0</v>
      </c>
      <c r="N386" s="182">
        <v>0</v>
      </c>
      <c r="P386" s="182"/>
      <c r="Q386" s="182">
        <v>0</v>
      </c>
      <c r="R386" s="182">
        <v>0</v>
      </c>
      <c r="S386" s="182">
        <v>0</v>
      </c>
      <c r="T386" s="182">
        <v>0</v>
      </c>
      <c r="U386" s="182"/>
      <c r="V386" s="182"/>
      <c r="W386" s="182"/>
    </row>
    <row r="387" spans="2:23" ht="14.45" hidden="1">
      <c r="B387" s="182" t="str">
        <f>IF($A387="","",_xlfn.XLOOKUP($A387,Attributes!$A:$A,Attributes!C:C))</f>
        <v/>
      </c>
      <c r="C387" s="182"/>
      <c r="D387" s="182" t="str">
        <f>IF($A387="","",_xlfn.XLOOKUP($A387,Attributes!$A:$A,Attributes!I:I))</f>
        <v/>
      </c>
      <c r="E387" s="182" t="str">
        <f>IF($A387="","",_xlfn.XLOOKUP($A387,Attributes!$A:$A,Attributes!J:J))</f>
        <v/>
      </c>
      <c r="F387" s="182" t="str">
        <f>IF($A387="","",_xlfn.XLOOKUP($A387,Attributes!$A:$A,Attributes!K:K))</f>
        <v/>
      </c>
      <c r="H387" s="182">
        <v>0</v>
      </c>
      <c r="I387" s="182">
        <v>0</v>
      </c>
      <c r="J387" s="182">
        <v>0</v>
      </c>
      <c r="K387" s="182">
        <v>0</v>
      </c>
      <c r="L387" s="182">
        <v>0</v>
      </c>
      <c r="M387" s="182">
        <v>0</v>
      </c>
      <c r="N387" s="182">
        <v>0</v>
      </c>
      <c r="P387" s="182"/>
      <c r="Q387" s="182">
        <v>0</v>
      </c>
      <c r="R387" s="182">
        <v>0</v>
      </c>
      <c r="S387" s="182">
        <v>0</v>
      </c>
      <c r="T387" s="182">
        <v>0</v>
      </c>
      <c r="U387" s="182"/>
      <c r="V387" s="182"/>
      <c r="W387" s="182"/>
    </row>
    <row r="388" spans="2:23" ht="14.45" hidden="1">
      <c r="B388" s="182" t="str">
        <f>IF($A388="","",_xlfn.XLOOKUP($A388,Attributes!$A:$A,Attributes!C:C))</f>
        <v/>
      </c>
      <c r="C388" s="182"/>
      <c r="D388" s="182" t="str">
        <f>IF($A388="","",_xlfn.XLOOKUP($A388,Attributes!$A:$A,Attributes!I:I))</f>
        <v/>
      </c>
      <c r="E388" s="182" t="str">
        <f>IF($A388="","",_xlfn.XLOOKUP($A388,Attributes!$A:$A,Attributes!J:J))</f>
        <v/>
      </c>
      <c r="F388" s="182" t="str">
        <f>IF($A388="","",_xlfn.XLOOKUP($A388,Attributes!$A:$A,Attributes!K:K))</f>
        <v/>
      </c>
      <c r="H388" s="182">
        <v>0</v>
      </c>
      <c r="I388" s="182">
        <v>0</v>
      </c>
      <c r="J388" s="182">
        <v>0</v>
      </c>
      <c r="K388" s="182">
        <v>0</v>
      </c>
      <c r="L388" s="182">
        <v>0</v>
      </c>
      <c r="M388" s="182">
        <v>0</v>
      </c>
      <c r="N388" s="182">
        <v>0</v>
      </c>
      <c r="P388" s="182"/>
      <c r="Q388" s="182">
        <v>0</v>
      </c>
      <c r="R388" s="182">
        <v>0</v>
      </c>
      <c r="S388" s="182">
        <v>0</v>
      </c>
      <c r="T388" s="182">
        <v>0</v>
      </c>
      <c r="U388" s="182"/>
      <c r="V388" s="182"/>
      <c r="W388" s="182"/>
    </row>
    <row r="389" spans="2:23" ht="14.45" hidden="1">
      <c r="B389" s="182" t="str">
        <f>IF($A389="","",_xlfn.XLOOKUP($A389,Attributes!$A:$A,Attributes!C:C))</f>
        <v/>
      </c>
      <c r="C389" s="182"/>
      <c r="D389" s="182" t="str">
        <f>IF($A389="","",_xlfn.XLOOKUP($A389,Attributes!$A:$A,Attributes!I:I))</f>
        <v/>
      </c>
      <c r="E389" s="182" t="str">
        <f>IF($A389="","",_xlfn.XLOOKUP($A389,Attributes!$A:$A,Attributes!J:J))</f>
        <v/>
      </c>
      <c r="F389" s="182" t="str">
        <f>IF($A389="","",_xlfn.XLOOKUP($A389,Attributes!$A:$A,Attributes!K:K))</f>
        <v/>
      </c>
      <c r="H389" s="182">
        <v>0</v>
      </c>
      <c r="I389" s="182">
        <v>0</v>
      </c>
      <c r="J389" s="182">
        <v>0</v>
      </c>
      <c r="K389" s="182">
        <v>0</v>
      </c>
      <c r="L389" s="182">
        <v>0</v>
      </c>
      <c r="M389" s="182">
        <v>0</v>
      </c>
      <c r="N389" s="182">
        <v>0</v>
      </c>
      <c r="P389" s="182"/>
      <c r="Q389" s="182">
        <v>0</v>
      </c>
      <c r="R389" s="182">
        <v>0</v>
      </c>
      <c r="S389" s="182">
        <v>0</v>
      </c>
      <c r="T389" s="182">
        <v>0</v>
      </c>
      <c r="U389" s="182"/>
      <c r="V389" s="182"/>
      <c r="W389" s="182"/>
    </row>
    <row r="390" spans="2:23" ht="14.45" hidden="1">
      <c r="B390" s="182" t="str">
        <f>IF($A390="","",_xlfn.XLOOKUP($A390,Attributes!$A:$A,Attributes!C:C))</f>
        <v/>
      </c>
      <c r="C390" s="182"/>
      <c r="D390" s="182" t="str">
        <f>IF($A390="","",_xlfn.XLOOKUP($A390,Attributes!$A:$A,Attributes!I:I))</f>
        <v/>
      </c>
      <c r="E390" s="182" t="str">
        <f>IF($A390="","",_xlfn.XLOOKUP($A390,Attributes!$A:$A,Attributes!J:J))</f>
        <v/>
      </c>
      <c r="F390" s="182" t="str">
        <f>IF($A390="","",_xlfn.XLOOKUP($A390,Attributes!$A:$A,Attributes!K:K))</f>
        <v/>
      </c>
      <c r="H390" s="182">
        <v>0</v>
      </c>
      <c r="I390" s="182">
        <v>0</v>
      </c>
      <c r="J390" s="182">
        <v>0</v>
      </c>
      <c r="K390" s="182">
        <v>0</v>
      </c>
      <c r="L390" s="182">
        <v>0</v>
      </c>
      <c r="M390" s="182">
        <v>0</v>
      </c>
      <c r="N390" s="182">
        <v>0</v>
      </c>
      <c r="P390" s="182"/>
      <c r="Q390" s="182">
        <v>0</v>
      </c>
      <c r="R390" s="182">
        <v>0</v>
      </c>
      <c r="S390" s="182">
        <v>0</v>
      </c>
      <c r="T390" s="182">
        <v>0</v>
      </c>
      <c r="U390" s="182"/>
      <c r="V390" s="182"/>
      <c r="W390" s="182"/>
    </row>
    <row r="391" spans="2:23" ht="14.45" hidden="1">
      <c r="B391" s="182" t="str">
        <f>IF($A391="","",_xlfn.XLOOKUP($A391,Attributes!$A:$A,Attributes!C:C))</f>
        <v/>
      </c>
      <c r="C391" s="182"/>
      <c r="D391" s="182" t="str">
        <f>IF($A391="","",_xlfn.XLOOKUP($A391,Attributes!$A:$A,Attributes!I:I))</f>
        <v/>
      </c>
      <c r="E391" s="182" t="str">
        <f>IF($A391="","",_xlfn.XLOOKUP($A391,Attributes!$A:$A,Attributes!J:J))</f>
        <v/>
      </c>
      <c r="F391" s="182" t="str">
        <f>IF($A391="","",_xlfn.XLOOKUP($A391,Attributes!$A:$A,Attributes!K:K))</f>
        <v/>
      </c>
      <c r="H391" s="182">
        <v>0</v>
      </c>
      <c r="I391" s="182">
        <v>0</v>
      </c>
      <c r="J391" s="182">
        <v>0</v>
      </c>
      <c r="K391" s="182">
        <v>0</v>
      </c>
      <c r="L391" s="182">
        <v>0</v>
      </c>
      <c r="M391" s="182">
        <v>0</v>
      </c>
      <c r="N391" s="182">
        <v>0</v>
      </c>
      <c r="P391" s="182"/>
      <c r="Q391" s="182">
        <v>0</v>
      </c>
      <c r="R391" s="182">
        <v>0</v>
      </c>
      <c r="S391" s="182">
        <v>0</v>
      </c>
      <c r="T391" s="182">
        <v>0</v>
      </c>
      <c r="U391" s="182"/>
      <c r="V391" s="182"/>
      <c r="W391" s="182"/>
    </row>
    <row r="392" spans="2:23" ht="14.45" hidden="1">
      <c r="B392" s="182" t="str">
        <f>IF($A392="","",_xlfn.XLOOKUP($A392,Attributes!$A:$A,Attributes!C:C))</f>
        <v/>
      </c>
      <c r="C392" s="182"/>
      <c r="D392" s="182" t="str">
        <f>IF($A392="","",_xlfn.XLOOKUP($A392,Attributes!$A:$A,Attributes!I:I))</f>
        <v/>
      </c>
      <c r="E392" s="182" t="str">
        <f>IF($A392="","",_xlfn.XLOOKUP($A392,Attributes!$A:$A,Attributes!J:J))</f>
        <v/>
      </c>
      <c r="F392" s="182" t="str">
        <f>IF($A392="","",_xlfn.XLOOKUP($A392,Attributes!$A:$A,Attributes!K:K))</f>
        <v/>
      </c>
      <c r="H392" s="182">
        <v>0</v>
      </c>
      <c r="I392" s="182">
        <v>0</v>
      </c>
      <c r="J392" s="182">
        <v>0</v>
      </c>
      <c r="K392" s="182">
        <v>0</v>
      </c>
      <c r="L392" s="182">
        <v>0</v>
      </c>
      <c r="M392" s="182">
        <v>0</v>
      </c>
      <c r="N392" s="182">
        <v>0</v>
      </c>
      <c r="P392" s="182"/>
      <c r="Q392" s="182">
        <v>0</v>
      </c>
      <c r="R392" s="182">
        <v>0</v>
      </c>
      <c r="S392" s="182">
        <v>0</v>
      </c>
      <c r="T392" s="182">
        <v>0</v>
      </c>
      <c r="U392" s="182"/>
      <c r="V392" s="182"/>
      <c r="W392" s="182"/>
    </row>
    <row r="393" spans="2:23" ht="14.45" hidden="1">
      <c r="B393" s="182" t="str">
        <f>IF($A393="","",_xlfn.XLOOKUP($A393,Attributes!$A:$A,Attributes!C:C))</f>
        <v/>
      </c>
      <c r="C393" s="182"/>
      <c r="D393" s="182" t="str">
        <f>IF($A393="","",_xlfn.XLOOKUP($A393,Attributes!$A:$A,Attributes!I:I))</f>
        <v/>
      </c>
      <c r="E393" s="182" t="str">
        <f>IF($A393="","",_xlfn.XLOOKUP($A393,Attributes!$A:$A,Attributes!J:J))</f>
        <v/>
      </c>
      <c r="F393" s="182" t="str">
        <f>IF($A393="","",_xlfn.XLOOKUP($A393,Attributes!$A:$A,Attributes!K:K))</f>
        <v/>
      </c>
      <c r="H393" s="182">
        <v>0</v>
      </c>
      <c r="I393" s="182">
        <v>0</v>
      </c>
      <c r="J393" s="182">
        <v>0</v>
      </c>
      <c r="K393" s="182">
        <v>0</v>
      </c>
      <c r="L393" s="182">
        <v>0</v>
      </c>
      <c r="M393" s="182">
        <v>0</v>
      </c>
      <c r="N393" s="182">
        <v>0</v>
      </c>
      <c r="P393" s="182"/>
      <c r="Q393" s="182">
        <v>0</v>
      </c>
      <c r="R393" s="182">
        <v>0</v>
      </c>
      <c r="S393" s="182">
        <v>0</v>
      </c>
      <c r="T393" s="182">
        <v>0</v>
      </c>
      <c r="U393" s="182"/>
      <c r="V393" s="182"/>
      <c r="W393" s="182"/>
    </row>
    <row r="394" spans="2:23" ht="14.45" hidden="1">
      <c r="B394" s="182" t="str">
        <f>IF($A394="","",_xlfn.XLOOKUP($A394,Attributes!$A:$A,Attributes!C:C))</f>
        <v/>
      </c>
      <c r="C394" s="182"/>
      <c r="D394" s="182" t="str">
        <f>IF($A394="","",_xlfn.XLOOKUP($A394,Attributes!$A:$A,Attributes!I:I))</f>
        <v/>
      </c>
      <c r="E394" s="182" t="str">
        <f>IF($A394="","",_xlfn.XLOOKUP($A394,Attributes!$A:$A,Attributes!J:J))</f>
        <v/>
      </c>
      <c r="F394" s="182" t="str">
        <f>IF($A394="","",_xlfn.XLOOKUP($A394,Attributes!$A:$A,Attributes!K:K))</f>
        <v/>
      </c>
      <c r="H394" s="182">
        <v>0</v>
      </c>
      <c r="I394" s="182">
        <v>0</v>
      </c>
      <c r="J394" s="182">
        <v>0</v>
      </c>
      <c r="K394" s="182">
        <v>0</v>
      </c>
      <c r="L394" s="182">
        <v>0</v>
      </c>
      <c r="M394" s="182">
        <v>0</v>
      </c>
      <c r="N394" s="182">
        <v>0</v>
      </c>
      <c r="P394" s="182"/>
      <c r="Q394" s="182">
        <v>0</v>
      </c>
      <c r="R394" s="182">
        <v>0</v>
      </c>
      <c r="S394" s="182">
        <v>0</v>
      </c>
      <c r="T394" s="182">
        <v>0</v>
      </c>
      <c r="U394" s="182"/>
      <c r="V394" s="182"/>
      <c r="W394" s="182"/>
    </row>
    <row r="395" spans="2:23" ht="14.45" hidden="1">
      <c r="B395" s="182" t="str">
        <f>IF($A395="","",_xlfn.XLOOKUP($A395,Attributes!$A:$A,Attributes!C:C))</f>
        <v/>
      </c>
      <c r="C395" s="182"/>
      <c r="D395" s="182" t="str">
        <f>IF($A395="","",_xlfn.XLOOKUP($A395,Attributes!$A:$A,Attributes!I:I))</f>
        <v/>
      </c>
      <c r="E395" s="182" t="str">
        <f>IF($A395="","",_xlfn.XLOOKUP($A395,Attributes!$A:$A,Attributes!J:J))</f>
        <v/>
      </c>
      <c r="F395" s="182" t="str">
        <f>IF($A395="","",_xlfn.XLOOKUP($A395,Attributes!$A:$A,Attributes!K:K))</f>
        <v/>
      </c>
      <c r="H395" s="182">
        <v>0</v>
      </c>
      <c r="I395" s="182">
        <v>0</v>
      </c>
      <c r="J395" s="182">
        <v>0</v>
      </c>
      <c r="K395" s="182">
        <v>0</v>
      </c>
      <c r="L395" s="182">
        <v>0</v>
      </c>
      <c r="M395" s="182">
        <v>0</v>
      </c>
      <c r="N395" s="182">
        <v>0</v>
      </c>
      <c r="P395" s="182"/>
      <c r="Q395" s="182">
        <v>0</v>
      </c>
      <c r="R395" s="182">
        <v>0</v>
      </c>
      <c r="S395" s="182">
        <v>0</v>
      </c>
      <c r="T395" s="182">
        <v>0</v>
      </c>
      <c r="U395" s="182"/>
      <c r="V395" s="182"/>
      <c r="W395" s="182"/>
    </row>
    <row r="396" spans="2:23" ht="14.45" hidden="1">
      <c r="B396" s="182" t="str">
        <f>IF($A396="","",_xlfn.XLOOKUP($A396,Attributes!$A:$A,Attributes!C:C))</f>
        <v/>
      </c>
      <c r="C396" s="182"/>
      <c r="D396" s="182" t="str">
        <f>IF($A396="","",_xlfn.XLOOKUP($A396,Attributes!$A:$A,Attributes!I:I))</f>
        <v/>
      </c>
      <c r="E396" s="182" t="str">
        <f>IF($A396="","",_xlfn.XLOOKUP($A396,Attributes!$A:$A,Attributes!J:J))</f>
        <v/>
      </c>
      <c r="F396" s="182" t="str">
        <f>IF($A396="","",_xlfn.XLOOKUP($A396,Attributes!$A:$A,Attributes!K:K))</f>
        <v/>
      </c>
      <c r="H396" s="182">
        <v>0</v>
      </c>
      <c r="I396" s="182">
        <v>0</v>
      </c>
      <c r="J396" s="182">
        <v>0</v>
      </c>
      <c r="K396" s="182">
        <v>0</v>
      </c>
      <c r="L396" s="182">
        <v>0</v>
      </c>
      <c r="M396" s="182">
        <v>0</v>
      </c>
      <c r="N396" s="182">
        <v>0</v>
      </c>
      <c r="P396" s="182"/>
      <c r="Q396" s="182">
        <v>0</v>
      </c>
      <c r="R396" s="182">
        <v>0</v>
      </c>
      <c r="S396" s="182">
        <v>0</v>
      </c>
      <c r="T396" s="182">
        <v>0</v>
      </c>
      <c r="U396" s="182"/>
      <c r="V396" s="182"/>
      <c r="W396" s="182"/>
    </row>
    <row r="397" spans="2:23" ht="14.45" hidden="1">
      <c r="B397" s="182" t="str">
        <f>IF($A397="","",_xlfn.XLOOKUP($A397,Attributes!$A:$A,Attributes!C:C))</f>
        <v/>
      </c>
      <c r="C397" s="182"/>
      <c r="D397" s="182" t="str">
        <f>IF($A397="","",_xlfn.XLOOKUP($A397,Attributes!$A:$A,Attributes!I:I))</f>
        <v/>
      </c>
      <c r="E397" s="182" t="str">
        <f>IF($A397="","",_xlfn.XLOOKUP($A397,Attributes!$A:$A,Attributes!J:J))</f>
        <v/>
      </c>
      <c r="F397" s="182" t="str">
        <f>IF($A397="","",_xlfn.XLOOKUP($A397,Attributes!$A:$A,Attributes!K:K))</f>
        <v/>
      </c>
      <c r="H397" s="182">
        <v>0</v>
      </c>
      <c r="I397" s="182">
        <v>0</v>
      </c>
      <c r="J397" s="182">
        <v>0</v>
      </c>
      <c r="K397" s="182">
        <v>0</v>
      </c>
      <c r="L397" s="182">
        <v>0</v>
      </c>
      <c r="M397" s="182">
        <v>0</v>
      </c>
      <c r="N397" s="182">
        <v>0</v>
      </c>
      <c r="P397" s="182"/>
      <c r="Q397" s="182">
        <v>0</v>
      </c>
      <c r="R397" s="182">
        <v>0</v>
      </c>
      <c r="S397" s="182">
        <v>0</v>
      </c>
      <c r="T397" s="182">
        <v>0</v>
      </c>
      <c r="U397" s="182"/>
      <c r="V397" s="182"/>
      <c r="W397" s="182"/>
    </row>
    <row r="398" spans="2:23" ht="14.45" hidden="1">
      <c r="B398" s="182" t="str">
        <f>IF($A398="","",_xlfn.XLOOKUP($A398,Attributes!$A:$A,Attributes!C:C))</f>
        <v/>
      </c>
      <c r="C398" s="182"/>
      <c r="D398" s="182" t="str">
        <f>IF($A398="","",_xlfn.XLOOKUP($A398,Attributes!$A:$A,Attributes!I:I))</f>
        <v/>
      </c>
      <c r="E398" s="182" t="str">
        <f>IF($A398="","",_xlfn.XLOOKUP($A398,Attributes!$A:$A,Attributes!J:J))</f>
        <v/>
      </c>
      <c r="F398" s="182" t="str">
        <f>IF($A398="","",_xlfn.XLOOKUP($A398,Attributes!$A:$A,Attributes!K:K))</f>
        <v/>
      </c>
      <c r="H398" s="182">
        <v>0</v>
      </c>
      <c r="I398" s="182">
        <v>0</v>
      </c>
      <c r="J398" s="182">
        <v>0</v>
      </c>
      <c r="K398" s="182">
        <v>0</v>
      </c>
      <c r="L398" s="182">
        <v>0</v>
      </c>
      <c r="M398" s="182">
        <v>0</v>
      </c>
      <c r="N398" s="182">
        <v>0</v>
      </c>
      <c r="P398" s="182"/>
      <c r="Q398" s="182">
        <v>0</v>
      </c>
      <c r="R398" s="182">
        <v>0</v>
      </c>
      <c r="S398" s="182">
        <v>0</v>
      </c>
      <c r="T398" s="182">
        <v>0</v>
      </c>
      <c r="U398" s="182"/>
      <c r="V398" s="182"/>
      <c r="W398" s="182"/>
    </row>
    <row r="399" spans="2:23" ht="14.45" hidden="1">
      <c r="B399" s="182" t="str">
        <f>IF($A399="","",_xlfn.XLOOKUP($A399,Attributes!$A:$A,Attributes!C:C))</f>
        <v/>
      </c>
      <c r="C399" s="182"/>
      <c r="D399" s="182" t="str">
        <f>IF($A399="","",_xlfn.XLOOKUP($A399,Attributes!$A:$A,Attributes!I:I))</f>
        <v/>
      </c>
      <c r="E399" s="182" t="str">
        <f>IF($A399="","",_xlfn.XLOOKUP($A399,Attributes!$A:$A,Attributes!J:J))</f>
        <v/>
      </c>
      <c r="F399" s="182" t="str">
        <f>IF($A399="","",_xlfn.XLOOKUP($A399,Attributes!$A:$A,Attributes!K:K))</f>
        <v/>
      </c>
      <c r="H399" s="182">
        <v>0</v>
      </c>
      <c r="I399" s="182">
        <v>0</v>
      </c>
      <c r="J399" s="182">
        <v>0</v>
      </c>
      <c r="K399" s="182">
        <v>0</v>
      </c>
      <c r="L399" s="182">
        <v>0</v>
      </c>
      <c r="M399" s="182">
        <v>0</v>
      </c>
      <c r="N399" s="182">
        <v>0</v>
      </c>
      <c r="P399" s="182"/>
      <c r="Q399" s="182">
        <v>0</v>
      </c>
      <c r="R399" s="182">
        <v>0</v>
      </c>
      <c r="S399" s="182">
        <v>0</v>
      </c>
      <c r="T399" s="182">
        <v>0</v>
      </c>
      <c r="U399" s="182"/>
      <c r="V399" s="182"/>
      <c r="W399" s="182"/>
    </row>
    <row r="400" spans="2:23" ht="14.45" hidden="1">
      <c r="B400" s="182" t="str">
        <f>IF($A400="","",_xlfn.XLOOKUP($A400,Attributes!$A:$A,Attributes!C:C))</f>
        <v/>
      </c>
      <c r="C400" s="182"/>
      <c r="D400" s="182" t="str">
        <f>IF($A400="","",_xlfn.XLOOKUP($A400,Attributes!$A:$A,Attributes!I:I))</f>
        <v/>
      </c>
      <c r="E400" s="182" t="str">
        <f>IF($A400="","",_xlfn.XLOOKUP($A400,Attributes!$A:$A,Attributes!J:J))</f>
        <v/>
      </c>
      <c r="F400" s="182" t="str">
        <f>IF($A400="","",_xlfn.XLOOKUP($A400,Attributes!$A:$A,Attributes!K:K))</f>
        <v/>
      </c>
      <c r="H400" s="182">
        <v>0</v>
      </c>
      <c r="I400" s="182">
        <v>0</v>
      </c>
      <c r="J400" s="182">
        <v>0</v>
      </c>
      <c r="K400" s="182">
        <v>0</v>
      </c>
      <c r="L400" s="182">
        <v>0</v>
      </c>
      <c r="M400" s="182">
        <v>0</v>
      </c>
      <c r="N400" s="182">
        <v>0</v>
      </c>
      <c r="P400" s="182"/>
      <c r="Q400" s="182">
        <v>0</v>
      </c>
      <c r="R400" s="182">
        <v>0</v>
      </c>
      <c r="S400" s="182">
        <v>0</v>
      </c>
      <c r="T400" s="182">
        <v>0</v>
      </c>
      <c r="U400" s="182"/>
      <c r="V400" s="182"/>
      <c r="W400" s="182"/>
    </row>
    <row r="401" spans="2:23" ht="14.45" hidden="1">
      <c r="B401" s="182" t="str">
        <f>IF($A401="","",_xlfn.XLOOKUP($A401,Attributes!$A:$A,Attributes!C:C))</f>
        <v/>
      </c>
      <c r="C401" s="182"/>
      <c r="D401" s="182" t="str">
        <f>IF($A401="","",_xlfn.XLOOKUP($A401,Attributes!$A:$A,Attributes!I:I))</f>
        <v/>
      </c>
      <c r="E401" s="182" t="str">
        <f>IF($A401="","",_xlfn.XLOOKUP($A401,Attributes!$A:$A,Attributes!J:J))</f>
        <v/>
      </c>
      <c r="F401" s="182" t="str">
        <f>IF($A401="","",_xlfn.XLOOKUP($A401,Attributes!$A:$A,Attributes!K:K))</f>
        <v/>
      </c>
      <c r="H401" s="182">
        <v>0</v>
      </c>
      <c r="I401" s="182">
        <v>0</v>
      </c>
      <c r="J401" s="182">
        <v>0</v>
      </c>
      <c r="K401" s="182">
        <v>0</v>
      </c>
      <c r="L401" s="182">
        <v>0</v>
      </c>
      <c r="M401" s="182">
        <v>0</v>
      </c>
      <c r="N401" s="182">
        <v>0</v>
      </c>
      <c r="P401" s="182"/>
      <c r="Q401" s="182">
        <v>0</v>
      </c>
      <c r="R401" s="182">
        <v>0</v>
      </c>
      <c r="S401" s="182">
        <v>0</v>
      </c>
      <c r="T401" s="182">
        <v>0</v>
      </c>
      <c r="U401" s="182"/>
      <c r="V401" s="182"/>
      <c r="W401" s="182"/>
    </row>
    <row r="402" spans="2:23" ht="14.45" hidden="1">
      <c r="B402" s="182" t="str">
        <f>IF($A402="","",_xlfn.XLOOKUP($A402,Attributes!$A:$A,Attributes!C:C))</f>
        <v/>
      </c>
      <c r="C402" s="182"/>
      <c r="D402" s="182" t="str">
        <f>IF($A402="","",_xlfn.XLOOKUP($A402,Attributes!$A:$A,Attributes!I:I))</f>
        <v/>
      </c>
      <c r="E402" s="182" t="str">
        <f>IF($A402="","",_xlfn.XLOOKUP($A402,Attributes!$A:$A,Attributes!J:J))</f>
        <v/>
      </c>
      <c r="F402" s="182" t="str">
        <f>IF($A402="","",_xlfn.XLOOKUP($A402,Attributes!$A:$A,Attributes!K:K))</f>
        <v/>
      </c>
      <c r="H402" s="182">
        <v>0</v>
      </c>
      <c r="I402" s="182">
        <v>0</v>
      </c>
      <c r="J402" s="182">
        <v>0</v>
      </c>
      <c r="K402" s="182">
        <v>0</v>
      </c>
      <c r="L402" s="182">
        <v>0</v>
      </c>
      <c r="M402" s="182">
        <v>0</v>
      </c>
      <c r="N402" s="182">
        <v>0</v>
      </c>
      <c r="P402" s="182"/>
      <c r="Q402" s="182">
        <v>0</v>
      </c>
      <c r="R402" s="182">
        <v>0</v>
      </c>
      <c r="S402" s="182">
        <v>0</v>
      </c>
      <c r="T402" s="182">
        <v>0</v>
      </c>
      <c r="U402" s="182"/>
      <c r="V402" s="182"/>
      <c r="W402" s="182"/>
    </row>
    <row r="403" spans="2:23" ht="14.45" hidden="1">
      <c r="B403" s="182" t="str">
        <f>IF($A403="","",_xlfn.XLOOKUP($A403,Attributes!$A:$A,Attributes!C:C))</f>
        <v/>
      </c>
      <c r="C403" s="182"/>
      <c r="D403" s="182" t="str">
        <f>IF($A403="","",_xlfn.XLOOKUP($A403,Attributes!$A:$A,Attributes!I:I))</f>
        <v/>
      </c>
      <c r="E403" s="182" t="str">
        <f>IF($A403="","",_xlfn.XLOOKUP($A403,Attributes!$A:$A,Attributes!J:J))</f>
        <v/>
      </c>
      <c r="F403" s="182" t="str">
        <f>IF($A403="","",_xlfn.XLOOKUP($A403,Attributes!$A:$A,Attributes!K:K))</f>
        <v/>
      </c>
      <c r="H403" s="182">
        <v>0</v>
      </c>
      <c r="I403" s="182">
        <v>0</v>
      </c>
      <c r="J403" s="182">
        <v>0</v>
      </c>
      <c r="K403" s="182">
        <v>0</v>
      </c>
      <c r="L403" s="182">
        <v>0</v>
      </c>
      <c r="M403" s="182">
        <v>0</v>
      </c>
      <c r="N403" s="182">
        <v>0</v>
      </c>
      <c r="P403" s="182"/>
      <c r="Q403" s="182">
        <v>0</v>
      </c>
      <c r="R403" s="182">
        <v>0</v>
      </c>
      <c r="S403" s="182">
        <v>0</v>
      </c>
      <c r="T403" s="182">
        <v>0</v>
      </c>
      <c r="U403" s="182"/>
      <c r="V403" s="182"/>
      <c r="W403" s="182"/>
    </row>
    <row r="404" spans="2:23" ht="14.45" hidden="1">
      <c r="B404" s="182" t="str">
        <f>IF($A404="","",_xlfn.XLOOKUP($A404,Attributes!$A:$A,Attributes!C:C))</f>
        <v/>
      </c>
      <c r="C404" s="182"/>
      <c r="D404" s="182" t="str">
        <f>IF($A404="","",_xlfn.XLOOKUP($A404,Attributes!$A:$A,Attributes!I:I))</f>
        <v/>
      </c>
      <c r="E404" s="182" t="str">
        <f>IF($A404="","",_xlfn.XLOOKUP($A404,Attributes!$A:$A,Attributes!J:J))</f>
        <v/>
      </c>
      <c r="F404" s="182" t="str">
        <f>IF($A404="","",_xlfn.XLOOKUP($A404,Attributes!$A:$A,Attributes!K:K))</f>
        <v/>
      </c>
      <c r="H404" s="182">
        <v>0</v>
      </c>
      <c r="I404" s="182">
        <v>0</v>
      </c>
      <c r="J404" s="182">
        <v>0</v>
      </c>
      <c r="K404" s="182">
        <v>0</v>
      </c>
      <c r="L404" s="182">
        <v>0</v>
      </c>
      <c r="M404" s="182">
        <v>0</v>
      </c>
      <c r="N404" s="182">
        <v>0</v>
      </c>
      <c r="P404" s="182"/>
      <c r="Q404" s="182">
        <v>0</v>
      </c>
      <c r="R404" s="182">
        <v>0</v>
      </c>
      <c r="S404" s="182">
        <v>0</v>
      </c>
      <c r="T404" s="182">
        <v>0</v>
      </c>
      <c r="U404" s="182"/>
      <c r="V404" s="182"/>
      <c r="W404" s="182"/>
    </row>
    <row r="405" spans="2:23" ht="14.45" hidden="1">
      <c r="B405" s="182" t="str">
        <f>IF($A405="","",_xlfn.XLOOKUP($A405,Attributes!$A:$A,Attributes!C:C))</f>
        <v/>
      </c>
      <c r="C405" s="182"/>
      <c r="D405" s="182" t="str">
        <f>IF($A405="","",_xlfn.XLOOKUP($A405,Attributes!$A:$A,Attributes!I:I))</f>
        <v/>
      </c>
      <c r="E405" s="182" t="str">
        <f>IF($A405="","",_xlfn.XLOOKUP($A405,Attributes!$A:$A,Attributes!J:J))</f>
        <v/>
      </c>
      <c r="F405" s="182" t="str">
        <f>IF($A405="","",_xlfn.XLOOKUP($A405,Attributes!$A:$A,Attributes!K:K))</f>
        <v/>
      </c>
      <c r="H405" s="182">
        <v>0</v>
      </c>
      <c r="I405" s="182">
        <v>0</v>
      </c>
      <c r="J405" s="182">
        <v>0</v>
      </c>
      <c r="K405" s="182">
        <v>0</v>
      </c>
      <c r="L405" s="182">
        <v>0</v>
      </c>
      <c r="M405" s="182">
        <v>0</v>
      </c>
      <c r="N405" s="182">
        <v>0</v>
      </c>
      <c r="P405" s="182"/>
      <c r="Q405" s="182">
        <v>0</v>
      </c>
      <c r="R405" s="182">
        <v>0</v>
      </c>
      <c r="S405" s="182">
        <v>0</v>
      </c>
      <c r="T405" s="182">
        <v>0</v>
      </c>
      <c r="U405" s="182"/>
      <c r="V405" s="182"/>
      <c r="W405" s="182"/>
    </row>
    <row r="406" spans="2:23" ht="14.45" hidden="1">
      <c r="B406" s="182" t="str">
        <f>IF($A406="","",_xlfn.XLOOKUP($A406,Attributes!$A:$A,Attributes!C:C))</f>
        <v/>
      </c>
      <c r="C406" s="182"/>
      <c r="D406" s="182" t="str">
        <f>IF($A406="","",_xlfn.XLOOKUP($A406,Attributes!$A:$A,Attributes!I:I))</f>
        <v/>
      </c>
      <c r="E406" s="182" t="str">
        <f>IF($A406="","",_xlfn.XLOOKUP($A406,Attributes!$A:$A,Attributes!J:J))</f>
        <v/>
      </c>
      <c r="F406" s="182" t="str">
        <f>IF($A406="","",_xlfn.XLOOKUP($A406,Attributes!$A:$A,Attributes!K:K))</f>
        <v/>
      </c>
      <c r="H406" s="182">
        <v>0</v>
      </c>
      <c r="I406" s="182">
        <v>0</v>
      </c>
      <c r="J406" s="182">
        <v>0</v>
      </c>
      <c r="K406" s="182">
        <v>0</v>
      </c>
      <c r="L406" s="182">
        <v>0</v>
      </c>
      <c r="M406" s="182">
        <v>0</v>
      </c>
      <c r="N406" s="182">
        <v>0</v>
      </c>
      <c r="P406" s="182"/>
      <c r="Q406" s="182">
        <v>0</v>
      </c>
      <c r="R406" s="182">
        <v>0</v>
      </c>
      <c r="S406" s="182">
        <v>0</v>
      </c>
      <c r="T406" s="182">
        <v>0</v>
      </c>
      <c r="U406" s="182"/>
      <c r="V406" s="182"/>
      <c r="W406" s="182"/>
    </row>
    <row r="407" spans="2:23" ht="14.45" hidden="1">
      <c r="B407" s="182" t="str">
        <f>IF($A407="","",_xlfn.XLOOKUP($A407,Attributes!$A:$A,Attributes!C:C))</f>
        <v/>
      </c>
      <c r="C407" s="182"/>
      <c r="D407" s="182" t="str">
        <f>IF($A407="","",_xlfn.XLOOKUP($A407,Attributes!$A:$A,Attributes!I:I))</f>
        <v/>
      </c>
      <c r="E407" s="182" t="str">
        <f>IF($A407="","",_xlfn.XLOOKUP($A407,Attributes!$A:$A,Attributes!J:J))</f>
        <v/>
      </c>
      <c r="F407" s="182" t="str">
        <f>IF($A407="","",_xlfn.XLOOKUP($A407,Attributes!$A:$A,Attributes!K:K))</f>
        <v/>
      </c>
      <c r="H407" s="182">
        <v>0</v>
      </c>
      <c r="I407" s="182">
        <v>0</v>
      </c>
      <c r="J407" s="182">
        <v>0</v>
      </c>
      <c r="K407" s="182">
        <v>0</v>
      </c>
      <c r="L407" s="182">
        <v>0</v>
      </c>
      <c r="M407" s="182">
        <v>0</v>
      </c>
      <c r="N407" s="182">
        <v>0</v>
      </c>
      <c r="P407" s="182"/>
      <c r="Q407" s="182">
        <v>0</v>
      </c>
      <c r="R407" s="182">
        <v>0</v>
      </c>
      <c r="S407" s="182">
        <v>0</v>
      </c>
      <c r="T407" s="182">
        <v>0</v>
      </c>
      <c r="U407" s="182"/>
      <c r="V407" s="182"/>
      <c r="W407" s="182"/>
    </row>
    <row r="408" spans="2:23" ht="14.45" hidden="1">
      <c r="B408" s="182" t="str">
        <f>IF($A408="","",_xlfn.XLOOKUP($A408,Attributes!$A:$A,Attributes!C:C))</f>
        <v/>
      </c>
      <c r="C408" s="182"/>
      <c r="D408" s="182" t="str">
        <f>IF($A408="","",_xlfn.XLOOKUP($A408,Attributes!$A:$A,Attributes!I:I))</f>
        <v/>
      </c>
      <c r="E408" s="182" t="str">
        <f>IF($A408="","",_xlfn.XLOOKUP($A408,Attributes!$A:$A,Attributes!J:J))</f>
        <v/>
      </c>
      <c r="F408" s="182" t="str">
        <f>IF($A408="","",_xlfn.XLOOKUP($A408,Attributes!$A:$A,Attributes!K:K))</f>
        <v/>
      </c>
      <c r="H408" s="182">
        <v>0</v>
      </c>
      <c r="I408" s="182">
        <v>0</v>
      </c>
      <c r="J408" s="182">
        <v>0</v>
      </c>
      <c r="K408" s="182">
        <v>0</v>
      </c>
      <c r="L408" s="182">
        <v>0</v>
      </c>
      <c r="M408" s="182">
        <v>0</v>
      </c>
      <c r="N408" s="182">
        <v>0</v>
      </c>
      <c r="P408" s="182"/>
      <c r="Q408" s="182">
        <v>0</v>
      </c>
      <c r="R408" s="182">
        <v>0</v>
      </c>
      <c r="S408" s="182">
        <v>0</v>
      </c>
      <c r="T408" s="182">
        <v>0</v>
      </c>
      <c r="U408" s="182"/>
      <c r="V408" s="182"/>
      <c r="W408" s="182"/>
    </row>
    <row r="409" spans="2:23" ht="14.45" hidden="1">
      <c r="B409" s="182" t="str">
        <f>IF($A409="","",_xlfn.XLOOKUP($A409,Attributes!$A:$A,Attributes!C:C))</f>
        <v/>
      </c>
      <c r="C409" s="182"/>
      <c r="D409" s="182" t="str">
        <f>IF($A409="","",_xlfn.XLOOKUP($A409,Attributes!$A:$A,Attributes!I:I))</f>
        <v/>
      </c>
      <c r="E409" s="182" t="str">
        <f>IF($A409="","",_xlfn.XLOOKUP($A409,Attributes!$A:$A,Attributes!J:J))</f>
        <v/>
      </c>
      <c r="F409" s="182" t="str">
        <f>IF($A409="","",_xlfn.XLOOKUP($A409,Attributes!$A:$A,Attributes!K:K))</f>
        <v/>
      </c>
      <c r="H409" s="182">
        <v>0</v>
      </c>
      <c r="I409" s="182">
        <v>0</v>
      </c>
      <c r="J409" s="182">
        <v>0</v>
      </c>
      <c r="K409" s="182">
        <v>0</v>
      </c>
      <c r="L409" s="182">
        <v>0</v>
      </c>
      <c r="M409" s="182">
        <v>0</v>
      </c>
      <c r="N409" s="182">
        <v>0</v>
      </c>
      <c r="P409" s="182"/>
      <c r="Q409" s="182">
        <v>0</v>
      </c>
      <c r="R409" s="182">
        <v>0</v>
      </c>
      <c r="S409" s="182">
        <v>0</v>
      </c>
      <c r="T409" s="182">
        <v>0</v>
      </c>
      <c r="U409" s="182"/>
      <c r="V409" s="182"/>
      <c r="W409" s="182"/>
    </row>
    <row r="410" spans="2:23" ht="14.45" hidden="1">
      <c r="B410" s="182" t="str">
        <f>IF($A410="","",_xlfn.XLOOKUP($A410,Attributes!$A:$A,Attributes!C:C))</f>
        <v/>
      </c>
      <c r="C410" s="182"/>
      <c r="D410" s="182" t="str">
        <f>IF($A410="","",_xlfn.XLOOKUP($A410,Attributes!$A:$A,Attributes!I:I))</f>
        <v/>
      </c>
      <c r="E410" s="182" t="str">
        <f>IF($A410="","",_xlfn.XLOOKUP($A410,Attributes!$A:$A,Attributes!J:J))</f>
        <v/>
      </c>
      <c r="F410" s="182" t="str">
        <f>IF($A410="","",_xlfn.XLOOKUP($A410,Attributes!$A:$A,Attributes!K:K))</f>
        <v/>
      </c>
      <c r="H410" s="182">
        <v>0</v>
      </c>
      <c r="I410" s="182">
        <v>0</v>
      </c>
      <c r="J410" s="182">
        <v>0</v>
      </c>
      <c r="K410" s="182">
        <v>0</v>
      </c>
      <c r="L410" s="182">
        <v>0</v>
      </c>
      <c r="M410" s="182">
        <v>0</v>
      </c>
      <c r="N410" s="182">
        <v>0</v>
      </c>
      <c r="P410" s="182"/>
      <c r="Q410" s="182">
        <v>0</v>
      </c>
      <c r="R410" s="182">
        <v>0</v>
      </c>
      <c r="S410" s="182">
        <v>0</v>
      </c>
      <c r="T410" s="182">
        <v>0</v>
      </c>
      <c r="U410" s="182"/>
      <c r="V410" s="182"/>
      <c r="W410" s="182"/>
    </row>
    <row r="411" spans="2:23" ht="14.45" hidden="1">
      <c r="B411" s="182" t="str">
        <f>IF($A411="","",_xlfn.XLOOKUP($A411,Attributes!$A:$A,Attributes!C:C))</f>
        <v/>
      </c>
      <c r="C411" s="182"/>
      <c r="D411" s="182" t="str">
        <f>IF($A411="","",_xlfn.XLOOKUP($A411,Attributes!$A:$A,Attributes!I:I))</f>
        <v/>
      </c>
      <c r="E411" s="182" t="str">
        <f>IF($A411="","",_xlfn.XLOOKUP($A411,Attributes!$A:$A,Attributes!J:J))</f>
        <v/>
      </c>
      <c r="F411" s="182" t="str">
        <f>IF($A411="","",_xlfn.XLOOKUP($A411,Attributes!$A:$A,Attributes!K:K))</f>
        <v/>
      </c>
      <c r="H411" s="182">
        <v>0</v>
      </c>
      <c r="I411" s="182">
        <v>0</v>
      </c>
      <c r="J411" s="182">
        <v>0</v>
      </c>
      <c r="K411" s="182">
        <v>0</v>
      </c>
      <c r="L411" s="182">
        <v>0</v>
      </c>
      <c r="M411" s="182">
        <v>0</v>
      </c>
      <c r="N411" s="182">
        <v>0</v>
      </c>
      <c r="P411" s="182"/>
      <c r="Q411" s="182">
        <v>0</v>
      </c>
      <c r="R411" s="182">
        <v>0</v>
      </c>
      <c r="S411" s="182">
        <v>0</v>
      </c>
      <c r="T411" s="182">
        <v>0</v>
      </c>
      <c r="U411" s="182"/>
      <c r="V411" s="182"/>
      <c r="W411" s="182"/>
    </row>
    <row r="412" spans="2:23" ht="14.45" hidden="1">
      <c r="B412" s="182" t="str">
        <f>IF($A412="","",_xlfn.XLOOKUP($A412,Attributes!$A:$A,Attributes!C:C))</f>
        <v/>
      </c>
      <c r="C412" s="182"/>
      <c r="D412" s="182" t="str">
        <f>IF($A412="","",_xlfn.XLOOKUP($A412,Attributes!$A:$A,Attributes!I:I))</f>
        <v/>
      </c>
      <c r="E412" s="182" t="str">
        <f>IF($A412="","",_xlfn.XLOOKUP($A412,Attributes!$A:$A,Attributes!J:J))</f>
        <v/>
      </c>
      <c r="F412" s="182" t="str">
        <f>IF($A412="","",_xlfn.XLOOKUP($A412,Attributes!$A:$A,Attributes!K:K))</f>
        <v/>
      </c>
      <c r="H412" s="182">
        <v>0</v>
      </c>
      <c r="I412" s="182">
        <v>0</v>
      </c>
      <c r="J412" s="182">
        <v>0</v>
      </c>
      <c r="K412" s="182">
        <v>0</v>
      </c>
      <c r="L412" s="182">
        <v>0</v>
      </c>
      <c r="M412" s="182">
        <v>0</v>
      </c>
      <c r="N412" s="182">
        <v>0</v>
      </c>
      <c r="P412" s="182"/>
      <c r="Q412" s="182">
        <v>0</v>
      </c>
      <c r="R412" s="182">
        <v>0</v>
      </c>
      <c r="S412" s="182">
        <v>0</v>
      </c>
      <c r="T412" s="182">
        <v>0</v>
      </c>
      <c r="U412" s="182"/>
      <c r="V412" s="182"/>
      <c r="W412" s="182"/>
    </row>
    <row r="413" spans="2:23" ht="14.45" hidden="1">
      <c r="B413" s="182" t="str">
        <f>IF($A413="","",_xlfn.XLOOKUP($A413,Attributes!$A:$A,Attributes!C:C))</f>
        <v/>
      </c>
      <c r="C413" s="182"/>
      <c r="D413" s="182" t="str">
        <f>IF($A413="","",_xlfn.XLOOKUP($A413,Attributes!$A:$A,Attributes!I:I))</f>
        <v/>
      </c>
      <c r="E413" s="182" t="str">
        <f>IF($A413="","",_xlfn.XLOOKUP($A413,Attributes!$A:$A,Attributes!J:J))</f>
        <v/>
      </c>
      <c r="F413" s="182" t="str">
        <f>IF($A413="","",_xlfn.XLOOKUP($A413,Attributes!$A:$A,Attributes!K:K))</f>
        <v/>
      </c>
      <c r="H413" s="182">
        <v>0</v>
      </c>
      <c r="I413" s="182">
        <v>0</v>
      </c>
      <c r="J413" s="182">
        <v>0</v>
      </c>
      <c r="K413" s="182">
        <v>0</v>
      </c>
      <c r="L413" s="182">
        <v>0</v>
      </c>
      <c r="M413" s="182">
        <v>0</v>
      </c>
      <c r="N413" s="182">
        <v>0</v>
      </c>
      <c r="P413" s="182"/>
      <c r="Q413" s="182">
        <v>0</v>
      </c>
      <c r="R413" s="182">
        <v>0</v>
      </c>
      <c r="S413" s="182">
        <v>0</v>
      </c>
      <c r="T413" s="182">
        <v>0</v>
      </c>
      <c r="U413" s="182"/>
      <c r="V413" s="182"/>
      <c r="W413" s="182"/>
    </row>
    <row r="414" spans="2:23" ht="14.45" hidden="1">
      <c r="B414" s="182" t="str">
        <f>IF($A414="","",_xlfn.XLOOKUP($A414,Attributes!$A:$A,Attributes!C:C))</f>
        <v/>
      </c>
      <c r="C414" s="182"/>
      <c r="D414" s="182" t="str">
        <f>IF($A414="","",_xlfn.XLOOKUP($A414,Attributes!$A:$A,Attributes!I:I))</f>
        <v/>
      </c>
      <c r="E414" s="182" t="str">
        <f>IF($A414="","",_xlfn.XLOOKUP($A414,Attributes!$A:$A,Attributes!J:J))</f>
        <v/>
      </c>
      <c r="F414" s="182" t="str">
        <f>IF($A414="","",_xlfn.XLOOKUP($A414,Attributes!$A:$A,Attributes!K:K))</f>
        <v/>
      </c>
      <c r="H414" s="182">
        <v>0</v>
      </c>
      <c r="I414" s="182">
        <v>0</v>
      </c>
      <c r="J414" s="182">
        <v>0</v>
      </c>
      <c r="K414" s="182">
        <v>0</v>
      </c>
      <c r="L414" s="182">
        <v>0</v>
      </c>
      <c r="M414" s="182">
        <v>0</v>
      </c>
      <c r="N414" s="182">
        <v>0</v>
      </c>
      <c r="P414" s="182"/>
      <c r="Q414" s="182">
        <v>0</v>
      </c>
      <c r="R414" s="182">
        <v>0</v>
      </c>
      <c r="S414" s="182">
        <v>0</v>
      </c>
      <c r="T414" s="182">
        <v>0</v>
      </c>
      <c r="U414" s="182"/>
      <c r="V414" s="182"/>
      <c r="W414" s="182"/>
    </row>
    <row r="415" spans="2:23" ht="14.45" hidden="1">
      <c r="B415" s="182" t="str">
        <f>IF($A415="","",_xlfn.XLOOKUP($A415,Attributes!$A:$A,Attributes!C:C))</f>
        <v/>
      </c>
      <c r="C415" s="182"/>
      <c r="D415" s="182" t="str">
        <f>IF($A415="","",_xlfn.XLOOKUP($A415,Attributes!$A:$A,Attributes!I:I))</f>
        <v/>
      </c>
      <c r="E415" s="182" t="str">
        <f>IF($A415="","",_xlfn.XLOOKUP($A415,Attributes!$A:$A,Attributes!J:J))</f>
        <v/>
      </c>
      <c r="F415" s="182" t="str">
        <f>IF($A415="","",_xlfn.XLOOKUP($A415,Attributes!$A:$A,Attributes!K:K))</f>
        <v/>
      </c>
      <c r="H415" s="182">
        <v>0</v>
      </c>
      <c r="I415" s="182">
        <v>0</v>
      </c>
      <c r="J415" s="182">
        <v>0</v>
      </c>
      <c r="K415" s="182">
        <v>0</v>
      </c>
      <c r="L415" s="182">
        <v>0</v>
      </c>
      <c r="M415" s="182">
        <v>0</v>
      </c>
      <c r="N415" s="182">
        <v>0</v>
      </c>
      <c r="P415" s="182"/>
      <c r="Q415" s="182">
        <v>0</v>
      </c>
      <c r="R415" s="182">
        <v>0</v>
      </c>
      <c r="S415" s="182">
        <v>0</v>
      </c>
      <c r="T415" s="182">
        <v>0</v>
      </c>
      <c r="U415" s="182"/>
      <c r="V415" s="182"/>
      <c r="W415" s="182"/>
    </row>
    <row r="416" spans="2:23" ht="14.45" hidden="1">
      <c r="B416" s="182" t="str">
        <f>IF($A416="","",_xlfn.XLOOKUP($A416,Attributes!$A:$A,Attributes!C:C))</f>
        <v/>
      </c>
      <c r="C416" s="182"/>
      <c r="D416" s="182" t="str">
        <f>IF($A416="","",_xlfn.XLOOKUP($A416,Attributes!$A:$A,Attributes!I:I))</f>
        <v/>
      </c>
      <c r="E416" s="182" t="str">
        <f>IF($A416="","",_xlfn.XLOOKUP($A416,Attributes!$A:$A,Attributes!J:J))</f>
        <v/>
      </c>
      <c r="F416" s="182" t="str">
        <f>IF($A416="","",_xlfn.XLOOKUP($A416,Attributes!$A:$A,Attributes!K:K))</f>
        <v/>
      </c>
      <c r="H416" s="182">
        <v>0</v>
      </c>
      <c r="I416" s="182">
        <v>0</v>
      </c>
      <c r="J416" s="182">
        <v>0</v>
      </c>
      <c r="K416" s="182">
        <v>0</v>
      </c>
      <c r="L416" s="182">
        <v>0</v>
      </c>
      <c r="M416" s="182">
        <v>0</v>
      </c>
      <c r="N416" s="182">
        <v>0</v>
      </c>
      <c r="P416" s="182"/>
      <c r="Q416" s="182">
        <v>0</v>
      </c>
      <c r="R416" s="182">
        <v>0</v>
      </c>
      <c r="S416" s="182">
        <v>0</v>
      </c>
      <c r="T416" s="182">
        <v>0</v>
      </c>
      <c r="U416" s="182"/>
      <c r="V416" s="182"/>
      <c r="W416" s="182"/>
    </row>
    <row r="417" spans="2:23" ht="14.45" hidden="1">
      <c r="B417" s="182" t="str">
        <f>IF($A417="","",_xlfn.XLOOKUP($A417,Attributes!$A:$A,Attributes!C:C))</f>
        <v/>
      </c>
      <c r="C417" s="182"/>
      <c r="D417" s="182" t="str">
        <f>IF($A417="","",_xlfn.XLOOKUP($A417,Attributes!$A:$A,Attributes!I:I))</f>
        <v/>
      </c>
      <c r="E417" s="182" t="str">
        <f>IF($A417="","",_xlfn.XLOOKUP($A417,Attributes!$A:$A,Attributes!J:J))</f>
        <v/>
      </c>
      <c r="F417" s="182" t="str">
        <f>IF($A417="","",_xlfn.XLOOKUP($A417,Attributes!$A:$A,Attributes!K:K))</f>
        <v/>
      </c>
      <c r="H417" s="182">
        <v>0</v>
      </c>
      <c r="I417" s="182">
        <v>0</v>
      </c>
      <c r="J417" s="182">
        <v>0</v>
      </c>
      <c r="K417" s="182">
        <v>0</v>
      </c>
      <c r="L417" s="182">
        <v>0</v>
      </c>
      <c r="M417" s="182">
        <v>0</v>
      </c>
      <c r="N417" s="182">
        <v>0</v>
      </c>
      <c r="P417" s="182"/>
      <c r="Q417" s="182">
        <v>0</v>
      </c>
      <c r="R417" s="182">
        <v>0</v>
      </c>
      <c r="S417" s="182">
        <v>0</v>
      </c>
      <c r="T417" s="182">
        <v>0</v>
      </c>
      <c r="U417" s="182"/>
      <c r="V417" s="182"/>
      <c r="W417" s="182"/>
    </row>
    <row r="418" spans="2:23" ht="14.45" hidden="1">
      <c r="B418" s="182" t="str">
        <f>IF($A418="","",_xlfn.XLOOKUP($A418,Attributes!$A:$A,Attributes!C:C))</f>
        <v/>
      </c>
      <c r="C418" s="182"/>
      <c r="D418" s="182" t="str">
        <f>IF($A418="","",_xlfn.XLOOKUP($A418,Attributes!$A:$A,Attributes!I:I))</f>
        <v/>
      </c>
      <c r="E418" s="182" t="str">
        <f>IF($A418="","",_xlfn.XLOOKUP($A418,Attributes!$A:$A,Attributes!J:J))</f>
        <v/>
      </c>
      <c r="F418" s="182" t="str">
        <f>IF($A418="","",_xlfn.XLOOKUP($A418,Attributes!$A:$A,Attributes!K:K))</f>
        <v/>
      </c>
      <c r="H418" s="182">
        <v>0</v>
      </c>
      <c r="I418" s="182">
        <v>0</v>
      </c>
      <c r="J418" s="182">
        <v>0</v>
      </c>
      <c r="K418" s="182">
        <v>0</v>
      </c>
      <c r="L418" s="182">
        <v>0</v>
      </c>
      <c r="M418" s="182">
        <v>0</v>
      </c>
      <c r="N418" s="182">
        <v>0</v>
      </c>
      <c r="P418" s="182"/>
      <c r="Q418" s="182">
        <v>0</v>
      </c>
      <c r="R418" s="182">
        <v>0</v>
      </c>
      <c r="S418" s="182">
        <v>0</v>
      </c>
      <c r="T418" s="182">
        <v>0</v>
      </c>
      <c r="U418" s="182"/>
      <c r="V418" s="182"/>
      <c r="W418" s="182"/>
    </row>
    <row r="419" spans="2:23" ht="14.45" hidden="1">
      <c r="B419" s="182" t="str">
        <f>IF($A419="","",_xlfn.XLOOKUP($A419,Attributes!$A:$A,Attributes!C:C))</f>
        <v/>
      </c>
      <c r="C419" s="182"/>
      <c r="D419" s="182" t="str">
        <f>IF($A419="","",_xlfn.XLOOKUP($A419,Attributes!$A:$A,Attributes!I:I))</f>
        <v/>
      </c>
      <c r="E419" s="182" t="str">
        <f>IF($A419="","",_xlfn.XLOOKUP($A419,Attributes!$A:$A,Attributes!J:J))</f>
        <v/>
      </c>
      <c r="F419" s="182" t="str">
        <f>IF($A419="","",_xlfn.XLOOKUP($A419,Attributes!$A:$A,Attributes!K:K))</f>
        <v/>
      </c>
      <c r="H419" s="182">
        <v>0</v>
      </c>
      <c r="I419" s="182">
        <v>0</v>
      </c>
      <c r="J419" s="182">
        <v>0</v>
      </c>
      <c r="K419" s="182">
        <v>0</v>
      </c>
      <c r="L419" s="182">
        <v>0</v>
      </c>
      <c r="M419" s="182">
        <v>0</v>
      </c>
      <c r="N419" s="182">
        <v>0</v>
      </c>
      <c r="P419" s="182"/>
      <c r="Q419" s="182">
        <v>0</v>
      </c>
      <c r="R419" s="182">
        <v>0</v>
      </c>
      <c r="S419" s="182">
        <v>0</v>
      </c>
      <c r="T419" s="182">
        <v>0</v>
      </c>
      <c r="U419" s="182"/>
      <c r="V419" s="182"/>
      <c r="W419" s="182"/>
    </row>
    <row r="420" spans="2:23" ht="14.45" hidden="1">
      <c r="B420" s="182" t="str">
        <f>IF($A420="","",_xlfn.XLOOKUP($A420,Attributes!$A:$A,Attributes!C:C))</f>
        <v/>
      </c>
      <c r="C420" s="182"/>
      <c r="D420" s="182" t="str">
        <f>IF($A420="","",_xlfn.XLOOKUP($A420,Attributes!$A:$A,Attributes!I:I))</f>
        <v/>
      </c>
      <c r="E420" s="182" t="str">
        <f>IF($A420="","",_xlfn.XLOOKUP($A420,Attributes!$A:$A,Attributes!J:J))</f>
        <v/>
      </c>
      <c r="F420" s="182" t="str">
        <f>IF($A420="","",_xlfn.XLOOKUP($A420,Attributes!$A:$A,Attributes!K:K))</f>
        <v/>
      </c>
      <c r="H420" s="182">
        <v>0</v>
      </c>
      <c r="I420" s="182">
        <v>0</v>
      </c>
      <c r="J420" s="182">
        <v>0</v>
      </c>
      <c r="K420" s="182">
        <v>0</v>
      </c>
      <c r="L420" s="182">
        <v>0</v>
      </c>
      <c r="M420" s="182">
        <v>0</v>
      </c>
      <c r="N420" s="182">
        <v>0</v>
      </c>
      <c r="P420" s="182"/>
      <c r="Q420" s="182">
        <v>0</v>
      </c>
      <c r="R420" s="182">
        <v>0</v>
      </c>
      <c r="S420" s="182">
        <v>0</v>
      </c>
      <c r="T420" s="182">
        <v>0</v>
      </c>
      <c r="U420" s="182"/>
      <c r="V420" s="182"/>
      <c r="W420" s="182"/>
    </row>
    <row r="421" spans="2:23" ht="14.45" hidden="1">
      <c r="B421" s="182" t="str">
        <f>IF($A421="","",_xlfn.XLOOKUP($A421,Attributes!$A:$A,Attributes!C:C))</f>
        <v/>
      </c>
      <c r="C421" s="182"/>
      <c r="D421" s="182" t="str">
        <f>IF($A421="","",_xlfn.XLOOKUP($A421,Attributes!$A:$A,Attributes!I:I))</f>
        <v/>
      </c>
      <c r="E421" s="182" t="str">
        <f>IF($A421="","",_xlfn.XLOOKUP($A421,Attributes!$A:$A,Attributes!J:J))</f>
        <v/>
      </c>
      <c r="F421" s="182" t="str">
        <f>IF($A421="","",_xlfn.XLOOKUP($A421,Attributes!$A:$A,Attributes!K:K))</f>
        <v/>
      </c>
      <c r="H421" s="182">
        <v>0</v>
      </c>
      <c r="I421" s="182">
        <v>0</v>
      </c>
      <c r="J421" s="182">
        <v>0</v>
      </c>
      <c r="K421" s="182">
        <v>0</v>
      </c>
      <c r="L421" s="182">
        <v>0</v>
      </c>
      <c r="M421" s="182">
        <v>0</v>
      </c>
      <c r="N421" s="182">
        <v>0</v>
      </c>
      <c r="P421" s="182"/>
      <c r="Q421" s="182">
        <v>0</v>
      </c>
      <c r="R421" s="182">
        <v>0</v>
      </c>
      <c r="S421" s="182">
        <v>0</v>
      </c>
      <c r="T421" s="182">
        <v>0</v>
      </c>
      <c r="U421" s="182"/>
      <c r="V421" s="182"/>
      <c r="W421" s="182"/>
    </row>
    <row r="422" spans="2:23" ht="14.45" hidden="1">
      <c r="B422" s="182" t="str">
        <f>IF($A422="","",_xlfn.XLOOKUP($A422,Attributes!$A:$A,Attributes!C:C))</f>
        <v/>
      </c>
      <c r="C422" s="182"/>
      <c r="D422" s="182" t="str">
        <f>IF($A422="","",_xlfn.XLOOKUP($A422,Attributes!$A:$A,Attributes!I:I))</f>
        <v/>
      </c>
      <c r="E422" s="182" t="str">
        <f>IF($A422="","",_xlfn.XLOOKUP($A422,Attributes!$A:$A,Attributes!J:J))</f>
        <v/>
      </c>
      <c r="F422" s="182" t="str">
        <f>IF($A422="","",_xlfn.XLOOKUP($A422,Attributes!$A:$A,Attributes!K:K))</f>
        <v/>
      </c>
      <c r="H422" s="182">
        <v>0</v>
      </c>
      <c r="I422" s="182">
        <v>0</v>
      </c>
      <c r="J422" s="182">
        <v>0</v>
      </c>
      <c r="K422" s="182">
        <v>0</v>
      </c>
      <c r="L422" s="182">
        <v>0</v>
      </c>
      <c r="M422" s="182">
        <v>0</v>
      </c>
      <c r="N422" s="182">
        <v>0</v>
      </c>
      <c r="P422" s="182"/>
      <c r="Q422" s="182">
        <v>0</v>
      </c>
      <c r="R422" s="182">
        <v>0</v>
      </c>
      <c r="S422" s="182">
        <v>0</v>
      </c>
      <c r="T422" s="182">
        <v>0</v>
      </c>
      <c r="U422" s="182"/>
      <c r="V422" s="182"/>
      <c r="W422" s="182"/>
    </row>
    <row r="423" spans="2:23" ht="14.45" hidden="1">
      <c r="B423" s="182" t="str">
        <f>IF($A423="","",_xlfn.XLOOKUP($A423,Attributes!$A:$A,Attributes!C:C))</f>
        <v/>
      </c>
      <c r="C423" s="182"/>
      <c r="D423" s="182" t="str">
        <f>IF($A423="","",_xlfn.XLOOKUP($A423,Attributes!$A:$A,Attributes!I:I))</f>
        <v/>
      </c>
      <c r="E423" s="182" t="str">
        <f>IF($A423="","",_xlfn.XLOOKUP($A423,Attributes!$A:$A,Attributes!J:J))</f>
        <v/>
      </c>
      <c r="F423" s="182" t="str">
        <f>IF($A423="","",_xlfn.XLOOKUP($A423,Attributes!$A:$A,Attributes!K:K))</f>
        <v/>
      </c>
      <c r="H423" s="182">
        <v>0</v>
      </c>
      <c r="I423" s="182">
        <v>0</v>
      </c>
      <c r="J423" s="182">
        <v>0</v>
      </c>
      <c r="K423" s="182">
        <v>0</v>
      </c>
      <c r="L423" s="182">
        <v>0</v>
      </c>
      <c r="M423" s="182">
        <v>0</v>
      </c>
      <c r="N423" s="182">
        <v>0</v>
      </c>
      <c r="P423" s="182"/>
      <c r="Q423" s="182">
        <v>0</v>
      </c>
      <c r="R423" s="182">
        <v>0</v>
      </c>
      <c r="S423" s="182">
        <v>0</v>
      </c>
      <c r="T423" s="182">
        <v>0</v>
      </c>
      <c r="U423" s="182"/>
      <c r="V423" s="182"/>
      <c r="W423" s="182"/>
    </row>
    <row r="424" spans="2:23" ht="14.45" hidden="1">
      <c r="B424" s="182" t="str">
        <f>IF($A424="","",_xlfn.XLOOKUP($A424,Attributes!$A:$A,Attributes!C:C))</f>
        <v/>
      </c>
      <c r="C424" s="182"/>
      <c r="D424" s="182" t="str">
        <f>IF($A424="","",_xlfn.XLOOKUP($A424,Attributes!$A:$A,Attributes!I:I))</f>
        <v/>
      </c>
      <c r="E424" s="182" t="str">
        <f>IF($A424="","",_xlfn.XLOOKUP($A424,Attributes!$A:$A,Attributes!J:J))</f>
        <v/>
      </c>
      <c r="F424" s="182" t="str">
        <f>IF($A424="","",_xlfn.XLOOKUP($A424,Attributes!$A:$A,Attributes!K:K))</f>
        <v/>
      </c>
      <c r="H424" s="182">
        <v>0</v>
      </c>
      <c r="I424" s="182">
        <v>0</v>
      </c>
      <c r="J424" s="182">
        <v>0</v>
      </c>
      <c r="K424" s="182">
        <v>0</v>
      </c>
      <c r="L424" s="182">
        <v>0</v>
      </c>
      <c r="M424" s="182">
        <v>0</v>
      </c>
      <c r="N424" s="182">
        <v>0</v>
      </c>
      <c r="P424" s="182"/>
      <c r="Q424" s="182">
        <v>0</v>
      </c>
      <c r="R424" s="182">
        <v>0</v>
      </c>
      <c r="S424" s="182">
        <v>0</v>
      </c>
      <c r="T424" s="182">
        <v>0</v>
      </c>
      <c r="U424" s="182"/>
      <c r="V424" s="182"/>
      <c r="W424" s="182"/>
    </row>
    <row r="425" spans="2:23" ht="14.45" hidden="1">
      <c r="B425" s="182" t="str">
        <f>IF($A425="","",_xlfn.XLOOKUP($A425,Attributes!$A:$A,Attributes!C:C))</f>
        <v/>
      </c>
      <c r="C425" s="182"/>
      <c r="D425" s="182" t="str">
        <f>IF($A425="","",_xlfn.XLOOKUP($A425,Attributes!$A:$A,Attributes!I:I))</f>
        <v/>
      </c>
      <c r="E425" s="182" t="str">
        <f>IF($A425="","",_xlfn.XLOOKUP($A425,Attributes!$A:$A,Attributes!J:J))</f>
        <v/>
      </c>
      <c r="F425" s="182" t="str">
        <f>IF($A425="","",_xlfn.XLOOKUP($A425,Attributes!$A:$A,Attributes!K:K))</f>
        <v/>
      </c>
      <c r="H425" s="182">
        <v>0</v>
      </c>
      <c r="I425" s="182">
        <v>0</v>
      </c>
      <c r="J425" s="182">
        <v>0</v>
      </c>
      <c r="K425" s="182">
        <v>0</v>
      </c>
      <c r="L425" s="182">
        <v>0</v>
      </c>
      <c r="M425" s="182">
        <v>0</v>
      </c>
      <c r="N425" s="182">
        <v>0</v>
      </c>
      <c r="P425" s="182"/>
      <c r="Q425" s="182">
        <v>0</v>
      </c>
      <c r="R425" s="182">
        <v>0</v>
      </c>
      <c r="S425" s="182">
        <v>0</v>
      </c>
      <c r="T425" s="182">
        <v>0</v>
      </c>
      <c r="U425" s="182"/>
      <c r="V425" s="182"/>
      <c r="W425" s="182"/>
    </row>
    <row r="426" spans="2:23" ht="14.45" hidden="1">
      <c r="B426" s="182" t="str">
        <f>IF($A426="","",_xlfn.XLOOKUP($A426,Attributes!$A:$A,Attributes!C:C))</f>
        <v/>
      </c>
      <c r="C426" s="182"/>
      <c r="D426" s="182" t="str">
        <f>IF($A426="","",_xlfn.XLOOKUP($A426,Attributes!$A:$A,Attributes!I:I))</f>
        <v/>
      </c>
      <c r="E426" s="182" t="str">
        <f>IF($A426="","",_xlfn.XLOOKUP($A426,Attributes!$A:$A,Attributes!J:J))</f>
        <v/>
      </c>
      <c r="F426" s="182" t="str">
        <f>IF($A426="","",_xlfn.XLOOKUP($A426,Attributes!$A:$A,Attributes!K:K))</f>
        <v/>
      </c>
      <c r="H426" s="182">
        <v>0</v>
      </c>
      <c r="I426" s="182">
        <v>0</v>
      </c>
      <c r="J426" s="182">
        <v>0</v>
      </c>
      <c r="K426" s="182">
        <v>0</v>
      </c>
      <c r="L426" s="182">
        <v>0</v>
      </c>
      <c r="M426" s="182">
        <v>0</v>
      </c>
      <c r="N426" s="182">
        <v>0</v>
      </c>
      <c r="P426" s="182"/>
      <c r="Q426" s="182">
        <v>0</v>
      </c>
      <c r="R426" s="182">
        <v>0</v>
      </c>
      <c r="S426" s="182">
        <v>0</v>
      </c>
      <c r="T426" s="182">
        <v>0</v>
      </c>
      <c r="U426" s="182"/>
      <c r="V426" s="182"/>
      <c r="W426" s="182"/>
    </row>
    <row r="427" spans="2:23" ht="14.45" hidden="1">
      <c r="B427" s="182" t="str">
        <f>IF($A427="","",_xlfn.XLOOKUP($A427,Attributes!$A:$A,Attributes!C:C))</f>
        <v/>
      </c>
      <c r="C427" s="182"/>
      <c r="D427" s="182" t="str">
        <f>IF($A427="","",_xlfn.XLOOKUP($A427,Attributes!$A:$A,Attributes!I:I))</f>
        <v/>
      </c>
      <c r="E427" s="182" t="str">
        <f>IF($A427="","",_xlfn.XLOOKUP($A427,Attributes!$A:$A,Attributes!J:J))</f>
        <v/>
      </c>
      <c r="F427" s="182" t="str">
        <f>IF($A427="","",_xlfn.XLOOKUP($A427,Attributes!$A:$A,Attributes!K:K))</f>
        <v/>
      </c>
      <c r="H427" s="182">
        <v>0</v>
      </c>
      <c r="I427" s="182">
        <v>0</v>
      </c>
      <c r="J427" s="182">
        <v>0</v>
      </c>
      <c r="K427" s="182">
        <v>0</v>
      </c>
      <c r="L427" s="182">
        <v>0</v>
      </c>
      <c r="M427" s="182">
        <v>0</v>
      </c>
      <c r="N427" s="182">
        <v>0</v>
      </c>
      <c r="P427" s="182"/>
      <c r="Q427" s="182">
        <v>0</v>
      </c>
      <c r="R427" s="182">
        <v>0</v>
      </c>
      <c r="S427" s="182">
        <v>0</v>
      </c>
      <c r="T427" s="182">
        <v>0</v>
      </c>
      <c r="U427" s="182"/>
      <c r="V427" s="182"/>
      <c r="W427" s="182"/>
    </row>
    <row r="428" spans="2:23" ht="14.45" hidden="1">
      <c r="B428" s="182" t="str">
        <f>IF($A428="","",_xlfn.XLOOKUP($A428,Attributes!$A:$A,Attributes!C:C))</f>
        <v/>
      </c>
      <c r="C428" s="182"/>
      <c r="D428" s="182" t="str">
        <f>IF($A428="","",_xlfn.XLOOKUP($A428,Attributes!$A:$A,Attributes!I:I))</f>
        <v/>
      </c>
      <c r="E428" s="182" t="str">
        <f>IF($A428="","",_xlfn.XLOOKUP($A428,Attributes!$A:$A,Attributes!J:J))</f>
        <v/>
      </c>
      <c r="F428" s="182" t="str">
        <f>IF($A428="","",_xlfn.XLOOKUP($A428,Attributes!$A:$A,Attributes!K:K))</f>
        <v/>
      </c>
      <c r="H428" s="182">
        <v>0</v>
      </c>
      <c r="I428" s="182">
        <v>0</v>
      </c>
      <c r="J428" s="182">
        <v>0</v>
      </c>
      <c r="K428" s="182">
        <v>0</v>
      </c>
      <c r="L428" s="182">
        <v>0</v>
      </c>
      <c r="M428" s="182">
        <v>0</v>
      </c>
      <c r="N428" s="182">
        <v>0</v>
      </c>
      <c r="P428" s="182"/>
      <c r="Q428" s="182">
        <v>0</v>
      </c>
      <c r="R428" s="182">
        <v>0</v>
      </c>
      <c r="S428" s="182">
        <v>0</v>
      </c>
      <c r="T428" s="182">
        <v>0</v>
      </c>
      <c r="U428" s="182"/>
      <c r="V428" s="182"/>
      <c r="W428" s="182"/>
    </row>
    <row r="429" spans="2:23" ht="14.45" hidden="1">
      <c r="B429" s="182" t="str">
        <f>IF($A429="","",_xlfn.XLOOKUP($A429,Attributes!$A:$A,Attributes!C:C))</f>
        <v/>
      </c>
      <c r="C429" s="182"/>
      <c r="D429" s="182" t="str">
        <f>IF($A429="","",_xlfn.XLOOKUP($A429,Attributes!$A:$A,Attributes!I:I))</f>
        <v/>
      </c>
      <c r="E429" s="182" t="str">
        <f>IF($A429="","",_xlfn.XLOOKUP($A429,Attributes!$A:$A,Attributes!J:J))</f>
        <v/>
      </c>
      <c r="F429" s="182" t="str">
        <f>IF($A429="","",_xlfn.XLOOKUP($A429,Attributes!$A:$A,Attributes!K:K))</f>
        <v/>
      </c>
      <c r="H429" s="182">
        <v>0</v>
      </c>
      <c r="I429" s="182">
        <v>0</v>
      </c>
      <c r="J429" s="182">
        <v>0</v>
      </c>
      <c r="K429" s="182">
        <v>0</v>
      </c>
      <c r="L429" s="182">
        <v>0</v>
      </c>
      <c r="M429" s="182">
        <v>0</v>
      </c>
      <c r="N429" s="182">
        <v>0</v>
      </c>
      <c r="P429" s="182"/>
      <c r="Q429" s="182">
        <v>0</v>
      </c>
      <c r="R429" s="182">
        <v>0</v>
      </c>
      <c r="S429" s="182">
        <v>0</v>
      </c>
      <c r="T429" s="182">
        <v>0</v>
      </c>
      <c r="U429" s="182"/>
      <c r="V429" s="182"/>
      <c r="W429" s="182"/>
    </row>
    <row r="430" spans="2:23" ht="14.45" hidden="1">
      <c r="B430" s="182" t="str">
        <f>IF($A430="","",_xlfn.XLOOKUP($A430,Attributes!$A:$A,Attributes!C:C))</f>
        <v/>
      </c>
      <c r="C430" s="182"/>
      <c r="D430" s="182" t="str">
        <f>IF($A430="","",_xlfn.XLOOKUP($A430,Attributes!$A:$A,Attributes!I:I))</f>
        <v/>
      </c>
      <c r="E430" s="182" t="str">
        <f>IF($A430="","",_xlfn.XLOOKUP($A430,Attributes!$A:$A,Attributes!J:J))</f>
        <v/>
      </c>
      <c r="F430" s="182" t="str">
        <f>IF($A430="","",_xlfn.XLOOKUP($A430,Attributes!$A:$A,Attributes!K:K))</f>
        <v/>
      </c>
      <c r="H430" s="182">
        <v>0</v>
      </c>
      <c r="I430" s="182">
        <v>0</v>
      </c>
      <c r="J430" s="182">
        <v>0</v>
      </c>
      <c r="K430" s="182">
        <v>0</v>
      </c>
      <c r="L430" s="182">
        <v>0</v>
      </c>
      <c r="M430" s="182">
        <v>0</v>
      </c>
      <c r="N430" s="182">
        <v>0</v>
      </c>
      <c r="P430" s="182"/>
      <c r="Q430" s="182">
        <v>0</v>
      </c>
      <c r="R430" s="182">
        <v>0</v>
      </c>
      <c r="S430" s="182">
        <v>0</v>
      </c>
      <c r="T430" s="182">
        <v>0</v>
      </c>
      <c r="U430" s="182"/>
      <c r="V430" s="182"/>
      <c r="W430" s="182"/>
    </row>
    <row r="431" spans="2:23" ht="14.45" hidden="1">
      <c r="B431" s="182" t="str">
        <f>IF($A431="","",_xlfn.XLOOKUP($A431,Attributes!$A:$A,Attributes!C:C))</f>
        <v/>
      </c>
      <c r="C431" s="182"/>
      <c r="D431" s="182" t="str">
        <f>IF($A431="","",_xlfn.XLOOKUP($A431,Attributes!$A:$A,Attributes!I:I))</f>
        <v/>
      </c>
      <c r="E431" s="182" t="str">
        <f>IF($A431="","",_xlfn.XLOOKUP($A431,Attributes!$A:$A,Attributes!J:J))</f>
        <v/>
      </c>
      <c r="F431" s="182" t="str">
        <f>IF($A431="","",_xlfn.XLOOKUP($A431,Attributes!$A:$A,Attributes!K:K))</f>
        <v/>
      </c>
      <c r="H431" s="182">
        <v>0</v>
      </c>
      <c r="I431" s="182">
        <v>0</v>
      </c>
      <c r="J431" s="182">
        <v>0</v>
      </c>
      <c r="K431" s="182">
        <v>0</v>
      </c>
      <c r="L431" s="182">
        <v>0</v>
      </c>
      <c r="M431" s="182">
        <v>0</v>
      </c>
      <c r="N431" s="182">
        <v>0</v>
      </c>
      <c r="P431" s="182"/>
      <c r="Q431" s="182">
        <v>0</v>
      </c>
      <c r="R431" s="182">
        <v>0</v>
      </c>
      <c r="S431" s="182">
        <v>0</v>
      </c>
      <c r="T431" s="182">
        <v>0</v>
      </c>
      <c r="U431" s="182"/>
      <c r="V431" s="182"/>
      <c r="W431" s="182"/>
    </row>
    <row r="432" spans="2:23" ht="14.45" hidden="1">
      <c r="B432" s="182" t="str">
        <f>IF($A432="","",_xlfn.XLOOKUP($A432,Attributes!$A:$A,Attributes!C:C))</f>
        <v/>
      </c>
      <c r="C432" s="182"/>
      <c r="D432" s="182" t="str">
        <f>IF($A432="","",_xlfn.XLOOKUP($A432,Attributes!$A:$A,Attributes!I:I))</f>
        <v/>
      </c>
      <c r="E432" s="182" t="str">
        <f>IF($A432="","",_xlfn.XLOOKUP($A432,Attributes!$A:$A,Attributes!J:J))</f>
        <v/>
      </c>
      <c r="F432" s="182" t="str">
        <f>IF($A432="","",_xlfn.XLOOKUP($A432,Attributes!$A:$A,Attributes!K:K))</f>
        <v/>
      </c>
      <c r="H432" s="182">
        <v>0</v>
      </c>
      <c r="I432" s="182">
        <v>0</v>
      </c>
      <c r="J432" s="182">
        <v>0</v>
      </c>
      <c r="K432" s="182">
        <v>0</v>
      </c>
      <c r="L432" s="182">
        <v>0</v>
      </c>
      <c r="M432" s="182">
        <v>0</v>
      </c>
      <c r="N432" s="182">
        <v>0</v>
      </c>
      <c r="P432" s="182"/>
      <c r="Q432" s="182">
        <v>0</v>
      </c>
      <c r="R432" s="182">
        <v>0</v>
      </c>
      <c r="S432" s="182">
        <v>0</v>
      </c>
      <c r="T432" s="182">
        <v>0</v>
      </c>
      <c r="U432" s="182"/>
      <c r="V432" s="182"/>
      <c r="W432" s="182"/>
    </row>
    <row r="433" spans="2:23" ht="14.45" hidden="1">
      <c r="B433" s="182" t="str">
        <f>IF($A433="","",_xlfn.XLOOKUP($A433,Attributes!$A:$A,Attributes!C:C))</f>
        <v/>
      </c>
      <c r="C433" s="182"/>
      <c r="D433" s="182" t="str">
        <f>IF($A433="","",_xlfn.XLOOKUP($A433,Attributes!$A:$A,Attributes!I:I))</f>
        <v/>
      </c>
      <c r="E433" s="182" t="str">
        <f>IF($A433="","",_xlfn.XLOOKUP($A433,Attributes!$A:$A,Attributes!J:J))</f>
        <v/>
      </c>
      <c r="F433" s="182" t="str">
        <f>IF($A433="","",_xlfn.XLOOKUP($A433,Attributes!$A:$A,Attributes!K:K))</f>
        <v/>
      </c>
      <c r="H433" s="182">
        <v>0</v>
      </c>
      <c r="I433" s="182">
        <v>0</v>
      </c>
      <c r="J433" s="182">
        <v>0</v>
      </c>
      <c r="K433" s="182">
        <v>0</v>
      </c>
      <c r="L433" s="182">
        <v>0</v>
      </c>
      <c r="M433" s="182">
        <v>0</v>
      </c>
      <c r="N433" s="182">
        <v>0</v>
      </c>
      <c r="P433" s="182"/>
      <c r="Q433" s="182">
        <v>0</v>
      </c>
      <c r="R433" s="182">
        <v>0</v>
      </c>
      <c r="S433" s="182">
        <v>0</v>
      </c>
      <c r="T433" s="182">
        <v>0</v>
      </c>
      <c r="U433" s="182"/>
      <c r="V433" s="182"/>
      <c r="W433" s="182"/>
    </row>
    <row r="434" spans="2:23" ht="14.45" hidden="1">
      <c r="B434" s="182" t="str">
        <f>IF($A434="","",_xlfn.XLOOKUP($A434,Attributes!$A:$A,Attributes!C:C))</f>
        <v/>
      </c>
      <c r="C434" s="182"/>
      <c r="D434" s="182" t="str">
        <f>IF($A434="","",_xlfn.XLOOKUP($A434,Attributes!$A:$A,Attributes!I:I))</f>
        <v/>
      </c>
      <c r="E434" s="182" t="str">
        <f>IF($A434="","",_xlfn.XLOOKUP($A434,Attributes!$A:$A,Attributes!J:J))</f>
        <v/>
      </c>
      <c r="F434" s="182" t="str">
        <f>IF($A434="","",_xlfn.XLOOKUP($A434,Attributes!$A:$A,Attributes!K:K))</f>
        <v/>
      </c>
      <c r="H434" s="182">
        <v>0</v>
      </c>
      <c r="I434" s="182">
        <v>0</v>
      </c>
      <c r="J434" s="182">
        <v>0</v>
      </c>
      <c r="K434" s="182">
        <v>0</v>
      </c>
      <c r="L434" s="182">
        <v>0</v>
      </c>
      <c r="M434" s="182">
        <v>0</v>
      </c>
      <c r="N434" s="182">
        <v>0</v>
      </c>
      <c r="P434" s="182"/>
      <c r="Q434" s="182">
        <v>0</v>
      </c>
      <c r="R434" s="182">
        <v>0</v>
      </c>
      <c r="S434" s="182">
        <v>0</v>
      </c>
      <c r="T434" s="182">
        <v>0</v>
      </c>
      <c r="U434" s="182"/>
      <c r="V434" s="182"/>
      <c r="W434" s="182"/>
    </row>
    <row r="435" spans="2:23" ht="14.45" hidden="1">
      <c r="B435" s="182" t="str">
        <f>IF($A435="","",_xlfn.XLOOKUP($A435,Attributes!$A:$A,Attributes!C:C))</f>
        <v/>
      </c>
      <c r="C435" s="182"/>
      <c r="D435" s="182" t="str">
        <f>IF($A435="","",_xlfn.XLOOKUP($A435,Attributes!$A:$A,Attributes!I:I))</f>
        <v/>
      </c>
      <c r="E435" s="182" t="str">
        <f>IF($A435="","",_xlfn.XLOOKUP($A435,Attributes!$A:$A,Attributes!J:J))</f>
        <v/>
      </c>
      <c r="F435" s="182" t="str">
        <f>IF($A435="","",_xlfn.XLOOKUP($A435,Attributes!$A:$A,Attributes!K:K))</f>
        <v/>
      </c>
      <c r="H435" s="182">
        <v>0</v>
      </c>
      <c r="I435" s="182">
        <v>0</v>
      </c>
      <c r="J435" s="182">
        <v>0</v>
      </c>
      <c r="K435" s="182">
        <v>0</v>
      </c>
      <c r="L435" s="182">
        <v>0</v>
      </c>
      <c r="M435" s="182">
        <v>0</v>
      </c>
      <c r="N435" s="182">
        <v>0</v>
      </c>
      <c r="P435" s="182"/>
      <c r="Q435" s="182">
        <v>0</v>
      </c>
      <c r="R435" s="182">
        <v>0</v>
      </c>
      <c r="S435" s="182">
        <v>0</v>
      </c>
      <c r="T435" s="182">
        <v>0</v>
      </c>
      <c r="U435" s="182"/>
      <c r="V435" s="182"/>
      <c r="W435" s="182"/>
    </row>
    <row r="436" spans="2:23" ht="14.45" hidden="1">
      <c r="B436" s="182" t="str">
        <f>IF($A436="","",_xlfn.XLOOKUP($A436,Attributes!$A:$A,Attributes!C:C))</f>
        <v/>
      </c>
      <c r="C436" s="182"/>
      <c r="D436" s="182" t="str">
        <f>IF($A436="","",_xlfn.XLOOKUP($A436,Attributes!$A:$A,Attributes!I:I))</f>
        <v/>
      </c>
      <c r="E436" s="182" t="str">
        <f>IF($A436="","",_xlfn.XLOOKUP($A436,Attributes!$A:$A,Attributes!J:J))</f>
        <v/>
      </c>
      <c r="F436" s="182" t="str">
        <f>IF($A436="","",_xlfn.XLOOKUP($A436,Attributes!$A:$A,Attributes!K:K))</f>
        <v/>
      </c>
      <c r="H436" s="182">
        <v>0</v>
      </c>
      <c r="I436" s="182">
        <v>0</v>
      </c>
      <c r="J436" s="182">
        <v>0</v>
      </c>
      <c r="K436" s="182">
        <v>0</v>
      </c>
      <c r="L436" s="182">
        <v>0</v>
      </c>
      <c r="M436" s="182">
        <v>0</v>
      </c>
      <c r="N436" s="182">
        <v>0</v>
      </c>
      <c r="P436" s="182"/>
      <c r="Q436" s="182">
        <v>0</v>
      </c>
      <c r="R436" s="182">
        <v>0</v>
      </c>
      <c r="S436" s="182">
        <v>0</v>
      </c>
      <c r="T436" s="182">
        <v>0</v>
      </c>
      <c r="U436" s="182"/>
      <c r="V436" s="182"/>
      <c r="W436" s="182"/>
    </row>
    <row r="437" spans="2:23" ht="14.45" hidden="1">
      <c r="B437" s="182" t="str">
        <f>IF($A437="","",_xlfn.XLOOKUP($A437,Attributes!$A:$A,Attributes!C:C))</f>
        <v/>
      </c>
      <c r="C437" s="182"/>
      <c r="D437" s="182" t="str">
        <f>IF($A437="","",_xlfn.XLOOKUP($A437,Attributes!$A:$A,Attributes!I:I))</f>
        <v/>
      </c>
      <c r="E437" s="182" t="str">
        <f>IF($A437="","",_xlfn.XLOOKUP($A437,Attributes!$A:$A,Attributes!J:J))</f>
        <v/>
      </c>
      <c r="F437" s="182" t="str">
        <f>IF($A437="","",_xlfn.XLOOKUP($A437,Attributes!$A:$A,Attributes!K:K))</f>
        <v/>
      </c>
      <c r="H437" s="182">
        <v>0</v>
      </c>
      <c r="I437" s="182">
        <v>0</v>
      </c>
      <c r="J437" s="182">
        <v>0</v>
      </c>
      <c r="K437" s="182">
        <v>0</v>
      </c>
      <c r="L437" s="182">
        <v>0</v>
      </c>
      <c r="M437" s="182">
        <v>0</v>
      </c>
      <c r="N437" s="182">
        <v>0</v>
      </c>
      <c r="P437" s="182"/>
      <c r="Q437" s="182">
        <v>0</v>
      </c>
      <c r="R437" s="182">
        <v>0</v>
      </c>
      <c r="S437" s="182">
        <v>0</v>
      </c>
      <c r="T437" s="182">
        <v>0</v>
      </c>
      <c r="U437" s="182"/>
      <c r="V437" s="182"/>
      <c r="W437" s="182"/>
    </row>
    <row r="438" spans="2:23" ht="14.45" hidden="1">
      <c r="B438" s="182" t="str">
        <f>IF($A438="","",_xlfn.XLOOKUP($A438,Attributes!$A:$A,Attributes!C:C))</f>
        <v/>
      </c>
      <c r="C438" s="182"/>
      <c r="D438" s="182" t="str">
        <f>IF($A438="","",_xlfn.XLOOKUP($A438,Attributes!$A:$A,Attributes!I:I))</f>
        <v/>
      </c>
      <c r="E438" s="182" t="str">
        <f>IF($A438="","",_xlfn.XLOOKUP($A438,Attributes!$A:$A,Attributes!J:J))</f>
        <v/>
      </c>
      <c r="F438" s="182" t="str">
        <f>IF($A438="","",_xlfn.XLOOKUP($A438,Attributes!$A:$A,Attributes!K:K))</f>
        <v/>
      </c>
      <c r="H438" s="182">
        <v>0</v>
      </c>
      <c r="I438" s="182">
        <v>0</v>
      </c>
      <c r="J438" s="182">
        <v>0</v>
      </c>
      <c r="K438" s="182">
        <v>0</v>
      </c>
      <c r="L438" s="182">
        <v>0</v>
      </c>
      <c r="M438" s="182">
        <v>0</v>
      </c>
      <c r="N438" s="182">
        <v>0</v>
      </c>
      <c r="P438" s="182"/>
      <c r="Q438" s="182">
        <v>0</v>
      </c>
      <c r="R438" s="182">
        <v>0</v>
      </c>
      <c r="S438" s="182">
        <v>0</v>
      </c>
      <c r="T438" s="182">
        <v>0</v>
      </c>
      <c r="U438" s="182"/>
      <c r="V438" s="182"/>
      <c r="W438" s="182"/>
    </row>
    <row r="439" spans="2:23" ht="14.45" hidden="1">
      <c r="B439" s="182" t="str">
        <f>IF($A439="","",_xlfn.XLOOKUP($A439,Attributes!$A:$A,Attributes!C:C))</f>
        <v/>
      </c>
      <c r="C439" s="182"/>
      <c r="D439" s="182" t="str">
        <f>IF($A439="","",_xlfn.XLOOKUP($A439,Attributes!$A:$A,Attributes!I:I))</f>
        <v/>
      </c>
      <c r="E439" s="182" t="str">
        <f>IF($A439="","",_xlfn.XLOOKUP($A439,Attributes!$A:$A,Attributes!J:J))</f>
        <v/>
      </c>
      <c r="F439" s="182" t="str">
        <f>IF($A439="","",_xlfn.XLOOKUP($A439,Attributes!$A:$A,Attributes!K:K))</f>
        <v/>
      </c>
      <c r="H439" s="182">
        <v>0</v>
      </c>
      <c r="I439" s="182">
        <v>0</v>
      </c>
      <c r="J439" s="182">
        <v>0</v>
      </c>
      <c r="K439" s="182">
        <v>0</v>
      </c>
      <c r="L439" s="182">
        <v>0</v>
      </c>
      <c r="M439" s="182">
        <v>0</v>
      </c>
      <c r="N439" s="182">
        <v>0</v>
      </c>
      <c r="P439" s="182"/>
      <c r="Q439" s="182">
        <v>0</v>
      </c>
      <c r="R439" s="182">
        <v>0</v>
      </c>
      <c r="S439" s="182">
        <v>0</v>
      </c>
      <c r="T439" s="182">
        <v>0</v>
      </c>
      <c r="U439" s="182"/>
      <c r="V439" s="182"/>
      <c r="W439" s="182"/>
    </row>
    <row r="440" spans="2:23" ht="14.45" hidden="1">
      <c r="B440" s="182" t="str">
        <f>IF($A440="","",_xlfn.XLOOKUP($A440,Attributes!$A:$A,Attributes!C:C))</f>
        <v/>
      </c>
      <c r="C440" s="182"/>
      <c r="D440" s="182" t="str">
        <f>IF($A440="","",_xlfn.XLOOKUP($A440,Attributes!$A:$A,Attributes!I:I))</f>
        <v/>
      </c>
      <c r="E440" s="182" t="str">
        <f>IF($A440="","",_xlfn.XLOOKUP($A440,Attributes!$A:$A,Attributes!J:J))</f>
        <v/>
      </c>
      <c r="F440" s="182" t="str">
        <f>IF($A440="","",_xlfn.XLOOKUP($A440,Attributes!$A:$A,Attributes!K:K))</f>
        <v/>
      </c>
      <c r="H440" s="182">
        <v>0</v>
      </c>
      <c r="I440" s="182">
        <v>0</v>
      </c>
      <c r="J440" s="182">
        <v>0</v>
      </c>
      <c r="K440" s="182">
        <v>0</v>
      </c>
      <c r="L440" s="182">
        <v>0</v>
      </c>
      <c r="M440" s="182">
        <v>0</v>
      </c>
      <c r="N440" s="182">
        <v>0</v>
      </c>
      <c r="P440" s="182"/>
      <c r="Q440" s="182">
        <v>0</v>
      </c>
      <c r="R440" s="182">
        <v>0</v>
      </c>
      <c r="S440" s="182">
        <v>0</v>
      </c>
      <c r="T440" s="182">
        <v>0</v>
      </c>
      <c r="U440" s="182"/>
      <c r="V440" s="182"/>
      <c r="W440" s="182"/>
    </row>
    <row r="441" spans="2:23" ht="14.45" hidden="1">
      <c r="B441" s="182" t="str">
        <f>IF($A441="","",_xlfn.XLOOKUP($A441,Attributes!$A:$A,Attributes!C:C))</f>
        <v/>
      </c>
      <c r="C441" s="182"/>
      <c r="D441" s="182" t="str">
        <f>IF($A441="","",_xlfn.XLOOKUP($A441,Attributes!$A:$A,Attributes!I:I))</f>
        <v/>
      </c>
      <c r="E441" s="182" t="str">
        <f>IF($A441="","",_xlfn.XLOOKUP($A441,Attributes!$A:$A,Attributes!J:J))</f>
        <v/>
      </c>
      <c r="F441" s="182" t="str">
        <f>IF($A441="","",_xlfn.XLOOKUP($A441,Attributes!$A:$A,Attributes!K:K))</f>
        <v/>
      </c>
      <c r="H441" s="182">
        <v>0</v>
      </c>
      <c r="I441" s="182">
        <v>0</v>
      </c>
      <c r="J441" s="182">
        <v>0</v>
      </c>
      <c r="K441" s="182">
        <v>0</v>
      </c>
      <c r="L441" s="182">
        <v>0</v>
      </c>
      <c r="M441" s="182">
        <v>0</v>
      </c>
      <c r="N441" s="182">
        <v>0</v>
      </c>
      <c r="P441" s="182"/>
      <c r="Q441" s="182">
        <v>0</v>
      </c>
      <c r="R441" s="182">
        <v>0</v>
      </c>
      <c r="S441" s="182">
        <v>0</v>
      </c>
      <c r="T441" s="182">
        <v>0</v>
      </c>
      <c r="U441" s="182"/>
      <c r="V441" s="182"/>
      <c r="W441" s="182"/>
    </row>
    <row r="442" spans="2:23" ht="14.45" hidden="1">
      <c r="B442" s="182" t="str">
        <f>IF($A442="","",_xlfn.XLOOKUP($A442,Attributes!$A:$A,Attributes!C:C))</f>
        <v/>
      </c>
      <c r="C442" s="182"/>
      <c r="D442" s="182" t="str">
        <f>IF($A442="","",_xlfn.XLOOKUP($A442,Attributes!$A:$A,Attributes!I:I))</f>
        <v/>
      </c>
      <c r="E442" s="182" t="str">
        <f>IF($A442="","",_xlfn.XLOOKUP($A442,Attributes!$A:$A,Attributes!J:J))</f>
        <v/>
      </c>
      <c r="F442" s="182" t="str">
        <f>IF($A442="","",_xlfn.XLOOKUP($A442,Attributes!$A:$A,Attributes!K:K))</f>
        <v/>
      </c>
      <c r="H442" s="182">
        <v>0</v>
      </c>
      <c r="I442" s="182">
        <v>0</v>
      </c>
      <c r="J442" s="182">
        <v>0</v>
      </c>
      <c r="K442" s="182">
        <v>0</v>
      </c>
      <c r="L442" s="182">
        <v>0</v>
      </c>
      <c r="M442" s="182">
        <v>0</v>
      </c>
      <c r="N442" s="182">
        <v>0</v>
      </c>
      <c r="P442" s="182"/>
      <c r="Q442" s="182">
        <v>0</v>
      </c>
      <c r="R442" s="182">
        <v>0</v>
      </c>
      <c r="S442" s="182">
        <v>0</v>
      </c>
      <c r="T442" s="182">
        <v>0</v>
      </c>
      <c r="U442" s="182"/>
      <c r="V442" s="182"/>
      <c r="W442" s="182"/>
    </row>
    <row r="443" spans="2:23" ht="14.45" hidden="1">
      <c r="B443" s="182" t="str">
        <f>IF($A443="","",_xlfn.XLOOKUP($A443,Attributes!$A:$A,Attributes!C:C))</f>
        <v/>
      </c>
      <c r="C443" s="182"/>
      <c r="D443" s="182" t="str">
        <f>IF($A443="","",_xlfn.XLOOKUP($A443,Attributes!$A:$A,Attributes!I:I))</f>
        <v/>
      </c>
      <c r="E443" s="182" t="str">
        <f>IF($A443="","",_xlfn.XLOOKUP($A443,Attributes!$A:$A,Attributes!J:J))</f>
        <v/>
      </c>
      <c r="F443" s="182" t="str">
        <f>IF($A443="","",_xlfn.XLOOKUP($A443,Attributes!$A:$A,Attributes!K:K))</f>
        <v/>
      </c>
      <c r="H443" s="182">
        <v>0</v>
      </c>
      <c r="I443" s="182">
        <v>0</v>
      </c>
      <c r="J443" s="182">
        <v>0</v>
      </c>
      <c r="K443" s="182">
        <v>0</v>
      </c>
      <c r="L443" s="182">
        <v>0</v>
      </c>
      <c r="M443" s="182">
        <v>0</v>
      </c>
      <c r="N443" s="182">
        <v>0</v>
      </c>
      <c r="P443" s="182"/>
      <c r="Q443" s="182">
        <v>0</v>
      </c>
      <c r="R443" s="182">
        <v>0</v>
      </c>
      <c r="S443" s="182">
        <v>0</v>
      </c>
      <c r="T443" s="182">
        <v>0</v>
      </c>
      <c r="U443" s="182"/>
      <c r="V443" s="182"/>
      <c r="W443" s="182"/>
    </row>
    <row r="444" spans="2:23" ht="14.45" hidden="1">
      <c r="B444" s="182" t="str">
        <f>IF($A444="","",_xlfn.XLOOKUP($A444,Attributes!$A:$A,Attributes!C:C))</f>
        <v/>
      </c>
      <c r="C444" s="182"/>
      <c r="D444" s="182" t="str">
        <f>IF($A444="","",_xlfn.XLOOKUP($A444,Attributes!$A:$A,Attributes!I:I))</f>
        <v/>
      </c>
      <c r="E444" s="182" t="str">
        <f>IF($A444="","",_xlfn.XLOOKUP($A444,Attributes!$A:$A,Attributes!J:J))</f>
        <v/>
      </c>
      <c r="F444" s="182" t="str">
        <f>IF($A444="","",_xlfn.XLOOKUP($A444,Attributes!$A:$A,Attributes!K:K))</f>
        <v/>
      </c>
      <c r="H444" s="182">
        <v>0</v>
      </c>
      <c r="I444" s="182">
        <v>0</v>
      </c>
      <c r="J444" s="182">
        <v>0</v>
      </c>
      <c r="K444" s="182">
        <v>0</v>
      </c>
      <c r="L444" s="182">
        <v>0</v>
      </c>
      <c r="M444" s="182">
        <v>0</v>
      </c>
      <c r="N444" s="182">
        <v>0</v>
      </c>
      <c r="P444" s="182"/>
      <c r="Q444" s="182">
        <v>0</v>
      </c>
      <c r="R444" s="182">
        <v>0</v>
      </c>
      <c r="S444" s="182">
        <v>0</v>
      </c>
      <c r="T444" s="182">
        <v>0</v>
      </c>
      <c r="U444" s="182"/>
      <c r="V444" s="182"/>
      <c r="W444" s="182"/>
    </row>
    <row r="445" spans="2:23" ht="14.45" hidden="1">
      <c r="B445" s="182" t="str">
        <f>IF($A445="","",_xlfn.XLOOKUP($A445,Attributes!$A:$A,Attributes!C:C))</f>
        <v/>
      </c>
      <c r="C445" s="182"/>
      <c r="D445" s="182" t="str">
        <f>IF($A445="","",_xlfn.XLOOKUP($A445,Attributes!$A:$A,Attributes!I:I))</f>
        <v/>
      </c>
      <c r="E445" s="182" t="str">
        <f>IF($A445="","",_xlfn.XLOOKUP($A445,Attributes!$A:$A,Attributes!J:J))</f>
        <v/>
      </c>
      <c r="F445" s="182" t="str">
        <f>IF($A445="","",_xlfn.XLOOKUP($A445,Attributes!$A:$A,Attributes!K:K))</f>
        <v/>
      </c>
      <c r="H445" s="182">
        <v>0</v>
      </c>
      <c r="I445" s="182">
        <v>0</v>
      </c>
      <c r="J445" s="182">
        <v>0</v>
      </c>
      <c r="K445" s="182">
        <v>0</v>
      </c>
      <c r="L445" s="182">
        <v>0</v>
      </c>
      <c r="M445" s="182">
        <v>0</v>
      </c>
      <c r="N445" s="182">
        <v>0</v>
      </c>
      <c r="P445" s="182"/>
      <c r="Q445" s="182">
        <v>0</v>
      </c>
      <c r="R445" s="182">
        <v>0</v>
      </c>
      <c r="S445" s="182">
        <v>0</v>
      </c>
      <c r="T445" s="182">
        <v>0</v>
      </c>
      <c r="U445" s="182"/>
      <c r="V445" s="182"/>
      <c r="W445" s="182"/>
    </row>
    <row r="446" spans="2:23" ht="14.45" hidden="1">
      <c r="B446" s="182" t="str">
        <f>IF($A446="","",_xlfn.XLOOKUP($A446,Attributes!$A:$A,Attributes!C:C))</f>
        <v/>
      </c>
      <c r="C446" s="182"/>
      <c r="D446" s="182" t="str">
        <f>IF($A446="","",_xlfn.XLOOKUP($A446,Attributes!$A:$A,Attributes!I:I))</f>
        <v/>
      </c>
      <c r="E446" s="182" t="str">
        <f>IF($A446="","",_xlfn.XLOOKUP($A446,Attributes!$A:$A,Attributes!J:J))</f>
        <v/>
      </c>
      <c r="F446" s="182" t="str">
        <f>IF($A446="","",_xlfn.XLOOKUP($A446,Attributes!$A:$A,Attributes!K:K))</f>
        <v/>
      </c>
      <c r="H446" s="182">
        <v>0</v>
      </c>
      <c r="I446" s="182">
        <v>0</v>
      </c>
      <c r="J446" s="182">
        <v>0</v>
      </c>
      <c r="K446" s="182">
        <v>0</v>
      </c>
      <c r="L446" s="182">
        <v>0</v>
      </c>
      <c r="M446" s="182">
        <v>0</v>
      </c>
      <c r="N446" s="182">
        <v>0</v>
      </c>
      <c r="P446" s="182"/>
      <c r="Q446" s="182">
        <v>0</v>
      </c>
      <c r="R446" s="182">
        <v>0</v>
      </c>
      <c r="S446" s="182">
        <v>0</v>
      </c>
      <c r="T446" s="182">
        <v>0</v>
      </c>
      <c r="U446" s="182"/>
      <c r="V446" s="182"/>
      <c r="W446" s="182"/>
    </row>
    <row r="447" spans="2:23" ht="14.45" hidden="1">
      <c r="B447" s="182" t="str">
        <f>IF($A447="","",_xlfn.XLOOKUP($A447,Attributes!$A:$A,Attributes!C:C))</f>
        <v/>
      </c>
      <c r="C447" s="182"/>
      <c r="D447" s="182" t="str">
        <f>IF($A447="","",_xlfn.XLOOKUP($A447,Attributes!$A:$A,Attributes!I:I))</f>
        <v/>
      </c>
      <c r="E447" s="182" t="str">
        <f>IF($A447="","",_xlfn.XLOOKUP($A447,Attributes!$A:$A,Attributes!J:J))</f>
        <v/>
      </c>
      <c r="F447" s="182" t="str">
        <f>IF($A447="","",_xlfn.XLOOKUP($A447,Attributes!$A:$A,Attributes!K:K))</f>
        <v/>
      </c>
      <c r="H447" s="182">
        <v>0</v>
      </c>
      <c r="I447" s="182">
        <v>0</v>
      </c>
      <c r="J447" s="182">
        <v>0</v>
      </c>
      <c r="K447" s="182">
        <v>0</v>
      </c>
      <c r="L447" s="182">
        <v>0</v>
      </c>
      <c r="M447" s="182">
        <v>0</v>
      </c>
      <c r="N447" s="182">
        <v>0</v>
      </c>
      <c r="P447" s="182"/>
      <c r="Q447" s="182">
        <v>0</v>
      </c>
      <c r="R447" s="182">
        <v>0</v>
      </c>
      <c r="S447" s="182">
        <v>0</v>
      </c>
      <c r="T447" s="182">
        <v>0</v>
      </c>
      <c r="U447" s="182"/>
      <c r="V447" s="182"/>
      <c r="W447" s="182"/>
    </row>
    <row r="448" spans="2:23" ht="14.45" hidden="1">
      <c r="B448" s="182" t="str">
        <f>IF($A448="","",_xlfn.XLOOKUP($A448,Attributes!$A:$A,Attributes!C:C))</f>
        <v/>
      </c>
      <c r="C448" s="182"/>
      <c r="D448" s="182" t="str">
        <f>IF($A448="","",_xlfn.XLOOKUP($A448,Attributes!$A:$A,Attributes!I:I))</f>
        <v/>
      </c>
      <c r="E448" s="182" t="str">
        <f>IF($A448="","",_xlfn.XLOOKUP($A448,Attributes!$A:$A,Attributes!J:J))</f>
        <v/>
      </c>
      <c r="F448" s="182" t="str">
        <f>IF($A448="","",_xlfn.XLOOKUP($A448,Attributes!$A:$A,Attributes!K:K))</f>
        <v/>
      </c>
      <c r="H448" s="182">
        <v>0</v>
      </c>
      <c r="I448" s="182">
        <v>0</v>
      </c>
      <c r="J448" s="182">
        <v>0</v>
      </c>
      <c r="K448" s="182">
        <v>0</v>
      </c>
      <c r="L448" s="182">
        <v>0</v>
      </c>
      <c r="M448" s="182">
        <v>0</v>
      </c>
      <c r="N448" s="182">
        <v>0</v>
      </c>
      <c r="P448" s="182"/>
      <c r="Q448" s="182">
        <v>0</v>
      </c>
      <c r="R448" s="182">
        <v>0</v>
      </c>
      <c r="S448" s="182">
        <v>0</v>
      </c>
      <c r="T448" s="182">
        <v>0</v>
      </c>
      <c r="U448" s="182"/>
      <c r="V448" s="182"/>
      <c r="W448" s="182"/>
    </row>
    <row r="449" spans="2:23" ht="14.45" hidden="1">
      <c r="B449" s="182" t="str">
        <f>IF($A449="","",_xlfn.XLOOKUP($A449,Attributes!$A:$A,Attributes!C:C))</f>
        <v/>
      </c>
      <c r="C449" s="182"/>
      <c r="D449" s="182" t="str">
        <f>IF($A449="","",_xlfn.XLOOKUP($A449,Attributes!$A:$A,Attributes!I:I))</f>
        <v/>
      </c>
      <c r="E449" s="182" t="str">
        <f>IF($A449="","",_xlfn.XLOOKUP($A449,Attributes!$A:$A,Attributes!J:J))</f>
        <v/>
      </c>
      <c r="F449" s="182" t="str">
        <f>IF($A449="","",_xlfn.XLOOKUP($A449,Attributes!$A:$A,Attributes!K:K))</f>
        <v/>
      </c>
      <c r="H449" s="182">
        <v>0</v>
      </c>
      <c r="I449" s="182">
        <v>0</v>
      </c>
      <c r="J449" s="182">
        <v>0</v>
      </c>
      <c r="K449" s="182">
        <v>0</v>
      </c>
      <c r="L449" s="182">
        <v>0</v>
      </c>
      <c r="M449" s="182">
        <v>0</v>
      </c>
      <c r="N449" s="182">
        <v>0</v>
      </c>
      <c r="P449" s="182"/>
      <c r="Q449" s="182">
        <v>0</v>
      </c>
      <c r="R449" s="182">
        <v>0</v>
      </c>
      <c r="S449" s="182">
        <v>0</v>
      </c>
      <c r="T449" s="182">
        <v>0</v>
      </c>
      <c r="U449" s="182"/>
      <c r="V449" s="182"/>
      <c r="W449" s="182"/>
    </row>
    <row r="450" spans="2:23" ht="14.45" hidden="1">
      <c r="B450" s="182" t="str">
        <f>IF($A450="","",_xlfn.XLOOKUP($A450,Attributes!$A:$A,Attributes!C:C))</f>
        <v/>
      </c>
      <c r="C450" s="182"/>
      <c r="D450" s="182" t="str">
        <f>IF($A450="","",_xlfn.XLOOKUP($A450,Attributes!$A:$A,Attributes!I:I))</f>
        <v/>
      </c>
      <c r="E450" s="182" t="str">
        <f>IF($A450="","",_xlfn.XLOOKUP($A450,Attributes!$A:$A,Attributes!J:J))</f>
        <v/>
      </c>
      <c r="F450" s="182" t="str">
        <f>IF($A450="","",_xlfn.XLOOKUP($A450,Attributes!$A:$A,Attributes!K:K))</f>
        <v/>
      </c>
      <c r="H450" s="182">
        <v>0</v>
      </c>
      <c r="I450" s="182">
        <v>0</v>
      </c>
      <c r="J450" s="182">
        <v>0</v>
      </c>
      <c r="K450" s="182">
        <v>0</v>
      </c>
      <c r="L450" s="182">
        <v>0</v>
      </c>
      <c r="M450" s="182">
        <v>0</v>
      </c>
      <c r="N450" s="182">
        <v>0</v>
      </c>
      <c r="P450" s="182"/>
      <c r="Q450" s="182">
        <v>0</v>
      </c>
      <c r="R450" s="182">
        <v>0</v>
      </c>
      <c r="S450" s="182">
        <v>0</v>
      </c>
      <c r="T450" s="182">
        <v>0</v>
      </c>
      <c r="U450" s="182"/>
      <c r="V450" s="182"/>
      <c r="W450" s="182"/>
    </row>
    <row r="451" spans="2:23" ht="14.45" hidden="1">
      <c r="B451" s="182" t="str">
        <f>IF($A451="","",_xlfn.XLOOKUP($A451,Attributes!$A:$A,Attributes!C:C))</f>
        <v/>
      </c>
      <c r="C451" s="182"/>
      <c r="D451" s="182" t="str">
        <f>IF($A451="","",_xlfn.XLOOKUP($A451,Attributes!$A:$A,Attributes!I:I))</f>
        <v/>
      </c>
      <c r="E451" s="182" t="str">
        <f>IF($A451="","",_xlfn.XLOOKUP($A451,Attributes!$A:$A,Attributes!J:J))</f>
        <v/>
      </c>
      <c r="F451" s="182" t="str">
        <f>IF($A451="","",_xlfn.XLOOKUP($A451,Attributes!$A:$A,Attributes!K:K))</f>
        <v/>
      </c>
      <c r="H451" s="182">
        <v>0</v>
      </c>
      <c r="I451" s="182">
        <v>0</v>
      </c>
      <c r="J451" s="182">
        <v>0</v>
      </c>
      <c r="K451" s="182">
        <v>0</v>
      </c>
      <c r="L451" s="182">
        <v>0</v>
      </c>
      <c r="M451" s="182">
        <v>0</v>
      </c>
      <c r="N451" s="182">
        <v>0</v>
      </c>
      <c r="P451" s="182"/>
      <c r="Q451" s="182">
        <v>0</v>
      </c>
      <c r="R451" s="182">
        <v>0</v>
      </c>
      <c r="S451" s="182">
        <v>0</v>
      </c>
      <c r="T451" s="182">
        <v>0</v>
      </c>
      <c r="U451" s="182"/>
      <c r="V451" s="182"/>
      <c r="W451" s="182"/>
    </row>
    <row r="452" spans="2:23" ht="14.45" hidden="1">
      <c r="B452" s="182" t="str">
        <f>IF($A452="","",_xlfn.XLOOKUP($A452,Attributes!$A:$A,Attributes!C:C))</f>
        <v/>
      </c>
      <c r="C452" s="182"/>
      <c r="D452" s="182" t="str">
        <f>IF($A452="","",_xlfn.XLOOKUP($A452,Attributes!$A:$A,Attributes!I:I))</f>
        <v/>
      </c>
      <c r="E452" s="182" t="str">
        <f>IF($A452="","",_xlfn.XLOOKUP($A452,Attributes!$A:$A,Attributes!J:J))</f>
        <v/>
      </c>
      <c r="F452" s="182" t="str">
        <f>IF($A452="","",_xlfn.XLOOKUP($A452,Attributes!$A:$A,Attributes!K:K))</f>
        <v/>
      </c>
      <c r="H452" s="182">
        <v>0</v>
      </c>
      <c r="I452" s="182">
        <v>0</v>
      </c>
      <c r="J452" s="182">
        <v>0</v>
      </c>
      <c r="K452" s="182">
        <v>0</v>
      </c>
      <c r="L452" s="182">
        <v>0</v>
      </c>
      <c r="M452" s="182">
        <v>0</v>
      </c>
      <c r="N452" s="182">
        <v>0</v>
      </c>
      <c r="P452" s="182"/>
      <c r="Q452" s="182">
        <v>0</v>
      </c>
      <c r="R452" s="182">
        <v>0</v>
      </c>
      <c r="S452" s="182">
        <v>0</v>
      </c>
      <c r="T452" s="182">
        <v>0</v>
      </c>
      <c r="U452" s="182"/>
      <c r="V452" s="182"/>
      <c r="W452" s="182"/>
    </row>
    <row r="453" spans="2:23" ht="14.45" hidden="1">
      <c r="B453" s="182" t="str">
        <f>IF($A453="","",_xlfn.XLOOKUP($A453,Attributes!$A:$A,Attributes!C:C))</f>
        <v/>
      </c>
      <c r="C453" s="182"/>
      <c r="D453" s="182" t="str">
        <f>IF($A453="","",_xlfn.XLOOKUP($A453,Attributes!$A:$A,Attributes!I:I))</f>
        <v/>
      </c>
      <c r="E453" s="182" t="str">
        <f>IF($A453="","",_xlfn.XLOOKUP($A453,Attributes!$A:$A,Attributes!J:J))</f>
        <v/>
      </c>
      <c r="F453" s="182" t="str">
        <f>IF($A453="","",_xlfn.XLOOKUP($A453,Attributes!$A:$A,Attributes!K:K))</f>
        <v/>
      </c>
      <c r="H453" s="182">
        <v>0</v>
      </c>
      <c r="I453" s="182">
        <v>0</v>
      </c>
      <c r="J453" s="182">
        <v>0</v>
      </c>
      <c r="K453" s="182">
        <v>0</v>
      </c>
      <c r="L453" s="182">
        <v>0</v>
      </c>
      <c r="M453" s="182">
        <v>0</v>
      </c>
      <c r="N453" s="182">
        <v>0</v>
      </c>
      <c r="P453" s="182"/>
      <c r="Q453" s="182">
        <v>0</v>
      </c>
      <c r="R453" s="182">
        <v>0</v>
      </c>
      <c r="S453" s="182">
        <v>0</v>
      </c>
      <c r="T453" s="182">
        <v>0</v>
      </c>
      <c r="U453" s="182"/>
      <c r="V453" s="182"/>
      <c r="W453" s="182"/>
    </row>
    <row r="454" spans="2:23" ht="14.45" hidden="1">
      <c r="B454" s="182" t="str">
        <f>IF($A454="","",_xlfn.XLOOKUP($A454,Attributes!$A:$A,Attributes!C:C))</f>
        <v/>
      </c>
      <c r="C454" s="182"/>
      <c r="D454" s="182" t="str">
        <f>IF($A454="","",_xlfn.XLOOKUP($A454,Attributes!$A:$A,Attributes!I:I))</f>
        <v/>
      </c>
      <c r="E454" s="182" t="str">
        <f>IF($A454="","",_xlfn.XLOOKUP($A454,Attributes!$A:$A,Attributes!J:J))</f>
        <v/>
      </c>
      <c r="F454" s="182" t="str">
        <f>IF($A454="","",_xlfn.XLOOKUP($A454,Attributes!$A:$A,Attributes!K:K))</f>
        <v/>
      </c>
      <c r="H454" s="182">
        <v>0</v>
      </c>
      <c r="I454" s="182">
        <v>0</v>
      </c>
      <c r="J454" s="182">
        <v>0</v>
      </c>
      <c r="K454" s="182">
        <v>0</v>
      </c>
      <c r="L454" s="182">
        <v>0</v>
      </c>
      <c r="M454" s="182">
        <v>0</v>
      </c>
      <c r="N454" s="182">
        <v>0</v>
      </c>
      <c r="P454" s="182"/>
      <c r="Q454" s="182">
        <v>0</v>
      </c>
      <c r="R454" s="182">
        <v>0</v>
      </c>
      <c r="S454" s="182">
        <v>0</v>
      </c>
      <c r="T454" s="182">
        <v>0</v>
      </c>
      <c r="U454" s="182"/>
      <c r="V454" s="182"/>
      <c r="W454" s="182"/>
    </row>
    <row r="455" spans="2:23" ht="14.45" hidden="1">
      <c r="B455" s="182" t="str">
        <f>IF($A455="","",_xlfn.XLOOKUP($A455,Attributes!$A:$A,Attributes!C:C))</f>
        <v/>
      </c>
      <c r="C455" s="182"/>
      <c r="D455" s="182" t="str">
        <f>IF($A455="","",_xlfn.XLOOKUP($A455,Attributes!$A:$A,Attributes!I:I))</f>
        <v/>
      </c>
      <c r="E455" s="182" t="str">
        <f>IF($A455="","",_xlfn.XLOOKUP($A455,Attributes!$A:$A,Attributes!J:J))</f>
        <v/>
      </c>
      <c r="F455" s="182" t="str">
        <f>IF($A455="","",_xlfn.XLOOKUP($A455,Attributes!$A:$A,Attributes!K:K))</f>
        <v/>
      </c>
      <c r="H455" s="182">
        <v>0</v>
      </c>
      <c r="I455" s="182">
        <v>0</v>
      </c>
      <c r="J455" s="182">
        <v>0</v>
      </c>
      <c r="K455" s="182">
        <v>0</v>
      </c>
      <c r="L455" s="182">
        <v>0</v>
      </c>
      <c r="M455" s="182">
        <v>0</v>
      </c>
      <c r="N455" s="182">
        <v>0</v>
      </c>
      <c r="P455" s="182"/>
      <c r="Q455" s="182">
        <v>0</v>
      </c>
      <c r="R455" s="182">
        <v>0</v>
      </c>
      <c r="S455" s="182">
        <v>0</v>
      </c>
      <c r="T455" s="182">
        <v>0</v>
      </c>
      <c r="U455" s="182"/>
      <c r="V455" s="182"/>
      <c r="W455" s="182"/>
    </row>
    <row r="456" spans="2:23" ht="14.45" hidden="1">
      <c r="B456" s="182" t="str">
        <f>IF($A456="","",_xlfn.XLOOKUP($A456,Attributes!$A:$A,Attributes!C:C))</f>
        <v/>
      </c>
      <c r="C456" s="182"/>
      <c r="D456" s="182" t="str">
        <f>IF($A456="","",_xlfn.XLOOKUP($A456,Attributes!$A:$A,Attributes!I:I))</f>
        <v/>
      </c>
      <c r="E456" s="182" t="str">
        <f>IF($A456="","",_xlfn.XLOOKUP($A456,Attributes!$A:$A,Attributes!J:J))</f>
        <v/>
      </c>
      <c r="F456" s="182" t="str">
        <f>IF($A456="","",_xlfn.XLOOKUP($A456,Attributes!$A:$A,Attributes!K:K))</f>
        <v/>
      </c>
      <c r="H456" s="182">
        <v>0</v>
      </c>
      <c r="I456" s="182">
        <v>0</v>
      </c>
      <c r="J456" s="182">
        <v>0</v>
      </c>
      <c r="K456" s="182">
        <v>0</v>
      </c>
      <c r="L456" s="182">
        <v>0</v>
      </c>
      <c r="M456" s="182">
        <v>0</v>
      </c>
      <c r="N456" s="182">
        <v>0</v>
      </c>
      <c r="P456" s="182"/>
      <c r="Q456" s="182">
        <v>0</v>
      </c>
      <c r="R456" s="182">
        <v>0</v>
      </c>
      <c r="S456" s="182">
        <v>0</v>
      </c>
      <c r="T456" s="182">
        <v>0</v>
      </c>
      <c r="U456" s="182"/>
      <c r="V456" s="182"/>
      <c r="W456" s="182"/>
    </row>
    <row r="457" spans="2:23" ht="14.45" hidden="1">
      <c r="B457" s="182" t="str">
        <f>IF($A457="","",_xlfn.XLOOKUP($A457,Attributes!$A:$A,Attributes!C:C))</f>
        <v/>
      </c>
      <c r="C457" s="182"/>
      <c r="D457" s="182" t="str">
        <f>IF($A457="","",_xlfn.XLOOKUP($A457,Attributes!$A:$A,Attributes!I:I))</f>
        <v/>
      </c>
      <c r="E457" s="182" t="str">
        <f>IF($A457="","",_xlfn.XLOOKUP($A457,Attributes!$A:$A,Attributes!J:J))</f>
        <v/>
      </c>
      <c r="F457" s="182" t="str">
        <f>IF($A457="","",_xlfn.XLOOKUP($A457,Attributes!$A:$A,Attributes!K:K))</f>
        <v/>
      </c>
      <c r="H457" s="182">
        <v>0</v>
      </c>
      <c r="I457" s="182">
        <v>0</v>
      </c>
      <c r="J457" s="182">
        <v>0</v>
      </c>
      <c r="K457" s="182">
        <v>0</v>
      </c>
      <c r="L457" s="182">
        <v>0</v>
      </c>
      <c r="M457" s="182">
        <v>0</v>
      </c>
      <c r="N457" s="182">
        <v>0</v>
      </c>
      <c r="P457" s="182"/>
      <c r="Q457" s="182">
        <v>0</v>
      </c>
      <c r="R457" s="182">
        <v>0</v>
      </c>
      <c r="S457" s="182">
        <v>0</v>
      </c>
      <c r="T457" s="182">
        <v>0</v>
      </c>
      <c r="U457" s="182"/>
      <c r="V457" s="182"/>
      <c r="W457" s="182"/>
    </row>
    <row r="458" spans="2:23" ht="14.45" hidden="1">
      <c r="B458" s="182" t="str">
        <f>IF($A458="","",_xlfn.XLOOKUP($A458,Attributes!$A:$A,Attributes!C:C))</f>
        <v/>
      </c>
      <c r="C458" s="182"/>
      <c r="D458" s="182" t="str">
        <f>IF($A458="","",_xlfn.XLOOKUP($A458,Attributes!$A:$A,Attributes!I:I))</f>
        <v/>
      </c>
      <c r="E458" s="182" t="str">
        <f>IF($A458="","",_xlfn.XLOOKUP($A458,Attributes!$A:$A,Attributes!J:J))</f>
        <v/>
      </c>
      <c r="F458" s="182" t="str">
        <f>IF($A458="","",_xlfn.XLOOKUP($A458,Attributes!$A:$A,Attributes!K:K))</f>
        <v/>
      </c>
      <c r="H458" s="182">
        <v>0</v>
      </c>
      <c r="I458" s="182">
        <v>0</v>
      </c>
      <c r="J458" s="182">
        <v>0</v>
      </c>
      <c r="K458" s="182">
        <v>0</v>
      </c>
      <c r="L458" s="182">
        <v>0</v>
      </c>
      <c r="M458" s="182">
        <v>0</v>
      </c>
      <c r="N458" s="182">
        <v>0</v>
      </c>
      <c r="P458" s="182"/>
      <c r="Q458" s="182">
        <v>0</v>
      </c>
      <c r="R458" s="182">
        <v>0</v>
      </c>
      <c r="S458" s="182">
        <v>0</v>
      </c>
      <c r="T458" s="182">
        <v>0</v>
      </c>
      <c r="U458" s="182"/>
      <c r="V458" s="182"/>
      <c r="W458" s="182"/>
    </row>
    <row r="459" spans="2:23" ht="14.45" hidden="1">
      <c r="B459" s="182" t="str">
        <f>IF($A459="","",_xlfn.XLOOKUP($A459,Attributes!$A:$A,Attributes!C:C))</f>
        <v/>
      </c>
      <c r="C459" s="182"/>
      <c r="D459" s="182" t="str">
        <f>IF($A459="","",_xlfn.XLOOKUP($A459,Attributes!$A:$A,Attributes!I:I))</f>
        <v/>
      </c>
      <c r="E459" s="182" t="str">
        <f>IF($A459="","",_xlfn.XLOOKUP($A459,Attributes!$A:$A,Attributes!J:J))</f>
        <v/>
      </c>
      <c r="F459" s="182" t="str">
        <f>IF($A459="","",_xlfn.XLOOKUP($A459,Attributes!$A:$A,Attributes!K:K))</f>
        <v/>
      </c>
      <c r="H459" s="182">
        <v>0</v>
      </c>
      <c r="I459" s="182">
        <v>0</v>
      </c>
      <c r="J459" s="182">
        <v>0</v>
      </c>
      <c r="K459" s="182">
        <v>0</v>
      </c>
      <c r="L459" s="182">
        <v>0</v>
      </c>
      <c r="M459" s="182">
        <v>0</v>
      </c>
      <c r="N459" s="182">
        <v>0</v>
      </c>
      <c r="P459" s="182"/>
      <c r="Q459" s="182">
        <v>0</v>
      </c>
      <c r="R459" s="182">
        <v>0</v>
      </c>
      <c r="S459" s="182">
        <v>0</v>
      </c>
      <c r="T459" s="182">
        <v>0</v>
      </c>
      <c r="U459" s="182"/>
      <c r="V459" s="182"/>
      <c r="W459" s="182"/>
    </row>
    <row r="460" spans="2:23" ht="14.45" hidden="1">
      <c r="B460" s="182" t="str">
        <f>IF($A460="","",_xlfn.XLOOKUP($A460,Attributes!$A:$A,Attributes!C:C))</f>
        <v/>
      </c>
      <c r="C460" s="182"/>
      <c r="D460" s="182" t="str">
        <f>IF($A460="","",_xlfn.XLOOKUP($A460,Attributes!$A:$A,Attributes!I:I))</f>
        <v/>
      </c>
      <c r="E460" s="182" t="str">
        <f>IF($A460="","",_xlfn.XLOOKUP($A460,Attributes!$A:$A,Attributes!J:J))</f>
        <v/>
      </c>
      <c r="F460" s="182" t="str">
        <f>IF($A460="","",_xlfn.XLOOKUP($A460,Attributes!$A:$A,Attributes!K:K))</f>
        <v/>
      </c>
      <c r="H460" s="182">
        <v>0</v>
      </c>
      <c r="I460" s="182">
        <v>0</v>
      </c>
      <c r="J460" s="182">
        <v>0</v>
      </c>
      <c r="K460" s="182">
        <v>0</v>
      </c>
      <c r="L460" s="182">
        <v>0</v>
      </c>
      <c r="M460" s="182">
        <v>0</v>
      </c>
      <c r="N460" s="182">
        <v>0</v>
      </c>
      <c r="P460" s="182"/>
      <c r="Q460" s="182">
        <v>0</v>
      </c>
      <c r="R460" s="182">
        <v>0</v>
      </c>
      <c r="S460" s="182">
        <v>0</v>
      </c>
      <c r="T460" s="182">
        <v>0</v>
      </c>
      <c r="U460" s="182"/>
      <c r="V460" s="182"/>
      <c r="W460" s="182"/>
    </row>
    <row r="461" spans="2:23" ht="14.45" hidden="1">
      <c r="B461" s="182" t="str">
        <f>IF($A461="","",_xlfn.XLOOKUP($A461,Attributes!$A:$A,Attributes!C:C))</f>
        <v/>
      </c>
      <c r="C461" s="182"/>
      <c r="D461" s="182" t="str">
        <f>IF($A461="","",_xlfn.XLOOKUP($A461,Attributes!$A:$A,Attributes!I:I))</f>
        <v/>
      </c>
      <c r="E461" s="182" t="str">
        <f>IF($A461="","",_xlfn.XLOOKUP($A461,Attributes!$A:$A,Attributes!J:J))</f>
        <v/>
      </c>
      <c r="F461" s="182" t="str">
        <f>IF($A461="","",_xlfn.XLOOKUP($A461,Attributes!$A:$A,Attributes!K:K))</f>
        <v/>
      </c>
      <c r="H461" s="182">
        <v>0</v>
      </c>
      <c r="I461" s="182">
        <v>0</v>
      </c>
      <c r="J461" s="182">
        <v>0</v>
      </c>
      <c r="K461" s="182">
        <v>0</v>
      </c>
      <c r="L461" s="182">
        <v>0</v>
      </c>
      <c r="M461" s="182">
        <v>0</v>
      </c>
      <c r="N461" s="182">
        <v>0</v>
      </c>
      <c r="P461" s="182"/>
      <c r="Q461" s="182">
        <v>0</v>
      </c>
      <c r="R461" s="182">
        <v>0</v>
      </c>
      <c r="S461" s="182">
        <v>0</v>
      </c>
      <c r="T461" s="182">
        <v>0</v>
      </c>
      <c r="U461" s="182"/>
      <c r="V461" s="182"/>
      <c r="W461" s="182"/>
    </row>
    <row r="462" spans="2:23" ht="14.45" hidden="1">
      <c r="B462" s="182" t="str">
        <f>IF($A462="","",_xlfn.XLOOKUP($A462,Attributes!$A:$A,Attributes!C:C))</f>
        <v/>
      </c>
      <c r="C462" s="182"/>
      <c r="D462" s="182" t="str">
        <f>IF($A462="","",_xlfn.XLOOKUP($A462,Attributes!$A:$A,Attributes!I:I))</f>
        <v/>
      </c>
      <c r="E462" s="182" t="str">
        <f>IF($A462="","",_xlfn.XLOOKUP($A462,Attributes!$A:$A,Attributes!J:J))</f>
        <v/>
      </c>
      <c r="F462" s="182" t="str">
        <f>IF($A462="","",_xlfn.XLOOKUP($A462,Attributes!$A:$A,Attributes!K:K))</f>
        <v/>
      </c>
      <c r="H462" s="182">
        <v>0</v>
      </c>
      <c r="I462" s="182">
        <v>0</v>
      </c>
      <c r="J462" s="182">
        <v>0</v>
      </c>
      <c r="K462" s="182">
        <v>0</v>
      </c>
      <c r="L462" s="182">
        <v>0</v>
      </c>
      <c r="M462" s="182">
        <v>0</v>
      </c>
      <c r="N462" s="182">
        <v>0</v>
      </c>
      <c r="P462" s="182"/>
      <c r="Q462" s="182">
        <v>0</v>
      </c>
      <c r="R462" s="182">
        <v>0</v>
      </c>
      <c r="S462" s="182">
        <v>0</v>
      </c>
      <c r="T462" s="182">
        <v>0</v>
      </c>
      <c r="U462" s="182"/>
      <c r="V462" s="182"/>
      <c r="W462" s="182"/>
    </row>
    <row r="463" spans="2:23" ht="14.45" hidden="1">
      <c r="B463" s="182" t="str">
        <f>IF($A463="","",_xlfn.XLOOKUP($A463,Attributes!$A:$A,Attributes!C:C))</f>
        <v/>
      </c>
      <c r="C463" s="182"/>
      <c r="D463" s="182" t="str">
        <f>IF($A463="","",_xlfn.XLOOKUP($A463,Attributes!$A:$A,Attributes!I:I))</f>
        <v/>
      </c>
      <c r="E463" s="182" t="str">
        <f>IF($A463="","",_xlfn.XLOOKUP($A463,Attributes!$A:$A,Attributes!J:J))</f>
        <v/>
      </c>
      <c r="F463" s="182" t="str">
        <f>IF($A463="","",_xlfn.XLOOKUP($A463,Attributes!$A:$A,Attributes!K:K))</f>
        <v/>
      </c>
      <c r="H463" s="182">
        <v>0</v>
      </c>
      <c r="I463" s="182">
        <v>0</v>
      </c>
      <c r="J463" s="182">
        <v>0</v>
      </c>
      <c r="K463" s="182">
        <v>0</v>
      </c>
      <c r="L463" s="182">
        <v>0</v>
      </c>
      <c r="M463" s="182">
        <v>0</v>
      </c>
      <c r="N463" s="182">
        <v>0</v>
      </c>
      <c r="P463" s="182"/>
      <c r="Q463" s="182">
        <v>0</v>
      </c>
      <c r="R463" s="182">
        <v>0</v>
      </c>
      <c r="S463" s="182">
        <v>0</v>
      </c>
      <c r="T463" s="182">
        <v>0</v>
      </c>
      <c r="U463" s="182"/>
      <c r="V463" s="182"/>
      <c r="W463" s="182"/>
    </row>
    <row r="464" spans="2:23" ht="14.45" hidden="1">
      <c r="B464" s="182" t="str">
        <f>IF($A464="","",_xlfn.XLOOKUP($A464,Attributes!$A:$A,Attributes!C:C))</f>
        <v/>
      </c>
      <c r="C464" s="182"/>
      <c r="D464" s="182" t="str">
        <f>IF($A464="","",_xlfn.XLOOKUP($A464,Attributes!$A:$A,Attributes!I:I))</f>
        <v/>
      </c>
      <c r="E464" s="182" t="str">
        <f>IF($A464="","",_xlfn.XLOOKUP($A464,Attributes!$A:$A,Attributes!J:J))</f>
        <v/>
      </c>
      <c r="F464" s="182" t="str">
        <f>IF($A464="","",_xlfn.XLOOKUP($A464,Attributes!$A:$A,Attributes!K:K))</f>
        <v/>
      </c>
      <c r="H464" s="182">
        <v>0</v>
      </c>
      <c r="I464" s="182">
        <v>0</v>
      </c>
      <c r="J464" s="182">
        <v>0</v>
      </c>
      <c r="K464" s="182">
        <v>0</v>
      </c>
      <c r="L464" s="182">
        <v>0</v>
      </c>
      <c r="M464" s="182">
        <v>0</v>
      </c>
      <c r="N464" s="182">
        <v>0</v>
      </c>
      <c r="P464" s="182"/>
      <c r="Q464" s="182">
        <v>0</v>
      </c>
      <c r="R464" s="182">
        <v>0</v>
      </c>
      <c r="S464" s="182">
        <v>0</v>
      </c>
      <c r="T464" s="182">
        <v>0</v>
      </c>
      <c r="U464" s="182"/>
      <c r="V464" s="182"/>
      <c r="W464" s="182"/>
    </row>
    <row r="465" spans="2:23" ht="14.45" hidden="1">
      <c r="B465" s="182" t="str">
        <f>IF($A465="","",_xlfn.XLOOKUP($A465,Attributes!$A:$A,Attributes!C:C))</f>
        <v/>
      </c>
      <c r="C465" s="182"/>
      <c r="D465" s="182" t="str">
        <f>IF($A465="","",_xlfn.XLOOKUP($A465,Attributes!$A:$A,Attributes!I:I))</f>
        <v/>
      </c>
      <c r="E465" s="182" t="str">
        <f>IF($A465="","",_xlfn.XLOOKUP($A465,Attributes!$A:$A,Attributes!J:J))</f>
        <v/>
      </c>
      <c r="F465" s="182" t="str">
        <f>IF($A465="","",_xlfn.XLOOKUP($A465,Attributes!$A:$A,Attributes!K:K))</f>
        <v/>
      </c>
      <c r="H465" s="182">
        <v>0</v>
      </c>
      <c r="I465" s="182">
        <v>0</v>
      </c>
      <c r="J465" s="182">
        <v>0</v>
      </c>
      <c r="K465" s="182">
        <v>0</v>
      </c>
      <c r="L465" s="182">
        <v>0</v>
      </c>
      <c r="M465" s="182">
        <v>0</v>
      </c>
      <c r="N465" s="182">
        <v>0</v>
      </c>
      <c r="P465" s="182"/>
      <c r="Q465" s="182">
        <v>0</v>
      </c>
      <c r="R465" s="182">
        <v>0</v>
      </c>
      <c r="S465" s="182">
        <v>0</v>
      </c>
      <c r="T465" s="182">
        <v>0</v>
      </c>
      <c r="U465" s="182"/>
      <c r="V465" s="182"/>
      <c r="W465" s="182"/>
    </row>
    <row r="466" spans="2:23" ht="14.45" hidden="1">
      <c r="B466" s="182" t="str">
        <f>IF($A466="","",_xlfn.XLOOKUP($A466,Attributes!$A:$A,Attributes!C:C))</f>
        <v/>
      </c>
      <c r="C466" s="182"/>
      <c r="D466" s="182" t="str">
        <f>IF($A466="","",_xlfn.XLOOKUP($A466,Attributes!$A:$A,Attributes!I:I))</f>
        <v/>
      </c>
      <c r="E466" s="182" t="str">
        <f>IF($A466="","",_xlfn.XLOOKUP($A466,Attributes!$A:$A,Attributes!J:J))</f>
        <v/>
      </c>
      <c r="F466" s="182" t="str">
        <f>IF($A466="","",_xlfn.XLOOKUP($A466,Attributes!$A:$A,Attributes!K:K))</f>
        <v/>
      </c>
      <c r="H466" s="182">
        <v>0</v>
      </c>
      <c r="I466" s="182">
        <v>0</v>
      </c>
      <c r="J466" s="182">
        <v>0</v>
      </c>
      <c r="K466" s="182">
        <v>0</v>
      </c>
      <c r="L466" s="182">
        <v>0</v>
      </c>
      <c r="M466" s="182">
        <v>0</v>
      </c>
      <c r="N466" s="182">
        <v>0</v>
      </c>
      <c r="P466" s="182"/>
      <c r="Q466" s="182">
        <v>0</v>
      </c>
      <c r="R466" s="182">
        <v>0</v>
      </c>
      <c r="S466" s="182">
        <v>0</v>
      </c>
      <c r="T466" s="182">
        <v>0</v>
      </c>
      <c r="U466" s="182"/>
      <c r="V466" s="182"/>
      <c r="W466" s="182"/>
    </row>
    <row r="467" spans="2:23" ht="14.45" hidden="1">
      <c r="B467" s="182" t="str">
        <f>IF($A467="","",_xlfn.XLOOKUP($A467,Attributes!$A:$A,Attributes!C:C))</f>
        <v/>
      </c>
      <c r="C467" s="182"/>
      <c r="D467" s="182" t="str">
        <f>IF($A467="","",_xlfn.XLOOKUP($A467,Attributes!$A:$A,Attributes!I:I))</f>
        <v/>
      </c>
      <c r="E467" s="182" t="str">
        <f>IF($A467="","",_xlfn.XLOOKUP($A467,Attributes!$A:$A,Attributes!J:J))</f>
        <v/>
      </c>
      <c r="F467" s="182" t="str">
        <f>IF($A467="","",_xlfn.XLOOKUP($A467,Attributes!$A:$A,Attributes!K:K))</f>
        <v/>
      </c>
      <c r="H467" s="182">
        <v>0</v>
      </c>
      <c r="I467" s="182">
        <v>0</v>
      </c>
      <c r="J467" s="182">
        <v>0</v>
      </c>
      <c r="K467" s="182">
        <v>0</v>
      </c>
      <c r="L467" s="182">
        <v>0</v>
      </c>
      <c r="M467" s="182">
        <v>0</v>
      </c>
      <c r="N467" s="182">
        <v>0</v>
      </c>
      <c r="P467" s="182"/>
      <c r="Q467" s="182">
        <v>0</v>
      </c>
      <c r="R467" s="182">
        <v>0</v>
      </c>
      <c r="S467" s="182">
        <v>0</v>
      </c>
      <c r="T467" s="182">
        <v>0</v>
      </c>
      <c r="U467" s="182"/>
      <c r="V467" s="182"/>
      <c r="W467" s="182"/>
    </row>
    <row r="468" spans="2:23" ht="14.45" hidden="1">
      <c r="B468" s="182" t="str">
        <f>IF($A468="","",_xlfn.XLOOKUP($A468,Attributes!$A:$A,Attributes!C:C))</f>
        <v/>
      </c>
      <c r="C468" s="182"/>
      <c r="D468" s="182" t="str">
        <f>IF($A468="","",_xlfn.XLOOKUP($A468,Attributes!$A:$A,Attributes!I:I))</f>
        <v/>
      </c>
      <c r="E468" s="182" t="str">
        <f>IF($A468="","",_xlfn.XLOOKUP($A468,Attributes!$A:$A,Attributes!J:J))</f>
        <v/>
      </c>
      <c r="F468" s="182" t="str">
        <f>IF($A468="","",_xlfn.XLOOKUP($A468,Attributes!$A:$A,Attributes!K:K))</f>
        <v/>
      </c>
      <c r="H468" s="182">
        <v>0</v>
      </c>
      <c r="I468" s="182">
        <v>0</v>
      </c>
      <c r="J468" s="182">
        <v>0</v>
      </c>
      <c r="K468" s="182">
        <v>0</v>
      </c>
      <c r="L468" s="182">
        <v>0</v>
      </c>
      <c r="M468" s="182">
        <v>0</v>
      </c>
      <c r="N468" s="182">
        <v>0</v>
      </c>
      <c r="P468" s="182"/>
      <c r="Q468" s="182">
        <v>0</v>
      </c>
      <c r="R468" s="182">
        <v>0</v>
      </c>
      <c r="S468" s="182">
        <v>0</v>
      </c>
      <c r="T468" s="182">
        <v>0</v>
      </c>
      <c r="U468" s="182"/>
      <c r="V468" s="182"/>
      <c r="W468" s="182"/>
    </row>
    <row r="469" spans="2:23" ht="14.45" hidden="1">
      <c r="B469" s="182" t="str">
        <f>IF($A469="","",_xlfn.XLOOKUP($A469,Attributes!$A:$A,Attributes!C:C))</f>
        <v/>
      </c>
      <c r="C469" s="182"/>
      <c r="D469" s="182" t="str">
        <f>IF($A469="","",_xlfn.XLOOKUP($A469,Attributes!$A:$A,Attributes!I:I))</f>
        <v/>
      </c>
      <c r="E469" s="182" t="str">
        <f>IF($A469="","",_xlfn.XLOOKUP($A469,Attributes!$A:$A,Attributes!J:J))</f>
        <v/>
      </c>
      <c r="F469" s="182" t="str">
        <f>IF($A469="","",_xlfn.XLOOKUP($A469,Attributes!$A:$A,Attributes!K:K))</f>
        <v/>
      </c>
      <c r="H469" s="182">
        <v>0</v>
      </c>
      <c r="I469" s="182">
        <v>0</v>
      </c>
      <c r="J469" s="182">
        <v>0</v>
      </c>
      <c r="K469" s="182">
        <v>0</v>
      </c>
      <c r="L469" s="182">
        <v>0</v>
      </c>
      <c r="M469" s="182">
        <v>0</v>
      </c>
      <c r="N469" s="182">
        <v>0</v>
      </c>
      <c r="P469" s="182"/>
      <c r="Q469" s="182">
        <v>0</v>
      </c>
      <c r="R469" s="182">
        <v>0</v>
      </c>
      <c r="S469" s="182">
        <v>0</v>
      </c>
      <c r="T469" s="182">
        <v>0</v>
      </c>
      <c r="U469" s="182"/>
      <c r="V469" s="182"/>
      <c r="W469" s="182"/>
    </row>
    <row r="470" spans="2:23" ht="14.45" hidden="1">
      <c r="B470" s="182" t="str">
        <f>IF($A470="","",_xlfn.XLOOKUP($A470,Attributes!$A:$A,Attributes!C:C))</f>
        <v/>
      </c>
      <c r="C470" s="182"/>
      <c r="D470" s="182" t="str">
        <f>IF($A470="","",_xlfn.XLOOKUP($A470,Attributes!$A:$A,Attributes!I:I))</f>
        <v/>
      </c>
      <c r="E470" s="182" t="str">
        <f>IF($A470="","",_xlfn.XLOOKUP($A470,Attributes!$A:$A,Attributes!J:J))</f>
        <v/>
      </c>
      <c r="F470" s="182" t="str">
        <f>IF($A470="","",_xlfn.XLOOKUP($A470,Attributes!$A:$A,Attributes!K:K))</f>
        <v/>
      </c>
      <c r="H470" s="182">
        <v>0</v>
      </c>
      <c r="I470" s="182">
        <v>0</v>
      </c>
      <c r="J470" s="182">
        <v>0</v>
      </c>
      <c r="K470" s="182">
        <v>0</v>
      </c>
      <c r="L470" s="182">
        <v>0</v>
      </c>
      <c r="M470" s="182">
        <v>0</v>
      </c>
      <c r="N470" s="182">
        <v>0</v>
      </c>
      <c r="P470" s="182"/>
      <c r="Q470" s="182">
        <v>0</v>
      </c>
      <c r="R470" s="182">
        <v>0</v>
      </c>
      <c r="S470" s="182">
        <v>0</v>
      </c>
      <c r="T470" s="182">
        <v>0</v>
      </c>
      <c r="U470" s="182"/>
      <c r="V470" s="182"/>
      <c r="W470" s="182"/>
    </row>
    <row r="471" spans="2:23" ht="14.45" hidden="1">
      <c r="B471" s="182" t="str">
        <f>IF($A471="","",_xlfn.XLOOKUP($A471,Attributes!$A:$A,Attributes!C:C))</f>
        <v/>
      </c>
      <c r="C471" s="182"/>
      <c r="D471" s="182" t="str">
        <f>IF($A471="","",_xlfn.XLOOKUP($A471,Attributes!$A:$A,Attributes!I:I))</f>
        <v/>
      </c>
      <c r="E471" s="182" t="str">
        <f>IF($A471="","",_xlfn.XLOOKUP($A471,Attributes!$A:$A,Attributes!J:J))</f>
        <v/>
      </c>
      <c r="F471" s="182" t="str">
        <f>IF($A471="","",_xlfn.XLOOKUP($A471,Attributes!$A:$A,Attributes!K:K))</f>
        <v/>
      </c>
      <c r="H471" s="182">
        <v>0</v>
      </c>
      <c r="I471" s="182">
        <v>0</v>
      </c>
      <c r="J471" s="182">
        <v>0</v>
      </c>
      <c r="K471" s="182">
        <v>0</v>
      </c>
      <c r="L471" s="182">
        <v>0</v>
      </c>
      <c r="M471" s="182">
        <v>0</v>
      </c>
      <c r="N471" s="182">
        <v>0</v>
      </c>
      <c r="P471" s="182"/>
      <c r="Q471" s="182">
        <v>0</v>
      </c>
      <c r="R471" s="182">
        <v>0</v>
      </c>
      <c r="S471" s="182">
        <v>0</v>
      </c>
      <c r="T471" s="182">
        <v>0</v>
      </c>
      <c r="U471" s="182"/>
      <c r="V471" s="182"/>
      <c r="W471" s="182"/>
    </row>
    <row r="472" spans="2:23" ht="14.45" hidden="1">
      <c r="B472" s="182" t="str">
        <f>IF($A472="","",_xlfn.XLOOKUP($A472,Attributes!$A:$A,Attributes!C:C))</f>
        <v/>
      </c>
      <c r="C472" s="182"/>
      <c r="D472" s="182" t="str">
        <f>IF($A472="","",_xlfn.XLOOKUP($A472,Attributes!$A:$A,Attributes!I:I))</f>
        <v/>
      </c>
      <c r="E472" s="182" t="str">
        <f>IF($A472="","",_xlfn.XLOOKUP($A472,Attributes!$A:$A,Attributes!J:J))</f>
        <v/>
      </c>
      <c r="F472" s="182" t="str">
        <f>IF($A472="","",_xlfn.XLOOKUP($A472,Attributes!$A:$A,Attributes!K:K))</f>
        <v/>
      </c>
      <c r="H472" s="182">
        <v>0</v>
      </c>
      <c r="I472" s="182">
        <v>0</v>
      </c>
      <c r="J472" s="182">
        <v>0</v>
      </c>
      <c r="K472" s="182">
        <v>0</v>
      </c>
      <c r="L472" s="182">
        <v>0</v>
      </c>
      <c r="M472" s="182">
        <v>0</v>
      </c>
      <c r="N472" s="182">
        <v>0</v>
      </c>
      <c r="P472" s="182"/>
      <c r="Q472" s="182">
        <v>0</v>
      </c>
      <c r="R472" s="182">
        <v>0</v>
      </c>
      <c r="S472" s="182">
        <v>0</v>
      </c>
      <c r="T472" s="182">
        <v>0</v>
      </c>
      <c r="U472" s="182"/>
      <c r="V472" s="182"/>
      <c r="W472" s="182"/>
    </row>
    <row r="473" spans="2:23" ht="14.45" hidden="1">
      <c r="B473" s="182" t="str">
        <f>IF($A473="","",_xlfn.XLOOKUP($A473,Attributes!$A:$A,Attributes!C:C))</f>
        <v/>
      </c>
      <c r="C473" s="182"/>
      <c r="D473" s="182" t="str">
        <f>IF($A473="","",_xlfn.XLOOKUP($A473,Attributes!$A:$A,Attributes!I:I))</f>
        <v/>
      </c>
      <c r="E473" s="182" t="str">
        <f>IF($A473="","",_xlfn.XLOOKUP($A473,Attributes!$A:$A,Attributes!J:J))</f>
        <v/>
      </c>
      <c r="F473" s="182" t="str">
        <f>IF($A473="","",_xlfn.XLOOKUP($A473,Attributes!$A:$A,Attributes!K:K))</f>
        <v/>
      </c>
      <c r="H473" s="182">
        <v>0</v>
      </c>
      <c r="I473" s="182">
        <v>0</v>
      </c>
      <c r="J473" s="182">
        <v>0</v>
      </c>
      <c r="K473" s="182">
        <v>0</v>
      </c>
      <c r="L473" s="182">
        <v>0</v>
      </c>
      <c r="M473" s="182">
        <v>0</v>
      </c>
      <c r="N473" s="182">
        <v>0</v>
      </c>
      <c r="P473" s="182"/>
      <c r="Q473" s="182">
        <v>0</v>
      </c>
      <c r="R473" s="182">
        <v>0</v>
      </c>
      <c r="S473" s="182">
        <v>0</v>
      </c>
      <c r="T473" s="182">
        <v>0</v>
      </c>
      <c r="U473" s="182"/>
      <c r="V473" s="182"/>
      <c r="W473" s="182"/>
    </row>
    <row r="474" spans="2:23" ht="14.45" hidden="1">
      <c r="B474" s="182" t="str">
        <f>IF($A474="","",_xlfn.XLOOKUP($A474,Attributes!$A:$A,Attributes!C:C))</f>
        <v/>
      </c>
      <c r="C474" s="182"/>
      <c r="D474" s="182" t="str">
        <f>IF($A474="","",_xlfn.XLOOKUP($A474,Attributes!$A:$A,Attributes!I:I))</f>
        <v/>
      </c>
      <c r="E474" s="182" t="str">
        <f>IF($A474="","",_xlfn.XLOOKUP($A474,Attributes!$A:$A,Attributes!J:J))</f>
        <v/>
      </c>
      <c r="F474" s="182" t="str">
        <f>IF($A474="","",_xlfn.XLOOKUP($A474,Attributes!$A:$A,Attributes!K:K))</f>
        <v/>
      </c>
      <c r="H474" s="182">
        <v>0</v>
      </c>
      <c r="I474" s="182">
        <v>0</v>
      </c>
      <c r="J474" s="182">
        <v>0</v>
      </c>
      <c r="K474" s="182">
        <v>0</v>
      </c>
      <c r="L474" s="182">
        <v>0</v>
      </c>
      <c r="M474" s="182">
        <v>0</v>
      </c>
      <c r="N474" s="182">
        <v>0</v>
      </c>
      <c r="P474" s="182"/>
      <c r="Q474" s="182">
        <v>0</v>
      </c>
      <c r="R474" s="182">
        <v>0</v>
      </c>
      <c r="S474" s="182">
        <v>0</v>
      </c>
      <c r="T474" s="182">
        <v>0</v>
      </c>
      <c r="U474" s="182"/>
      <c r="V474" s="182"/>
      <c r="W474" s="182"/>
    </row>
    <row r="475" spans="2:23" ht="14.45" hidden="1">
      <c r="B475" s="182" t="str">
        <f>IF($A475="","",_xlfn.XLOOKUP($A475,Attributes!$A:$A,Attributes!C:C))</f>
        <v/>
      </c>
      <c r="C475" s="182"/>
      <c r="D475" s="182" t="str">
        <f>IF($A475="","",_xlfn.XLOOKUP($A475,Attributes!$A:$A,Attributes!I:I))</f>
        <v/>
      </c>
      <c r="E475" s="182" t="str">
        <f>IF($A475="","",_xlfn.XLOOKUP($A475,Attributes!$A:$A,Attributes!J:J))</f>
        <v/>
      </c>
      <c r="F475" s="182" t="str">
        <f>IF($A475="","",_xlfn.XLOOKUP($A475,Attributes!$A:$A,Attributes!K:K))</f>
        <v/>
      </c>
      <c r="H475" s="182">
        <v>0</v>
      </c>
      <c r="I475" s="182">
        <v>0</v>
      </c>
      <c r="J475" s="182">
        <v>0</v>
      </c>
      <c r="K475" s="182">
        <v>0</v>
      </c>
      <c r="L475" s="182">
        <v>0</v>
      </c>
      <c r="M475" s="182">
        <v>0</v>
      </c>
      <c r="N475" s="182">
        <v>0</v>
      </c>
      <c r="P475" s="182"/>
      <c r="Q475" s="182">
        <v>0</v>
      </c>
      <c r="R475" s="182">
        <v>0</v>
      </c>
      <c r="S475" s="182">
        <v>0</v>
      </c>
      <c r="T475" s="182">
        <v>0</v>
      </c>
      <c r="U475" s="182"/>
      <c r="V475" s="182"/>
      <c r="W475" s="182"/>
    </row>
    <row r="476" spans="2:23" ht="14.45" hidden="1">
      <c r="B476" s="182" t="str">
        <f>IF($A476="","",_xlfn.XLOOKUP($A476,Attributes!$A:$A,Attributes!C:C))</f>
        <v/>
      </c>
      <c r="C476" s="182"/>
      <c r="D476" s="182" t="str">
        <f>IF($A476="","",_xlfn.XLOOKUP($A476,Attributes!$A:$A,Attributes!I:I))</f>
        <v/>
      </c>
      <c r="E476" s="182" t="str">
        <f>IF($A476="","",_xlfn.XLOOKUP($A476,Attributes!$A:$A,Attributes!J:J))</f>
        <v/>
      </c>
      <c r="F476" s="182" t="str">
        <f>IF($A476="","",_xlfn.XLOOKUP($A476,Attributes!$A:$A,Attributes!K:K))</f>
        <v/>
      </c>
      <c r="H476" s="182">
        <v>0</v>
      </c>
      <c r="I476" s="182">
        <v>0</v>
      </c>
      <c r="J476" s="182">
        <v>0</v>
      </c>
      <c r="K476" s="182">
        <v>0</v>
      </c>
      <c r="L476" s="182">
        <v>0</v>
      </c>
      <c r="M476" s="182">
        <v>0</v>
      </c>
      <c r="N476" s="182">
        <v>0</v>
      </c>
      <c r="P476" s="182"/>
      <c r="Q476" s="182">
        <v>0</v>
      </c>
      <c r="R476" s="182">
        <v>0</v>
      </c>
      <c r="S476" s="182">
        <v>0</v>
      </c>
      <c r="T476" s="182">
        <v>0</v>
      </c>
      <c r="U476" s="182"/>
      <c r="V476" s="182"/>
      <c r="W476" s="182"/>
    </row>
    <row r="477" spans="2:23" ht="14.45" hidden="1">
      <c r="B477" s="182" t="str">
        <f>IF($A477="","",_xlfn.XLOOKUP($A477,Attributes!$A:$A,Attributes!C:C))</f>
        <v/>
      </c>
      <c r="C477" s="182"/>
      <c r="D477" s="182" t="str">
        <f>IF($A477="","",_xlfn.XLOOKUP($A477,Attributes!$A:$A,Attributes!I:I))</f>
        <v/>
      </c>
      <c r="E477" s="182" t="str">
        <f>IF($A477="","",_xlfn.XLOOKUP($A477,Attributes!$A:$A,Attributes!J:J))</f>
        <v/>
      </c>
      <c r="F477" s="182" t="str">
        <f>IF($A477="","",_xlfn.XLOOKUP($A477,Attributes!$A:$A,Attributes!K:K))</f>
        <v/>
      </c>
      <c r="H477" s="182">
        <v>0</v>
      </c>
      <c r="I477" s="182">
        <v>0</v>
      </c>
      <c r="J477" s="182">
        <v>0</v>
      </c>
      <c r="K477" s="182">
        <v>0</v>
      </c>
      <c r="L477" s="182">
        <v>0</v>
      </c>
      <c r="M477" s="182">
        <v>0</v>
      </c>
      <c r="N477" s="182">
        <v>0</v>
      </c>
      <c r="P477" s="182"/>
      <c r="Q477" s="182">
        <v>0</v>
      </c>
      <c r="R477" s="182">
        <v>0</v>
      </c>
      <c r="S477" s="182">
        <v>0</v>
      </c>
      <c r="T477" s="182">
        <v>0</v>
      </c>
      <c r="U477" s="182"/>
      <c r="V477" s="182"/>
      <c r="W477" s="182"/>
    </row>
    <row r="478" spans="2:23" ht="14.45" hidden="1">
      <c r="B478" s="182" t="str">
        <f>IF($A478="","",_xlfn.XLOOKUP($A478,Attributes!$A:$A,Attributes!C:C))</f>
        <v/>
      </c>
      <c r="C478" s="182"/>
      <c r="D478" s="182" t="str">
        <f>IF($A478="","",_xlfn.XLOOKUP($A478,Attributes!$A:$A,Attributes!I:I))</f>
        <v/>
      </c>
      <c r="E478" s="182" t="str">
        <f>IF($A478="","",_xlfn.XLOOKUP($A478,Attributes!$A:$A,Attributes!J:J))</f>
        <v/>
      </c>
      <c r="F478" s="182" t="str">
        <f>IF($A478="","",_xlfn.XLOOKUP($A478,Attributes!$A:$A,Attributes!K:K))</f>
        <v/>
      </c>
      <c r="H478" s="182">
        <v>0</v>
      </c>
      <c r="I478" s="182">
        <v>0</v>
      </c>
      <c r="J478" s="182">
        <v>0</v>
      </c>
      <c r="K478" s="182">
        <v>0</v>
      </c>
      <c r="L478" s="182">
        <v>0</v>
      </c>
      <c r="M478" s="182">
        <v>0</v>
      </c>
      <c r="N478" s="182">
        <v>0</v>
      </c>
      <c r="P478" s="182"/>
      <c r="Q478" s="182">
        <v>0</v>
      </c>
      <c r="R478" s="182">
        <v>0</v>
      </c>
      <c r="S478" s="182">
        <v>0</v>
      </c>
      <c r="T478" s="182">
        <v>0</v>
      </c>
      <c r="U478" s="182"/>
      <c r="V478" s="182"/>
      <c r="W478" s="182"/>
    </row>
    <row r="479" spans="2:23" ht="14.45" hidden="1">
      <c r="B479" s="182" t="str">
        <f>IF($A479="","",_xlfn.XLOOKUP($A479,Attributes!$A:$A,Attributes!C:C))</f>
        <v/>
      </c>
      <c r="C479" s="182"/>
      <c r="D479" s="182" t="str">
        <f>IF($A479="","",_xlfn.XLOOKUP($A479,Attributes!$A:$A,Attributes!I:I))</f>
        <v/>
      </c>
      <c r="E479" s="182" t="str">
        <f>IF($A479="","",_xlfn.XLOOKUP($A479,Attributes!$A:$A,Attributes!J:J))</f>
        <v/>
      </c>
      <c r="F479" s="182" t="str">
        <f>IF($A479="","",_xlfn.XLOOKUP($A479,Attributes!$A:$A,Attributes!K:K))</f>
        <v/>
      </c>
      <c r="H479" s="182">
        <v>0</v>
      </c>
      <c r="I479" s="182">
        <v>0</v>
      </c>
      <c r="J479" s="182">
        <v>0</v>
      </c>
      <c r="K479" s="182">
        <v>0</v>
      </c>
      <c r="L479" s="182">
        <v>0</v>
      </c>
      <c r="M479" s="182">
        <v>0</v>
      </c>
      <c r="N479" s="182">
        <v>0</v>
      </c>
      <c r="P479" s="182"/>
      <c r="Q479" s="182">
        <v>0</v>
      </c>
      <c r="R479" s="182">
        <v>0</v>
      </c>
      <c r="S479" s="182">
        <v>0</v>
      </c>
      <c r="T479" s="182">
        <v>0</v>
      </c>
      <c r="U479" s="182"/>
      <c r="V479" s="182"/>
      <c r="W479" s="182"/>
    </row>
    <row r="480" spans="2:23" ht="14.45" hidden="1">
      <c r="B480" s="182" t="str">
        <f>IF($A480="","",_xlfn.XLOOKUP($A480,Attributes!$A:$A,Attributes!C:C))</f>
        <v/>
      </c>
      <c r="C480" s="182"/>
      <c r="D480" s="182" t="str">
        <f>IF($A480="","",_xlfn.XLOOKUP($A480,Attributes!$A:$A,Attributes!I:I))</f>
        <v/>
      </c>
      <c r="E480" s="182" t="str">
        <f>IF($A480="","",_xlfn.XLOOKUP($A480,Attributes!$A:$A,Attributes!J:J))</f>
        <v/>
      </c>
      <c r="F480" s="182" t="str">
        <f>IF($A480="","",_xlfn.XLOOKUP($A480,Attributes!$A:$A,Attributes!K:K))</f>
        <v/>
      </c>
      <c r="H480" s="182">
        <v>0</v>
      </c>
      <c r="I480" s="182">
        <v>0</v>
      </c>
      <c r="J480" s="182">
        <v>0</v>
      </c>
      <c r="K480" s="182">
        <v>0</v>
      </c>
      <c r="L480" s="182">
        <v>0</v>
      </c>
      <c r="M480" s="182">
        <v>0</v>
      </c>
      <c r="N480" s="182">
        <v>0</v>
      </c>
      <c r="P480" s="182"/>
      <c r="Q480" s="182">
        <v>0</v>
      </c>
      <c r="R480" s="182">
        <v>0</v>
      </c>
      <c r="S480" s="182">
        <v>0</v>
      </c>
      <c r="T480" s="182">
        <v>0</v>
      </c>
      <c r="U480" s="182"/>
      <c r="V480" s="182"/>
      <c r="W480" s="182"/>
    </row>
    <row r="481" spans="2:23" ht="14.45" hidden="1">
      <c r="B481" s="182" t="str">
        <f>IF($A481="","",_xlfn.XLOOKUP($A481,Attributes!$A:$A,Attributes!C:C))</f>
        <v/>
      </c>
      <c r="C481" s="182"/>
      <c r="D481" s="182" t="str">
        <f>IF($A481="","",_xlfn.XLOOKUP($A481,Attributes!$A:$A,Attributes!I:I))</f>
        <v/>
      </c>
      <c r="E481" s="182" t="str">
        <f>IF($A481="","",_xlfn.XLOOKUP($A481,Attributes!$A:$A,Attributes!J:J))</f>
        <v/>
      </c>
      <c r="F481" s="182" t="str">
        <f>IF($A481="","",_xlfn.XLOOKUP($A481,Attributes!$A:$A,Attributes!K:K))</f>
        <v/>
      </c>
      <c r="H481" s="182">
        <v>0</v>
      </c>
      <c r="I481" s="182">
        <v>0</v>
      </c>
      <c r="J481" s="182">
        <v>0</v>
      </c>
      <c r="K481" s="182">
        <v>0</v>
      </c>
      <c r="L481" s="182">
        <v>0</v>
      </c>
      <c r="M481" s="182">
        <v>0</v>
      </c>
      <c r="N481" s="182">
        <v>0</v>
      </c>
      <c r="P481" s="182"/>
      <c r="Q481" s="182">
        <v>0</v>
      </c>
      <c r="R481" s="182">
        <v>0</v>
      </c>
      <c r="S481" s="182">
        <v>0</v>
      </c>
      <c r="T481" s="182">
        <v>0</v>
      </c>
      <c r="U481" s="182"/>
      <c r="V481" s="182"/>
      <c r="W481" s="182"/>
    </row>
    <row r="482" spans="2:23" ht="14.45" hidden="1">
      <c r="B482" s="182" t="str">
        <f>IF($A482="","",_xlfn.XLOOKUP($A482,Attributes!$A:$A,Attributes!C:C))</f>
        <v/>
      </c>
      <c r="C482" s="182"/>
      <c r="D482" s="182" t="str">
        <f>IF($A482="","",_xlfn.XLOOKUP($A482,Attributes!$A:$A,Attributes!I:I))</f>
        <v/>
      </c>
      <c r="E482" s="182" t="str">
        <f>IF($A482="","",_xlfn.XLOOKUP($A482,Attributes!$A:$A,Attributes!J:J))</f>
        <v/>
      </c>
      <c r="F482" s="182" t="str">
        <f>IF($A482="","",_xlfn.XLOOKUP($A482,Attributes!$A:$A,Attributes!K:K))</f>
        <v/>
      </c>
      <c r="H482" s="182">
        <v>0</v>
      </c>
      <c r="I482" s="182">
        <v>0</v>
      </c>
      <c r="J482" s="182">
        <v>0</v>
      </c>
      <c r="K482" s="182">
        <v>0</v>
      </c>
      <c r="L482" s="182">
        <v>0</v>
      </c>
      <c r="M482" s="182">
        <v>0</v>
      </c>
      <c r="N482" s="182">
        <v>0</v>
      </c>
      <c r="P482" s="182"/>
      <c r="Q482" s="182">
        <v>0</v>
      </c>
      <c r="R482" s="182">
        <v>0</v>
      </c>
      <c r="S482" s="182">
        <v>0</v>
      </c>
      <c r="T482" s="182">
        <v>0</v>
      </c>
      <c r="U482" s="182"/>
      <c r="V482" s="182"/>
      <c r="W482" s="182"/>
    </row>
    <row r="483" spans="2:23" ht="14.45" hidden="1">
      <c r="B483" s="182" t="str">
        <f>IF($A483="","",_xlfn.XLOOKUP($A483,Attributes!$A:$A,Attributes!C:C))</f>
        <v/>
      </c>
      <c r="C483" s="182"/>
      <c r="D483" s="182" t="str">
        <f>IF($A483="","",_xlfn.XLOOKUP($A483,Attributes!$A:$A,Attributes!I:I))</f>
        <v/>
      </c>
      <c r="E483" s="182" t="str">
        <f>IF($A483="","",_xlfn.XLOOKUP($A483,Attributes!$A:$A,Attributes!J:J))</f>
        <v/>
      </c>
      <c r="F483" s="182" t="str">
        <f>IF($A483="","",_xlfn.XLOOKUP($A483,Attributes!$A:$A,Attributes!K:K))</f>
        <v/>
      </c>
      <c r="H483" s="182">
        <v>0</v>
      </c>
      <c r="I483" s="182">
        <v>0</v>
      </c>
      <c r="J483" s="182">
        <v>0</v>
      </c>
      <c r="K483" s="182">
        <v>0</v>
      </c>
      <c r="L483" s="182">
        <v>0</v>
      </c>
      <c r="M483" s="182">
        <v>0</v>
      </c>
      <c r="N483" s="182">
        <v>0</v>
      </c>
      <c r="P483" s="182"/>
      <c r="Q483" s="182">
        <v>0</v>
      </c>
      <c r="R483" s="182">
        <v>0</v>
      </c>
      <c r="S483" s="182">
        <v>0</v>
      </c>
      <c r="T483" s="182">
        <v>0</v>
      </c>
      <c r="U483" s="182"/>
      <c r="V483" s="182"/>
      <c r="W483" s="182"/>
    </row>
    <row r="484" spans="2:23" ht="14.45" hidden="1">
      <c r="B484" s="182" t="str">
        <f>IF($A484="","",_xlfn.XLOOKUP($A484,Attributes!$A:$A,Attributes!C:C))</f>
        <v/>
      </c>
      <c r="C484" s="182"/>
      <c r="D484" s="182" t="str">
        <f>IF($A484="","",_xlfn.XLOOKUP($A484,Attributes!$A:$A,Attributes!I:I))</f>
        <v/>
      </c>
      <c r="E484" s="182" t="str">
        <f>IF($A484="","",_xlfn.XLOOKUP($A484,Attributes!$A:$A,Attributes!J:J))</f>
        <v/>
      </c>
      <c r="F484" s="182" t="str">
        <f>IF($A484="","",_xlfn.XLOOKUP($A484,Attributes!$A:$A,Attributes!K:K))</f>
        <v/>
      </c>
      <c r="H484" s="182">
        <v>0</v>
      </c>
      <c r="I484" s="182">
        <v>0</v>
      </c>
      <c r="J484" s="182">
        <v>0</v>
      </c>
      <c r="K484" s="182">
        <v>0</v>
      </c>
      <c r="L484" s="182">
        <v>0</v>
      </c>
      <c r="M484" s="182">
        <v>0</v>
      </c>
      <c r="N484" s="182">
        <v>0</v>
      </c>
      <c r="P484" s="182"/>
      <c r="Q484" s="182">
        <v>0</v>
      </c>
      <c r="R484" s="182">
        <v>0</v>
      </c>
      <c r="S484" s="182">
        <v>0</v>
      </c>
      <c r="T484" s="182">
        <v>0</v>
      </c>
      <c r="U484" s="182"/>
      <c r="V484" s="182"/>
      <c r="W484" s="182"/>
    </row>
    <row r="485" spans="2:23" ht="14.45" hidden="1">
      <c r="B485" s="182" t="str">
        <f>IF($A485="","",_xlfn.XLOOKUP($A485,Attributes!$A:$A,Attributes!C:C))</f>
        <v/>
      </c>
      <c r="C485" s="182"/>
      <c r="D485" s="182" t="str">
        <f>IF($A485="","",_xlfn.XLOOKUP($A485,Attributes!$A:$A,Attributes!I:I))</f>
        <v/>
      </c>
      <c r="E485" s="182" t="str">
        <f>IF($A485="","",_xlfn.XLOOKUP($A485,Attributes!$A:$A,Attributes!J:J))</f>
        <v/>
      </c>
      <c r="F485" s="182" t="str">
        <f>IF($A485="","",_xlfn.XLOOKUP($A485,Attributes!$A:$A,Attributes!K:K))</f>
        <v/>
      </c>
      <c r="H485" s="182">
        <v>0</v>
      </c>
      <c r="I485" s="182">
        <v>0</v>
      </c>
      <c r="J485" s="182">
        <v>0</v>
      </c>
      <c r="K485" s="182">
        <v>0</v>
      </c>
      <c r="L485" s="182">
        <v>0</v>
      </c>
      <c r="M485" s="182">
        <v>0</v>
      </c>
      <c r="N485" s="182">
        <v>0</v>
      </c>
      <c r="P485" s="182"/>
      <c r="Q485" s="182">
        <v>0</v>
      </c>
      <c r="R485" s="182">
        <v>0</v>
      </c>
      <c r="S485" s="182">
        <v>0</v>
      </c>
      <c r="T485" s="182">
        <v>0</v>
      </c>
      <c r="U485" s="182"/>
      <c r="V485" s="182"/>
      <c r="W485" s="182"/>
    </row>
    <row r="486" spans="2:23" ht="14.45" hidden="1">
      <c r="B486" s="182" t="str">
        <f>IF($A486="","",_xlfn.XLOOKUP($A486,Attributes!$A:$A,Attributes!C:C))</f>
        <v/>
      </c>
      <c r="C486" s="182"/>
      <c r="D486" s="182" t="str">
        <f>IF($A486="","",_xlfn.XLOOKUP($A486,Attributes!$A:$A,Attributes!I:I))</f>
        <v/>
      </c>
      <c r="E486" s="182" t="str">
        <f>IF($A486="","",_xlfn.XLOOKUP($A486,Attributes!$A:$A,Attributes!J:J))</f>
        <v/>
      </c>
      <c r="F486" s="182" t="str">
        <f>IF($A486="","",_xlfn.XLOOKUP($A486,Attributes!$A:$A,Attributes!K:K))</f>
        <v/>
      </c>
      <c r="H486" s="182">
        <v>0</v>
      </c>
      <c r="I486" s="182">
        <v>0</v>
      </c>
      <c r="J486" s="182">
        <v>0</v>
      </c>
      <c r="K486" s="182">
        <v>0</v>
      </c>
      <c r="L486" s="182">
        <v>0</v>
      </c>
      <c r="M486" s="182">
        <v>0</v>
      </c>
      <c r="N486" s="182">
        <v>0</v>
      </c>
      <c r="P486" s="182"/>
      <c r="Q486" s="182">
        <v>0</v>
      </c>
      <c r="R486" s="182">
        <v>0</v>
      </c>
      <c r="S486" s="182">
        <v>0</v>
      </c>
      <c r="T486" s="182">
        <v>0</v>
      </c>
      <c r="U486" s="182"/>
      <c r="V486" s="182"/>
      <c r="W486" s="182"/>
    </row>
    <row r="487" spans="2:23" ht="14.45" hidden="1">
      <c r="B487" s="182" t="str">
        <f>IF($A487="","",_xlfn.XLOOKUP($A487,Attributes!$A:$A,Attributes!C:C))</f>
        <v/>
      </c>
      <c r="C487" s="182"/>
      <c r="D487" s="182" t="str">
        <f>IF($A487="","",_xlfn.XLOOKUP($A487,Attributes!$A:$A,Attributes!I:I))</f>
        <v/>
      </c>
      <c r="E487" s="182" t="str">
        <f>IF($A487="","",_xlfn.XLOOKUP($A487,Attributes!$A:$A,Attributes!J:J))</f>
        <v/>
      </c>
      <c r="F487" s="182" t="str">
        <f>IF($A487="","",_xlfn.XLOOKUP($A487,Attributes!$A:$A,Attributes!K:K))</f>
        <v/>
      </c>
      <c r="H487" s="182">
        <v>0</v>
      </c>
      <c r="I487" s="182">
        <v>0</v>
      </c>
      <c r="J487" s="182">
        <v>0</v>
      </c>
      <c r="K487" s="182">
        <v>0</v>
      </c>
      <c r="L487" s="182">
        <v>0</v>
      </c>
      <c r="M487" s="182">
        <v>0</v>
      </c>
      <c r="N487" s="182">
        <v>0</v>
      </c>
      <c r="P487" s="182"/>
      <c r="Q487" s="182">
        <v>0</v>
      </c>
      <c r="R487" s="182">
        <v>0</v>
      </c>
      <c r="S487" s="182">
        <v>0</v>
      </c>
      <c r="T487" s="182">
        <v>0</v>
      </c>
      <c r="U487" s="182"/>
      <c r="V487" s="182"/>
      <c r="W487" s="182"/>
    </row>
    <row r="488" spans="2:23" ht="14.45" hidden="1">
      <c r="B488" s="182" t="str">
        <f>IF($A488="","",_xlfn.XLOOKUP($A488,Attributes!$A:$A,Attributes!C:C))</f>
        <v/>
      </c>
      <c r="C488" s="182"/>
      <c r="D488" s="182" t="str">
        <f>IF($A488="","",_xlfn.XLOOKUP($A488,Attributes!$A:$A,Attributes!I:I))</f>
        <v/>
      </c>
      <c r="E488" s="182" t="str">
        <f>IF($A488="","",_xlfn.XLOOKUP($A488,Attributes!$A:$A,Attributes!J:J))</f>
        <v/>
      </c>
      <c r="F488" s="182" t="str">
        <f>IF($A488="","",_xlfn.XLOOKUP($A488,Attributes!$A:$A,Attributes!K:K))</f>
        <v/>
      </c>
      <c r="H488" s="182">
        <v>0</v>
      </c>
      <c r="I488" s="182">
        <v>0</v>
      </c>
      <c r="J488" s="182">
        <v>0</v>
      </c>
      <c r="K488" s="182">
        <v>0</v>
      </c>
      <c r="L488" s="182">
        <v>0</v>
      </c>
      <c r="M488" s="182">
        <v>0</v>
      </c>
      <c r="N488" s="182">
        <v>0</v>
      </c>
      <c r="P488" s="182"/>
      <c r="Q488" s="182">
        <v>0</v>
      </c>
      <c r="R488" s="182">
        <v>0</v>
      </c>
      <c r="S488" s="182">
        <v>0</v>
      </c>
      <c r="T488" s="182">
        <v>0</v>
      </c>
      <c r="U488" s="182"/>
      <c r="V488" s="182"/>
      <c r="W488" s="182"/>
    </row>
    <row r="489" spans="2:23" ht="14.45" hidden="1">
      <c r="B489" s="182" t="str">
        <f>IF($A489="","",_xlfn.XLOOKUP($A489,Attributes!$A:$A,Attributes!C:C))</f>
        <v/>
      </c>
      <c r="C489" s="182"/>
      <c r="D489" s="182" t="str">
        <f>IF($A489="","",_xlfn.XLOOKUP($A489,Attributes!$A:$A,Attributes!I:I))</f>
        <v/>
      </c>
      <c r="E489" s="182" t="str">
        <f>IF($A489="","",_xlfn.XLOOKUP($A489,Attributes!$A:$A,Attributes!J:J))</f>
        <v/>
      </c>
      <c r="F489" s="182" t="str">
        <f>IF($A489="","",_xlfn.XLOOKUP($A489,Attributes!$A:$A,Attributes!K:K))</f>
        <v/>
      </c>
      <c r="H489" s="182">
        <v>0</v>
      </c>
      <c r="I489" s="182">
        <v>0</v>
      </c>
      <c r="J489" s="182">
        <v>0</v>
      </c>
      <c r="K489" s="182">
        <v>0</v>
      </c>
      <c r="L489" s="182">
        <v>0</v>
      </c>
      <c r="M489" s="182">
        <v>0</v>
      </c>
      <c r="N489" s="182">
        <v>0</v>
      </c>
      <c r="P489" s="182"/>
      <c r="Q489" s="182">
        <v>0</v>
      </c>
      <c r="R489" s="182">
        <v>0</v>
      </c>
      <c r="S489" s="182">
        <v>0</v>
      </c>
      <c r="T489" s="182">
        <v>0</v>
      </c>
      <c r="U489" s="182"/>
      <c r="V489" s="182"/>
      <c r="W489" s="182"/>
    </row>
    <row r="490" spans="2:23" ht="14.45" hidden="1">
      <c r="B490" s="182" t="str">
        <f>IF($A490="","",_xlfn.XLOOKUP($A490,Attributes!$A:$A,Attributes!C:C))</f>
        <v/>
      </c>
      <c r="C490" s="182"/>
      <c r="D490" s="182" t="str">
        <f>IF($A490="","",_xlfn.XLOOKUP($A490,Attributes!$A:$A,Attributes!I:I))</f>
        <v/>
      </c>
      <c r="E490" s="182" t="str">
        <f>IF($A490="","",_xlfn.XLOOKUP($A490,Attributes!$A:$A,Attributes!J:J))</f>
        <v/>
      </c>
      <c r="F490" s="182" t="str">
        <f>IF($A490="","",_xlfn.XLOOKUP($A490,Attributes!$A:$A,Attributes!K:K))</f>
        <v/>
      </c>
      <c r="H490" s="182">
        <v>0</v>
      </c>
      <c r="I490" s="182">
        <v>0</v>
      </c>
      <c r="J490" s="182">
        <v>0</v>
      </c>
      <c r="K490" s="182">
        <v>0</v>
      </c>
      <c r="L490" s="182">
        <v>0</v>
      </c>
      <c r="M490" s="182">
        <v>0</v>
      </c>
      <c r="N490" s="182">
        <v>0</v>
      </c>
      <c r="P490" s="182"/>
      <c r="Q490" s="182">
        <v>0</v>
      </c>
      <c r="R490" s="182">
        <v>0</v>
      </c>
      <c r="S490" s="182">
        <v>0</v>
      </c>
      <c r="T490" s="182">
        <v>0</v>
      </c>
      <c r="U490" s="182"/>
      <c r="V490" s="182"/>
      <c r="W490" s="182"/>
    </row>
    <row r="491" spans="2:23" ht="14.45" hidden="1">
      <c r="B491" s="182" t="str">
        <f>IF($A491="","",_xlfn.XLOOKUP($A491,Attributes!$A:$A,Attributes!C:C))</f>
        <v/>
      </c>
      <c r="C491" s="182"/>
      <c r="D491" s="182" t="str">
        <f>IF($A491="","",_xlfn.XLOOKUP($A491,Attributes!$A:$A,Attributes!I:I))</f>
        <v/>
      </c>
      <c r="E491" s="182" t="str">
        <f>IF($A491="","",_xlfn.XLOOKUP($A491,Attributes!$A:$A,Attributes!J:J))</f>
        <v/>
      </c>
      <c r="F491" s="182" t="str">
        <f>IF($A491="","",_xlfn.XLOOKUP($A491,Attributes!$A:$A,Attributes!K:K))</f>
        <v/>
      </c>
      <c r="H491" s="182">
        <v>0</v>
      </c>
      <c r="I491" s="182">
        <v>0</v>
      </c>
      <c r="J491" s="182">
        <v>0</v>
      </c>
      <c r="K491" s="182">
        <v>0</v>
      </c>
      <c r="L491" s="182">
        <v>0</v>
      </c>
      <c r="M491" s="182">
        <v>0</v>
      </c>
      <c r="N491" s="182">
        <v>0</v>
      </c>
      <c r="P491" s="182"/>
      <c r="Q491" s="182">
        <v>0</v>
      </c>
      <c r="R491" s="182">
        <v>0</v>
      </c>
      <c r="S491" s="182">
        <v>0</v>
      </c>
      <c r="T491" s="182">
        <v>0</v>
      </c>
      <c r="U491" s="182"/>
      <c r="V491" s="182"/>
      <c r="W491" s="182"/>
    </row>
    <row r="492" spans="2:23" ht="14.45" hidden="1">
      <c r="B492" s="182" t="str">
        <f>IF($A492="","",_xlfn.XLOOKUP($A492,Attributes!$A:$A,Attributes!C:C))</f>
        <v/>
      </c>
      <c r="C492" s="182"/>
      <c r="D492" s="182" t="str">
        <f>IF($A492="","",_xlfn.XLOOKUP($A492,Attributes!$A:$A,Attributes!I:I))</f>
        <v/>
      </c>
      <c r="E492" s="182" t="str">
        <f>IF($A492="","",_xlfn.XLOOKUP($A492,Attributes!$A:$A,Attributes!J:J))</f>
        <v/>
      </c>
      <c r="F492" s="182" t="str">
        <f>IF($A492="","",_xlfn.XLOOKUP($A492,Attributes!$A:$A,Attributes!K:K))</f>
        <v/>
      </c>
      <c r="H492" s="182">
        <v>0</v>
      </c>
      <c r="I492" s="182">
        <v>0</v>
      </c>
      <c r="J492" s="182">
        <v>0</v>
      </c>
      <c r="K492" s="182">
        <v>0</v>
      </c>
      <c r="L492" s="182">
        <v>0</v>
      </c>
      <c r="M492" s="182">
        <v>0</v>
      </c>
      <c r="N492" s="182">
        <v>0</v>
      </c>
      <c r="P492" s="182"/>
      <c r="Q492" s="182">
        <v>0</v>
      </c>
      <c r="R492" s="182">
        <v>0</v>
      </c>
      <c r="S492" s="182">
        <v>0</v>
      </c>
      <c r="T492" s="182">
        <v>0</v>
      </c>
      <c r="U492" s="182"/>
      <c r="V492" s="182"/>
      <c r="W492" s="182"/>
    </row>
    <row r="493" spans="2:23" ht="14.45" hidden="1">
      <c r="B493" s="182" t="str">
        <f>IF($A493="","",_xlfn.XLOOKUP($A493,Attributes!$A:$A,Attributes!C:C))</f>
        <v/>
      </c>
      <c r="C493" s="182"/>
      <c r="D493" s="182" t="str">
        <f>IF($A493="","",_xlfn.XLOOKUP($A493,Attributes!$A:$A,Attributes!I:I))</f>
        <v/>
      </c>
      <c r="E493" s="182" t="str">
        <f>IF($A493="","",_xlfn.XLOOKUP($A493,Attributes!$A:$A,Attributes!J:J))</f>
        <v/>
      </c>
      <c r="F493" s="182" t="str">
        <f>IF($A493="","",_xlfn.XLOOKUP($A493,Attributes!$A:$A,Attributes!K:K))</f>
        <v/>
      </c>
      <c r="H493" s="182">
        <v>0</v>
      </c>
      <c r="I493" s="182">
        <v>0</v>
      </c>
      <c r="J493" s="182">
        <v>0</v>
      </c>
      <c r="K493" s="182">
        <v>0</v>
      </c>
      <c r="L493" s="182">
        <v>0</v>
      </c>
      <c r="M493" s="182">
        <v>0</v>
      </c>
      <c r="N493" s="182">
        <v>0</v>
      </c>
      <c r="P493" s="182"/>
      <c r="Q493" s="182">
        <v>0</v>
      </c>
      <c r="R493" s="182">
        <v>0</v>
      </c>
      <c r="S493" s="182">
        <v>0</v>
      </c>
      <c r="T493" s="182">
        <v>0</v>
      </c>
      <c r="U493" s="182"/>
      <c r="V493" s="182"/>
      <c r="W493" s="182"/>
    </row>
    <row r="494" spans="2:23" ht="14.45" hidden="1">
      <c r="B494" s="182" t="str">
        <f>IF($A494="","",_xlfn.XLOOKUP($A494,Attributes!$A:$A,Attributes!C:C))</f>
        <v/>
      </c>
      <c r="C494" s="182"/>
      <c r="D494" s="182" t="str">
        <f>IF($A494="","",_xlfn.XLOOKUP($A494,Attributes!$A:$A,Attributes!I:I))</f>
        <v/>
      </c>
      <c r="E494" s="182" t="str">
        <f>IF($A494="","",_xlfn.XLOOKUP($A494,Attributes!$A:$A,Attributes!J:J))</f>
        <v/>
      </c>
      <c r="F494" s="182" t="str">
        <f>IF($A494="","",_xlfn.XLOOKUP($A494,Attributes!$A:$A,Attributes!K:K))</f>
        <v/>
      </c>
      <c r="H494" s="182">
        <v>0</v>
      </c>
      <c r="I494" s="182">
        <v>0</v>
      </c>
      <c r="J494" s="182">
        <v>0</v>
      </c>
      <c r="K494" s="182">
        <v>0</v>
      </c>
      <c r="L494" s="182">
        <v>0</v>
      </c>
      <c r="M494" s="182">
        <v>0</v>
      </c>
      <c r="N494" s="182">
        <v>0</v>
      </c>
      <c r="P494" s="182"/>
      <c r="Q494" s="182">
        <v>0</v>
      </c>
      <c r="R494" s="182">
        <v>0</v>
      </c>
      <c r="S494" s="182">
        <v>0</v>
      </c>
      <c r="T494" s="182">
        <v>0</v>
      </c>
      <c r="U494" s="182"/>
      <c r="V494" s="182"/>
      <c r="W494" s="182"/>
    </row>
    <row r="495" spans="2:23" ht="14.45" hidden="1">
      <c r="B495" s="182" t="str">
        <f>IF($A495="","",_xlfn.XLOOKUP($A495,Attributes!$A:$A,Attributes!C:C))</f>
        <v/>
      </c>
      <c r="C495" s="182"/>
      <c r="D495" s="182" t="str">
        <f>IF($A495="","",_xlfn.XLOOKUP($A495,Attributes!$A:$A,Attributes!I:I))</f>
        <v/>
      </c>
      <c r="E495" s="182" t="str">
        <f>IF($A495="","",_xlfn.XLOOKUP($A495,Attributes!$A:$A,Attributes!J:J))</f>
        <v/>
      </c>
      <c r="F495" s="182" t="str">
        <f>IF($A495="","",_xlfn.XLOOKUP($A495,Attributes!$A:$A,Attributes!K:K))</f>
        <v/>
      </c>
      <c r="H495" s="182">
        <v>0</v>
      </c>
      <c r="I495" s="182">
        <v>0</v>
      </c>
      <c r="J495" s="182">
        <v>0</v>
      </c>
      <c r="K495" s="182">
        <v>0</v>
      </c>
      <c r="L495" s="182">
        <v>0</v>
      </c>
      <c r="M495" s="182">
        <v>0</v>
      </c>
      <c r="N495" s="182">
        <v>0</v>
      </c>
      <c r="P495" s="182"/>
      <c r="Q495" s="182">
        <v>0</v>
      </c>
      <c r="R495" s="182">
        <v>0</v>
      </c>
      <c r="S495" s="182">
        <v>0</v>
      </c>
      <c r="T495" s="182">
        <v>0</v>
      </c>
      <c r="U495" s="182"/>
      <c r="V495" s="182"/>
      <c r="W495" s="182"/>
    </row>
    <row r="496" spans="2:23" ht="14.45" hidden="1">
      <c r="B496" s="182" t="str">
        <f>IF($A496="","",_xlfn.XLOOKUP($A496,Attributes!$A:$A,Attributes!C:C))</f>
        <v/>
      </c>
      <c r="C496" s="182"/>
      <c r="D496" s="182" t="str">
        <f>IF($A496="","",_xlfn.XLOOKUP($A496,Attributes!$A:$A,Attributes!I:I))</f>
        <v/>
      </c>
      <c r="E496" s="182" t="str">
        <f>IF($A496="","",_xlfn.XLOOKUP($A496,Attributes!$A:$A,Attributes!J:J))</f>
        <v/>
      </c>
      <c r="F496" s="182" t="str">
        <f>IF($A496="","",_xlfn.XLOOKUP($A496,Attributes!$A:$A,Attributes!K:K))</f>
        <v/>
      </c>
      <c r="H496" s="182">
        <v>0</v>
      </c>
      <c r="I496" s="182">
        <v>0</v>
      </c>
      <c r="J496" s="182">
        <v>0</v>
      </c>
      <c r="K496" s="182">
        <v>0</v>
      </c>
      <c r="L496" s="182">
        <v>0</v>
      </c>
      <c r="M496" s="182">
        <v>0</v>
      </c>
      <c r="N496" s="182">
        <v>0</v>
      </c>
      <c r="P496" s="182"/>
      <c r="Q496" s="182">
        <v>0</v>
      </c>
      <c r="R496" s="182">
        <v>0</v>
      </c>
      <c r="S496" s="182">
        <v>0</v>
      </c>
      <c r="T496" s="182">
        <v>0</v>
      </c>
      <c r="U496" s="182"/>
      <c r="V496" s="182"/>
      <c r="W496" s="182"/>
    </row>
    <row r="497" spans="2:23" ht="14.45" hidden="1">
      <c r="B497" s="182" t="str">
        <f>IF($A497="","",_xlfn.XLOOKUP($A497,Attributes!$A:$A,Attributes!C:C))</f>
        <v/>
      </c>
      <c r="C497" s="182"/>
      <c r="D497" s="182" t="str">
        <f>IF($A497="","",_xlfn.XLOOKUP($A497,Attributes!$A:$A,Attributes!I:I))</f>
        <v/>
      </c>
      <c r="E497" s="182" t="str">
        <f>IF($A497="","",_xlfn.XLOOKUP($A497,Attributes!$A:$A,Attributes!J:J))</f>
        <v/>
      </c>
      <c r="F497" s="182" t="str">
        <f>IF($A497="","",_xlfn.XLOOKUP($A497,Attributes!$A:$A,Attributes!K:K))</f>
        <v/>
      </c>
      <c r="H497" s="182">
        <v>0</v>
      </c>
      <c r="I497" s="182">
        <v>0</v>
      </c>
      <c r="J497" s="182">
        <v>0</v>
      </c>
      <c r="K497" s="182">
        <v>0</v>
      </c>
      <c r="L497" s="182">
        <v>0</v>
      </c>
      <c r="M497" s="182">
        <v>0</v>
      </c>
      <c r="N497" s="182">
        <v>0</v>
      </c>
      <c r="P497" s="182"/>
      <c r="Q497" s="182">
        <v>0</v>
      </c>
      <c r="R497" s="182">
        <v>0</v>
      </c>
      <c r="S497" s="182">
        <v>0</v>
      </c>
      <c r="T497" s="182">
        <v>0</v>
      </c>
      <c r="U497" s="182"/>
      <c r="V497" s="182"/>
      <c r="W497" s="182"/>
    </row>
    <row r="498" spans="2:23" ht="14.45" hidden="1">
      <c r="B498" s="182" t="str">
        <f>IF($A498="","",_xlfn.XLOOKUP($A498,Attributes!$A:$A,Attributes!C:C))</f>
        <v/>
      </c>
      <c r="C498" s="182"/>
      <c r="D498" s="182" t="str">
        <f>IF($A498="","",_xlfn.XLOOKUP($A498,Attributes!$A:$A,Attributes!I:I))</f>
        <v/>
      </c>
      <c r="E498" s="182" t="str">
        <f>IF($A498="","",_xlfn.XLOOKUP($A498,Attributes!$A:$A,Attributes!J:J))</f>
        <v/>
      </c>
      <c r="F498" s="182" t="str">
        <f>IF($A498="","",_xlfn.XLOOKUP($A498,Attributes!$A:$A,Attributes!K:K))</f>
        <v/>
      </c>
      <c r="H498" s="182">
        <v>0</v>
      </c>
      <c r="I498" s="182">
        <v>0</v>
      </c>
      <c r="J498" s="182">
        <v>0</v>
      </c>
      <c r="K498" s="182">
        <v>0</v>
      </c>
      <c r="L498" s="182">
        <v>0</v>
      </c>
      <c r="M498" s="182">
        <v>0</v>
      </c>
      <c r="N498" s="182">
        <v>0</v>
      </c>
      <c r="P498" s="182"/>
      <c r="Q498" s="182">
        <v>0</v>
      </c>
      <c r="R498" s="182">
        <v>0</v>
      </c>
      <c r="S498" s="182">
        <v>0</v>
      </c>
      <c r="T498" s="182">
        <v>0</v>
      </c>
      <c r="U498" s="182"/>
      <c r="V498" s="182"/>
      <c r="W498" s="182"/>
    </row>
    <row r="499" spans="2:23" ht="14.45" hidden="1">
      <c r="B499" s="182" t="str">
        <f>IF($A499="","",_xlfn.XLOOKUP($A499,Attributes!$A:$A,Attributes!C:C))</f>
        <v/>
      </c>
      <c r="C499" s="182"/>
      <c r="D499" s="182" t="str">
        <f>IF($A499="","",_xlfn.XLOOKUP($A499,Attributes!$A:$A,Attributes!I:I))</f>
        <v/>
      </c>
      <c r="E499" s="182" t="str">
        <f>IF($A499="","",_xlfn.XLOOKUP($A499,Attributes!$A:$A,Attributes!J:J))</f>
        <v/>
      </c>
      <c r="F499" s="182" t="str">
        <f>IF($A499="","",_xlfn.XLOOKUP($A499,Attributes!$A:$A,Attributes!K:K))</f>
        <v/>
      </c>
      <c r="H499" s="182">
        <v>0</v>
      </c>
      <c r="I499" s="182">
        <v>0</v>
      </c>
      <c r="J499" s="182">
        <v>0</v>
      </c>
      <c r="K499" s="182">
        <v>0</v>
      </c>
      <c r="L499" s="182">
        <v>0</v>
      </c>
      <c r="M499" s="182">
        <v>0</v>
      </c>
      <c r="N499" s="182">
        <v>0</v>
      </c>
      <c r="P499" s="182"/>
      <c r="Q499" s="182">
        <v>0</v>
      </c>
      <c r="R499" s="182">
        <v>0</v>
      </c>
      <c r="S499" s="182">
        <v>0</v>
      </c>
      <c r="T499" s="182">
        <v>0</v>
      </c>
      <c r="U499" s="182"/>
      <c r="V499" s="182"/>
      <c r="W499" s="182"/>
    </row>
    <row r="500" spans="2:23" ht="14.45" hidden="1">
      <c r="B500" s="182" t="str">
        <f>IF($A500="","",_xlfn.XLOOKUP($A500,Attributes!$A:$A,Attributes!C:C))</f>
        <v/>
      </c>
      <c r="C500" s="182"/>
      <c r="D500" s="182" t="str">
        <f>IF($A500="","",_xlfn.XLOOKUP($A500,Attributes!$A:$A,Attributes!I:I))</f>
        <v/>
      </c>
      <c r="E500" s="182" t="str">
        <f>IF($A500="","",_xlfn.XLOOKUP($A500,Attributes!$A:$A,Attributes!J:J))</f>
        <v/>
      </c>
      <c r="F500" s="182" t="str">
        <f>IF($A500="","",_xlfn.XLOOKUP($A500,Attributes!$A:$A,Attributes!K:K))</f>
        <v/>
      </c>
      <c r="H500" s="182">
        <v>0</v>
      </c>
      <c r="I500" s="182">
        <v>0</v>
      </c>
      <c r="J500" s="182">
        <v>0</v>
      </c>
      <c r="K500" s="182">
        <v>0</v>
      </c>
      <c r="L500" s="182">
        <v>0</v>
      </c>
      <c r="M500" s="182">
        <v>0</v>
      </c>
      <c r="N500" s="182">
        <v>0</v>
      </c>
      <c r="P500" s="182"/>
      <c r="Q500" s="182">
        <v>0</v>
      </c>
      <c r="R500" s="182">
        <v>0</v>
      </c>
      <c r="S500" s="182">
        <v>0</v>
      </c>
      <c r="T500" s="182">
        <v>0</v>
      </c>
      <c r="U500" s="182"/>
      <c r="V500" s="182"/>
      <c r="W500" s="182"/>
    </row>
    <row r="501" spans="2:23" ht="14.45" hidden="1">
      <c r="B501" s="182" t="str">
        <f>IF($A501="","",_xlfn.XLOOKUP($A501,Attributes!$A:$A,Attributes!C:C))</f>
        <v/>
      </c>
      <c r="C501" s="182"/>
      <c r="D501" s="182" t="str">
        <f>IF($A501="","",_xlfn.XLOOKUP($A501,Attributes!$A:$A,Attributes!I:I))</f>
        <v/>
      </c>
      <c r="E501" s="182" t="str">
        <f>IF($A501="","",_xlfn.XLOOKUP($A501,Attributes!$A:$A,Attributes!J:J))</f>
        <v/>
      </c>
      <c r="F501" s="182" t="str">
        <f>IF($A501="","",_xlfn.XLOOKUP($A501,Attributes!$A:$A,Attributes!K:K))</f>
        <v/>
      </c>
      <c r="H501" s="182">
        <v>0</v>
      </c>
      <c r="I501" s="182">
        <v>0</v>
      </c>
      <c r="J501" s="182">
        <v>0</v>
      </c>
      <c r="K501" s="182">
        <v>0</v>
      </c>
      <c r="L501" s="182">
        <v>0</v>
      </c>
      <c r="M501" s="182">
        <v>0</v>
      </c>
      <c r="N501" s="182">
        <v>0</v>
      </c>
      <c r="P501" s="182"/>
      <c r="Q501" s="182">
        <v>0</v>
      </c>
      <c r="R501" s="182">
        <v>0</v>
      </c>
      <c r="S501" s="182">
        <v>0</v>
      </c>
      <c r="T501" s="182">
        <v>0</v>
      </c>
      <c r="U501" s="182"/>
      <c r="V501" s="182"/>
      <c r="W501" s="182"/>
    </row>
    <row r="502" spans="2:23" ht="14.45" hidden="1">
      <c r="B502" s="182" t="str">
        <f>IF($A502="","",_xlfn.XLOOKUP($A502,Attributes!$A:$A,Attributes!C:C))</f>
        <v/>
      </c>
      <c r="C502" s="182"/>
      <c r="D502" s="182" t="str">
        <f>IF($A502="","",_xlfn.XLOOKUP($A502,Attributes!$A:$A,Attributes!I:I))</f>
        <v/>
      </c>
      <c r="E502" s="182" t="str">
        <f>IF($A502="","",_xlfn.XLOOKUP($A502,Attributes!$A:$A,Attributes!J:J))</f>
        <v/>
      </c>
      <c r="F502" s="182" t="str">
        <f>IF($A502="","",_xlfn.XLOOKUP($A502,Attributes!$A:$A,Attributes!K:K))</f>
        <v/>
      </c>
      <c r="H502" s="182">
        <v>0</v>
      </c>
      <c r="I502" s="182">
        <v>0</v>
      </c>
      <c r="J502" s="182">
        <v>0</v>
      </c>
      <c r="K502" s="182">
        <v>0</v>
      </c>
      <c r="L502" s="182">
        <v>0</v>
      </c>
      <c r="M502" s="182">
        <v>0</v>
      </c>
      <c r="N502" s="182">
        <v>0</v>
      </c>
      <c r="P502" s="182"/>
      <c r="Q502" s="182">
        <v>0</v>
      </c>
      <c r="R502" s="182">
        <v>0</v>
      </c>
      <c r="S502" s="182">
        <v>0</v>
      </c>
      <c r="T502" s="182">
        <v>0</v>
      </c>
      <c r="U502" s="182"/>
      <c r="V502" s="182"/>
      <c r="W502" s="182"/>
    </row>
    <row r="503" spans="2:23" ht="14.45" hidden="1">
      <c r="B503" s="182" t="str">
        <f>IF($A503="","",_xlfn.XLOOKUP($A503,Attributes!$A:$A,Attributes!C:C))</f>
        <v/>
      </c>
      <c r="C503" s="182"/>
      <c r="D503" s="182" t="str">
        <f>IF($A503="","",_xlfn.XLOOKUP($A503,Attributes!$A:$A,Attributes!I:I))</f>
        <v/>
      </c>
      <c r="E503" s="182" t="str">
        <f>IF($A503="","",_xlfn.XLOOKUP($A503,Attributes!$A:$A,Attributes!J:J))</f>
        <v/>
      </c>
      <c r="F503" s="182" t="str">
        <f>IF($A503="","",_xlfn.XLOOKUP($A503,Attributes!$A:$A,Attributes!K:K))</f>
        <v/>
      </c>
      <c r="H503" s="182">
        <v>0</v>
      </c>
      <c r="I503" s="182">
        <v>0</v>
      </c>
      <c r="J503" s="182">
        <v>0</v>
      </c>
      <c r="K503" s="182">
        <v>0</v>
      </c>
      <c r="L503" s="182">
        <v>0</v>
      </c>
      <c r="M503" s="182">
        <v>0</v>
      </c>
      <c r="N503" s="182">
        <v>0</v>
      </c>
      <c r="P503" s="182"/>
      <c r="Q503" s="182">
        <v>0</v>
      </c>
      <c r="R503" s="182">
        <v>0</v>
      </c>
      <c r="S503" s="182">
        <v>0</v>
      </c>
      <c r="T503" s="182">
        <v>0</v>
      </c>
      <c r="U503" s="182"/>
      <c r="V503" s="182"/>
      <c r="W503" s="182"/>
    </row>
    <row r="504" spans="2:23" ht="14.45" hidden="1">
      <c r="B504" s="182" t="str">
        <f>IF($A504="","",_xlfn.XLOOKUP($A504,Attributes!$A:$A,Attributes!C:C))</f>
        <v/>
      </c>
      <c r="C504" s="182"/>
      <c r="D504" s="182" t="str">
        <f>IF($A504="","",_xlfn.XLOOKUP($A504,Attributes!$A:$A,Attributes!I:I))</f>
        <v/>
      </c>
      <c r="E504" s="182" t="str">
        <f>IF($A504="","",_xlfn.XLOOKUP($A504,Attributes!$A:$A,Attributes!J:J))</f>
        <v/>
      </c>
      <c r="F504" s="182" t="str">
        <f>IF($A504="","",_xlfn.XLOOKUP($A504,Attributes!$A:$A,Attributes!K:K))</f>
        <v/>
      </c>
      <c r="H504" s="182">
        <v>0</v>
      </c>
      <c r="I504" s="182">
        <v>0</v>
      </c>
      <c r="J504" s="182">
        <v>0</v>
      </c>
      <c r="K504" s="182">
        <v>0</v>
      </c>
      <c r="L504" s="182">
        <v>0</v>
      </c>
      <c r="M504" s="182">
        <v>0</v>
      </c>
      <c r="N504" s="182">
        <v>0</v>
      </c>
      <c r="P504" s="182"/>
      <c r="Q504" s="182">
        <v>0</v>
      </c>
      <c r="R504" s="182">
        <v>0</v>
      </c>
      <c r="S504" s="182">
        <v>0</v>
      </c>
      <c r="T504" s="182">
        <v>0</v>
      </c>
      <c r="U504" s="182"/>
      <c r="V504" s="182"/>
      <c r="W504" s="182"/>
    </row>
    <row r="505" spans="2:23" ht="14.45" hidden="1">
      <c r="B505" s="182" t="str">
        <f>IF($A505="","",_xlfn.XLOOKUP($A505,Attributes!$A:$A,Attributes!C:C))</f>
        <v/>
      </c>
      <c r="C505" s="182"/>
      <c r="D505" s="182" t="str">
        <f>IF($A505="","",_xlfn.XLOOKUP($A505,Attributes!$A:$A,Attributes!I:I))</f>
        <v/>
      </c>
      <c r="E505" s="182" t="str">
        <f>IF($A505="","",_xlfn.XLOOKUP($A505,Attributes!$A:$A,Attributes!J:J))</f>
        <v/>
      </c>
      <c r="F505" s="182" t="str">
        <f>IF($A505="","",_xlfn.XLOOKUP($A505,Attributes!$A:$A,Attributes!K:K))</f>
        <v/>
      </c>
      <c r="H505" s="182">
        <v>0</v>
      </c>
      <c r="I505" s="182">
        <v>0</v>
      </c>
      <c r="J505" s="182">
        <v>0</v>
      </c>
      <c r="K505" s="182">
        <v>0</v>
      </c>
      <c r="L505" s="182">
        <v>0</v>
      </c>
      <c r="M505" s="182">
        <v>0</v>
      </c>
      <c r="N505" s="182">
        <v>0</v>
      </c>
      <c r="P505" s="182"/>
      <c r="Q505" s="182">
        <v>0</v>
      </c>
      <c r="R505" s="182">
        <v>0</v>
      </c>
      <c r="S505" s="182">
        <v>0</v>
      </c>
      <c r="T505" s="182">
        <v>0</v>
      </c>
      <c r="U505" s="182"/>
      <c r="V505" s="182"/>
      <c r="W505" s="182"/>
    </row>
    <row r="506" spans="2:23" ht="14.45" hidden="1">
      <c r="B506" s="182" t="str">
        <f>IF($A506="","",_xlfn.XLOOKUP($A506,Attributes!$A:$A,Attributes!C:C))</f>
        <v/>
      </c>
      <c r="C506" s="182"/>
      <c r="D506" s="182" t="str">
        <f>IF($A506="","",_xlfn.XLOOKUP($A506,Attributes!$A:$A,Attributes!I:I))</f>
        <v/>
      </c>
      <c r="E506" s="182" t="str">
        <f>IF($A506="","",_xlfn.XLOOKUP($A506,Attributes!$A:$A,Attributes!J:J))</f>
        <v/>
      </c>
      <c r="F506" s="182" t="str">
        <f>IF($A506="","",_xlfn.XLOOKUP($A506,Attributes!$A:$A,Attributes!K:K))</f>
        <v/>
      </c>
      <c r="H506" s="182">
        <v>0</v>
      </c>
      <c r="I506" s="182">
        <v>0</v>
      </c>
      <c r="J506" s="182">
        <v>0</v>
      </c>
      <c r="K506" s="182">
        <v>0</v>
      </c>
      <c r="L506" s="182">
        <v>0</v>
      </c>
      <c r="M506" s="182">
        <v>0</v>
      </c>
      <c r="N506" s="182">
        <v>0</v>
      </c>
      <c r="P506" s="182"/>
      <c r="Q506" s="182">
        <v>0</v>
      </c>
      <c r="R506" s="182">
        <v>0</v>
      </c>
      <c r="S506" s="182">
        <v>0</v>
      </c>
      <c r="T506" s="182">
        <v>0</v>
      </c>
      <c r="U506" s="182"/>
      <c r="V506" s="182"/>
      <c r="W506" s="182"/>
    </row>
    <row r="507" spans="2:23" ht="14.45" hidden="1">
      <c r="B507" s="182" t="str">
        <f>IF($A507="","",_xlfn.XLOOKUP($A507,Attributes!$A:$A,Attributes!C:C))</f>
        <v/>
      </c>
      <c r="C507" s="182"/>
      <c r="D507" s="182" t="str">
        <f>IF($A507="","",_xlfn.XLOOKUP($A507,Attributes!$A:$A,Attributes!I:I))</f>
        <v/>
      </c>
      <c r="E507" s="182" t="str">
        <f>IF($A507="","",_xlfn.XLOOKUP($A507,Attributes!$A:$A,Attributes!J:J))</f>
        <v/>
      </c>
      <c r="F507" s="182" t="str">
        <f>IF($A507="","",_xlfn.XLOOKUP($A507,Attributes!$A:$A,Attributes!K:K))</f>
        <v/>
      </c>
      <c r="H507" s="182">
        <v>0</v>
      </c>
      <c r="I507" s="182">
        <v>0</v>
      </c>
      <c r="J507" s="182">
        <v>0</v>
      </c>
      <c r="K507" s="182">
        <v>0</v>
      </c>
      <c r="L507" s="182">
        <v>0</v>
      </c>
      <c r="M507" s="182">
        <v>0</v>
      </c>
      <c r="N507" s="182">
        <v>0</v>
      </c>
      <c r="P507" s="182"/>
      <c r="Q507" s="182">
        <v>0</v>
      </c>
      <c r="R507" s="182">
        <v>0</v>
      </c>
      <c r="S507" s="182">
        <v>0</v>
      </c>
      <c r="T507" s="182">
        <v>0</v>
      </c>
      <c r="U507" s="182"/>
      <c r="V507" s="182"/>
      <c r="W507" s="182"/>
    </row>
    <row r="508" spans="2:23" ht="14.45" hidden="1">
      <c r="B508" s="182" t="str">
        <f>IF($A508="","",_xlfn.XLOOKUP($A508,Attributes!$A:$A,Attributes!C:C))</f>
        <v/>
      </c>
      <c r="C508" s="182"/>
      <c r="D508" s="182" t="str">
        <f>IF($A508="","",_xlfn.XLOOKUP($A508,Attributes!$A:$A,Attributes!I:I))</f>
        <v/>
      </c>
      <c r="E508" s="182" t="str">
        <f>IF($A508="","",_xlfn.XLOOKUP($A508,Attributes!$A:$A,Attributes!J:J))</f>
        <v/>
      </c>
      <c r="F508" s="182" t="str">
        <f>IF($A508="","",_xlfn.XLOOKUP($A508,Attributes!$A:$A,Attributes!K:K))</f>
        <v/>
      </c>
      <c r="H508" s="182">
        <v>0</v>
      </c>
      <c r="I508" s="182">
        <v>0</v>
      </c>
      <c r="J508" s="182">
        <v>0</v>
      </c>
      <c r="K508" s="182">
        <v>0</v>
      </c>
      <c r="L508" s="182">
        <v>0</v>
      </c>
      <c r="M508" s="182">
        <v>0</v>
      </c>
      <c r="N508" s="182">
        <v>0</v>
      </c>
      <c r="P508" s="182"/>
      <c r="Q508" s="182">
        <v>0</v>
      </c>
      <c r="R508" s="182">
        <v>0</v>
      </c>
      <c r="S508" s="182">
        <v>0</v>
      </c>
      <c r="T508" s="182">
        <v>0</v>
      </c>
      <c r="U508" s="182"/>
      <c r="V508" s="182"/>
      <c r="W508" s="182"/>
    </row>
    <row r="509" spans="2:23" ht="14.45" hidden="1">
      <c r="B509" s="182" t="str">
        <f>IF($A509="","",_xlfn.XLOOKUP($A509,Attributes!$A:$A,Attributes!C:C))</f>
        <v/>
      </c>
      <c r="C509" s="182"/>
      <c r="D509" s="182" t="str">
        <f>IF($A509="","",_xlfn.XLOOKUP($A509,Attributes!$A:$A,Attributes!I:I))</f>
        <v/>
      </c>
      <c r="E509" s="182" t="str">
        <f>IF($A509="","",_xlfn.XLOOKUP($A509,Attributes!$A:$A,Attributes!J:J))</f>
        <v/>
      </c>
      <c r="F509" s="182" t="str">
        <f>IF($A509="","",_xlfn.XLOOKUP($A509,Attributes!$A:$A,Attributes!K:K))</f>
        <v/>
      </c>
      <c r="H509" s="182">
        <v>0</v>
      </c>
      <c r="I509" s="182">
        <v>0</v>
      </c>
      <c r="J509" s="182">
        <v>0</v>
      </c>
      <c r="K509" s="182">
        <v>0</v>
      </c>
      <c r="L509" s="182">
        <v>0</v>
      </c>
      <c r="M509" s="182">
        <v>0</v>
      </c>
      <c r="N509" s="182">
        <v>0</v>
      </c>
      <c r="P509" s="182"/>
      <c r="Q509" s="182">
        <v>0</v>
      </c>
      <c r="R509" s="182">
        <v>0</v>
      </c>
      <c r="S509" s="182">
        <v>0</v>
      </c>
      <c r="T509" s="182">
        <v>0</v>
      </c>
      <c r="U509" s="182"/>
      <c r="V509" s="182"/>
      <c r="W509" s="182"/>
    </row>
    <row r="510" spans="2:23" ht="14.45" hidden="1">
      <c r="B510" s="182" t="str">
        <f>IF($A510="","",_xlfn.XLOOKUP($A510,Attributes!$A:$A,Attributes!C:C))</f>
        <v/>
      </c>
      <c r="C510" s="182"/>
      <c r="D510" s="182" t="str">
        <f>IF($A510="","",_xlfn.XLOOKUP($A510,Attributes!$A:$A,Attributes!I:I))</f>
        <v/>
      </c>
      <c r="E510" s="182" t="str">
        <f>IF($A510="","",_xlfn.XLOOKUP($A510,Attributes!$A:$A,Attributes!J:J))</f>
        <v/>
      </c>
      <c r="F510" s="182" t="str">
        <f>IF($A510="","",_xlfn.XLOOKUP($A510,Attributes!$A:$A,Attributes!K:K))</f>
        <v/>
      </c>
      <c r="H510" s="182">
        <v>0</v>
      </c>
      <c r="I510" s="182">
        <v>0</v>
      </c>
      <c r="J510" s="182">
        <v>0</v>
      </c>
      <c r="K510" s="182">
        <v>0</v>
      </c>
      <c r="L510" s="182">
        <v>0</v>
      </c>
      <c r="M510" s="182">
        <v>0</v>
      </c>
      <c r="N510" s="182">
        <v>0</v>
      </c>
      <c r="P510" s="182"/>
      <c r="Q510" s="182">
        <v>0</v>
      </c>
      <c r="R510" s="182">
        <v>0</v>
      </c>
      <c r="S510" s="182">
        <v>0</v>
      </c>
      <c r="T510" s="182">
        <v>0</v>
      </c>
      <c r="U510" s="182"/>
      <c r="V510" s="182"/>
      <c r="W510" s="182"/>
    </row>
    <row r="511" spans="2:23" ht="14.45" hidden="1">
      <c r="B511" s="182" t="str">
        <f>IF($A511="","",_xlfn.XLOOKUP($A511,Attributes!$A:$A,Attributes!C:C))</f>
        <v/>
      </c>
      <c r="C511" s="182"/>
      <c r="D511" s="182" t="str">
        <f>IF($A511="","",_xlfn.XLOOKUP($A511,Attributes!$A:$A,Attributes!I:I))</f>
        <v/>
      </c>
      <c r="E511" s="182" t="str">
        <f>IF($A511="","",_xlfn.XLOOKUP($A511,Attributes!$A:$A,Attributes!J:J))</f>
        <v/>
      </c>
      <c r="F511" s="182" t="str">
        <f>IF($A511="","",_xlfn.XLOOKUP($A511,Attributes!$A:$A,Attributes!K:K))</f>
        <v/>
      </c>
      <c r="H511" s="182">
        <v>0</v>
      </c>
      <c r="I511" s="182">
        <v>0</v>
      </c>
      <c r="J511" s="182">
        <v>0</v>
      </c>
      <c r="K511" s="182">
        <v>0</v>
      </c>
      <c r="L511" s="182">
        <v>0</v>
      </c>
      <c r="M511" s="182">
        <v>0</v>
      </c>
      <c r="N511" s="182">
        <v>0</v>
      </c>
      <c r="P511" s="182"/>
      <c r="Q511" s="182">
        <v>0</v>
      </c>
      <c r="R511" s="182">
        <v>0</v>
      </c>
      <c r="S511" s="182">
        <v>0</v>
      </c>
      <c r="T511" s="182">
        <v>0</v>
      </c>
      <c r="U511" s="182"/>
      <c r="V511" s="182"/>
      <c r="W511" s="182"/>
    </row>
    <row r="512" spans="2:23" ht="14.45" hidden="1">
      <c r="B512" s="182" t="str">
        <f>IF($A512="","",_xlfn.XLOOKUP($A512,Attributes!$A:$A,Attributes!C:C))</f>
        <v/>
      </c>
      <c r="C512" s="182"/>
      <c r="D512" s="182" t="str">
        <f>IF($A512="","",_xlfn.XLOOKUP($A512,Attributes!$A:$A,Attributes!I:I))</f>
        <v/>
      </c>
      <c r="E512" s="182" t="str">
        <f>IF($A512="","",_xlfn.XLOOKUP($A512,Attributes!$A:$A,Attributes!J:J))</f>
        <v/>
      </c>
      <c r="F512" s="182" t="str">
        <f>IF($A512="","",_xlfn.XLOOKUP($A512,Attributes!$A:$A,Attributes!K:K))</f>
        <v/>
      </c>
      <c r="H512" s="182">
        <v>0</v>
      </c>
      <c r="I512" s="182">
        <v>0</v>
      </c>
      <c r="J512" s="182">
        <v>0</v>
      </c>
      <c r="K512" s="182">
        <v>0</v>
      </c>
      <c r="L512" s="182">
        <v>0</v>
      </c>
      <c r="M512" s="182">
        <v>0</v>
      </c>
      <c r="N512" s="182">
        <v>0</v>
      </c>
      <c r="P512" s="182"/>
      <c r="Q512" s="182">
        <v>0</v>
      </c>
      <c r="R512" s="182">
        <v>0</v>
      </c>
      <c r="S512" s="182">
        <v>0</v>
      </c>
      <c r="T512" s="182">
        <v>0</v>
      </c>
      <c r="U512" s="182"/>
      <c r="V512" s="182"/>
      <c r="W512" s="182"/>
    </row>
    <row r="513" spans="2:23" ht="14.45" hidden="1">
      <c r="B513" s="182" t="str">
        <f>IF($A513="","",_xlfn.XLOOKUP($A513,Attributes!$A:$A,Attributes!C:C))</f>
        <v/>
      </c>
      <c r="C513" s="182"/>
      <c r="D513" s="182" t="str">
        <f>IF($A513="","",_xlfn.XLOOKUP($A513,Attributes!$A:$A,Attributes!I:I))</f>
        <v/>
      </c>
      <c r="E513" s="182" t="str">
        <f>IF($A513="","",_xlfn.XLOOKUP($A513,Attributes!$A:$A,Attributes!J:J))</f>
        <v/>
      </c>
      <c r="F513" s="182" t="str">
        <f>IF($A513="","",_xlfn.XLOOKUP($A513,Attributes!$A:$A,Attributes!K:K))</f>
        <v/>
      </c>
      <c r="H513" s="182">
        <v>0</v>
      </c>
      <c r="I513" s="182">
        <v>0</v>
      </c>
      <c r="J513" s="182">
        <v>0</v>
      </c>
      <c r="K513" s="182">
        <v>0</v>
      </c>
      <c r="L513" s="182">
        <v>0</v>
      </c>
      <c r="M513" s="182">
        <v>0</v>
      </c>
      <c r="N513" s="182">
        <v>0</v>
      </c>
      <c r="P513" s="182"/>
      <c r="Q513" s="182">
        <v>0</v>
      </c>
      <c r="R513" s="182">
        <v>0</v>
      </c>
      <c r="S513" s="182">
        <v>0</v>
      </c>
      <c r="T513" s="182">
        <v>0</v>
      </c>
      <c r="U513" s="182"/>
      <c r="V513" s="182"/>
      <c r="W513" s="182"/>
    </row>
    <row r="514" spans="2:23" ht="14.45" hidden="1">
      <c r="B514" s="182" t="str">
        <f>IF($A514="","",_xlfn.XLOOKUP($A514,Attributes!$A:$A,Attributes!C:C))</f>
        <v/>
      </c>
      <c r="C514" s="182"/>
      <c r="D514" s="182" t="str">
        <f>IF($A514="","",_xlfn.XLOOKUP($A514,Attributes!$A:$A,Attributes!I:I))</f>
        <v/>
      </c>
      <c r="E514" s="182" t="str">
        <f>IF($A514="","",_xlfn.XLOOKUP($A514,Attributes!$A:$A,Attributes!J:J))</f>
        <v/>
      </c>
      <c r="F514" s="182" t="str">
        <f>IF($A514="","",_xlfn.XLOOKUP($A514,Attributes!$A:$A,Attributes!K:K))</f>
        <v/>
      </c>
      <c r="H514" s="182">
        <v>0</v>
      </c>
      <c r="I514" s="182">
        <v>0</v>
      </c>
      <c r="J514" s="182">
        <v>0</v>
      </c>
      <c r="K514" s="182">
        <v>0</v>
      </c>
      <c r="L514" s="182">
        <v>0</v>
      </c>
      <c r="M514" s="182">
        <v>0</v>
      </c>
      <c r="N514" s="182">
        <v>0</v>
      </c>
      <c r="P514" s="182"/>
      <c r="Q514" s="182">
        <v>0</v>
      </c>
      <c r="R514" s="182">
        <v>0</v>
      </c>
      <c r="S514" s="182">
        <v>0</v>
      </c>
      <c r="T514" s="182">
        <v>0</v>
      </c>
      <c r="U514" s="182"/>
      <c r="V514" s="182"/>
      <c r="W514" s="182"/>
    </row>
    <row r="515" spans="2:23" ht="14.45" hidden="1">
      <c r="B515" s="182" t="str">
        <f>IF($A515="","",_xlfn.XLOOKUP($A515,Attributes!$A:$A,Attributes!C:C))</f>
        <v/>
      </c>
      <c r="C515" s="182"/>
      <c r="D515" s="182" t="str">
        <f>IF($A515="","",_xlfn.XLOOKUP($A515,Attributes!$A:$A,Attributes!I:I))</f>
        <v/>
      </c>
      <c r="E515" s="182" t="str">
        <f>IF($A515="","",_xlfn.XLOOKUP($A515,Attributes!$A:$A,Attributes!J:J))</f>
        <v/>
      </c>
      <c r="F515" s="182" t="str">
        <f>IF($A515="","",_xlfn.XLOOKUP($A515,Attributes!$A:$A,Attributes!K:K))</f>
        <v/>
      </c>
      <c r="H515" s="182">
        <v>0</v>
      </c>
      <c r="I515" s="182">
        <v>0</v>
      </c>
      <c r="J515" s="182">
        <v>0</v>
      </c>
      <c r="K515" s="182">
        <v>0</v>
      </c>
      <c r="L515" s="182">
        <v>0</v>
      </c>
      <c r="M515" s="182">
        <v>0</v>
      </c>
      <c r="N515" s="182">
        <v>0</v>
      </c>
      <c r="P515" s="182"/>
      <c r="Q515" s="182">
        <v>0</v>
      </c>
      <c r="R515" s="182">
        <v>0</v>
      </c>
      <c r="S515" s="182">
        <v>0</v>
      </c>
      <c r="T515" s="182">
        <v>0</v>
      </c>
      <c r="U515" s="182"/>
      <c r="V515" s="182"/>
      <c r="W515" s="182"/>
    </row>
    <row r="516" spans="2:23" ht="14.45" hidden="1">
      <c r="B516" s="182" t="str">
        <f>IF($A516="","",_xlfn.XLOOKUP($A516,Attributes!$A:$A,Attributes!C:C))</f>
        <v/>
      </c>
      <c r="C516" s="182"/>
      <c r="D516" s="182" t="str">
        <f>IF($A516="","",_xlfn.XLOOKUP($A516,Attributes!$A:$A,Attributes!I:I))</f>
        <v/>
      </c>
      <c r="E516" s="182" t="str">
        <f>IF($A516="","",_xlfn.XLOOKUP($A516,Attributes!$A:$A,Attributes!J:J))</f>
        <v/>
      </c>
      <c r="F516" s="182" t="str">
        <f>IF($A516="","",_xlfn.XLOOKUP($A516,Attributes!$A:$A,Attributes!K:K))</f>
        <v/>
      </c>
      <c r="H516" s="182">
        <v>0</v>
      </c>
      <c r="I516" s="182">
        <v>0</v>
      </c>
      <c r="J516" s="182">
        <v>0</v>
      </c>
      <c r="K516" s="182">
        <v>0</v>
      </c>
      <c r="L516" s="182">
        <v>0</v>
      </c>
      <c r="M516" s="182">
        <v>0</v>
      </c>
      <c r="N516" s="182">
        <v>0</v>
      </c>
      <c r="P516" s="182"/>
      <c r="Q516" s="182">
        <v>0</v>
      </c>
      <c r="R516" s="182">
        <v>0</v>
      </c>
      <c r="S516" s="182">
        <v>0</v>
      </c>
      <c r="T516" s="182">
        <v>0</v>
      </c>
      <c r="U516" s="182"/>
      <c r="V516" s="182"/>
      <c r="W516" s="182"/>
    </row>
    <row r="517" spans="2:23" ht="14.45" hidden="1">
      <c r="B517" s="182" t="str">
        <f>IF($A517="","",_xlfn.XLOOKUP($A517,Attributes!$A:$A,Attributes!C:C))</f>
        <v/>
      </c>
      <c r="C517" s="182"/>
      <c r="D517" s="182" t="str">
        <f>IF($A517="","",_xlfn.XLOOKUP($A517,Attributes!$A:$A,Attributes!I:I))</f>
        <v/>
      </c>
      <c r="E517" s="182" t="str">
        <f>IF($A517="","",_xlfn.XLOOKUP($A517,Attributes!$A:$A,Attributes!J:J))</f>
        <v/>
      </c>
      <c r="F517" s="182" t="str">
        <f>IF($A517="","",_xlfn.XLOOKUP($A517,Attributes!$A:$A,Attributes!K:K))</f>
        <v/>
      </c>
      <c r="H517" s="182">
        <v>0</v>
      </c>
      <c r="I517" s="182">
        <v>0</v>
      </c>
      <c r="J517" s="182">
        <v>0</v>
      </c>
      <c r="K517" s="182">
        <v>0</v>
      </c>
      <c r="L517" s="182">
        <v>0</v>
      </c>
      <c r="M517" s="182">
        <v>0</v>
      </c>
      <c r="N517" s="182">
        <v>0</v>
      </c>
      <c r="P517" s="182"/>
      <c r="Q517" s="182">
        <v>0</v>
      </c>
      <c r="R517" s="182">
        <v>0</v>
      </c>
      <c r="S517" s="182">
        <v>0</v>
      </c>
      <c r="T517" s="182">
        <v>0</v>
      </c>
      <c r="U517" s="182"/>
      <c r="V517" s="182"/>
      <c r="W517" s="182"/>
    </row>
    <row r="518" spans="2:23" ht="14.45" hidden="1">
      <c r="B518" s="182" t="str">
        <f>IF($A518="","",_xlfn.XLOOKUP($A518,Attributes!$A:$A,Attributes!C:C))</f>
        <v/>
      </c>
      <c r="C518" s="182"/>
      <c r="D518" s="182" t="str">
        <f>IF($A518="","",_xlfn.XLOOKUP($A518,Attributes!$A:$A,Attributes!I:I))</f>
        <v/>
      </c>
      <c r="E518" s="182" t="str">
        <f>IF($A518="","",_xlfn.XLOOKUP($A518,Attributes!$A:$A,Attributes!J:J))</f>
        <v/>
      </c>
      <c r="F518" s="182" t="str">
        <f>IF($A518="","",_xlfn.XLOOKUP($A518,Attributes!$A:$A,Attributes!K:K))</f>
        <v/>
      </c>
      <c r="H518" s="182">
        <v>0</v>
      </c>
      <c r="I518" s="182">
        <v>0</v>
      </c>
      <c r="J518" s="182">
        <v>0</v>
      </c>
      <c r="K518" s="182">
        <v>0</v>
      </c>
      <c r="L518" s="182">
        <v>0</v>
      </c>
      <c r="M518" s="182">
        <v>0</v>
      </c>
      <c r="N518" s="182">
        <v>0</v>
      </c>
      <c r="P518" s="182"/>
      <c r="Q518" s="182">
        <v>0</v>
      </c>
      <c r="R518" s="182">
        <v>0</v>
      </c>
      <c r="S518" s="182">
        <v>0</v>
      </c>
      <c r="T518" s="182">
        <v>0</v>
      </c>
      <c r="U518" s="182"/>
      <c r="V518" s="182"/>
      <c r="W518" s="182"/>
    </row>
    <row r="519" spans="2:23" ht="14.45" hidden="1">
      <c r="B519" s="182" t="str">
        <f>IF($A519="","",_xlfn.XLOOKUP($A519,Attributes!$A:$A,Attributes!C:C))</f>
        <v/>
      </c>
      <c r="C519" s="182"/>
      <c r="D519" s="182" t="str">
        <f>IF($A519="","",_xlfn.XLOOKUP($A519,Attributes!$A:$A,Attributes!I:I))</f>
        <v/>
      </c>
      <c r="E519" s="182" t="str">
        <f>IF($A519="","",_xlfn.XLOOKUP($A519,Attributes!$A:$A,Attributes!J:J))</f>
        <v/>
      </c>
      <c r="F519" s="182" t="str">
        <f>IF($A519="","",_xlfn.XLOOKUP($A519,Attributes!$A:$A,Attributes!K:K))</f>
        <v/>
      </c>
      <c r="H519" s="182">
        <v>0</v>
      </c>
      <c r="I519" s="182">
        <v>0</v>
      </c>
      <c r="J519" s="182">
        <v>0</v>
      </c>
      <c r="K519" s="182">
        <v>0</v>
      </c>
      <c r="L519" s="182">
        <v>0</v>
      </c>
      <c r="M519" s="182">
        <v>0</v>
      </c>
      <c r="N519" s="182">
        <v>0</v>
      </c>
      <c r="P519" s="182"/>
      <c r="Q519" s="182">
        <v>0</v>
      </c>
      <c r="R519" s="182">
        <v>0</v>
      </c>
      <c r="S519" s="182">
        <v>0</v>
      </c>
      <c r="T519" s="182">
        <v>0</v>
      </c>
      <c r="U519" s="182"/>
      <c r="V519" s="182"/>
      <c r="W519" s="182"/>
    </row>
    <row r="520" spans="2:23" ht="14.45" hidden="1">
      <c r="B520" s="182" t="str">
        <f>IF($A520="","",_xlfn.XLOOKUP($A520,Attributes!$A:$A,Attributes!C:C))</f>
        <v/>
      </c>
      <c r="C520" s="182"/>
      <c r="D520" s="182" t="str">
        <f>IF($A520="","",_xlfn.XLOOKUP($A520,Attributes!$A:$A,Attributes!I:I))</f>
        <v/>
      </c>
      <c r="E520" s="182" t="str">
        <f>IF($A520="","",_xlfn.XLOOKUP($A520,Attributes!$A:$A,Attributes!J:J))</f>
        <v/>
      </c>
      <c r="F520" s="182" t="str">
        <f>IF($A520="","",_xlfn.XLOOKUP($A520,Attributes!$A:$A,Attributes!K:K))</f>
        <v/>
      </c>
      <c r="H520" s="182">
        <v>0</v>
      </c>
      <c r="I520" s="182">
        <v>0</v>
      </c>
      <c r="J520" s="182">
        <v>0</v>
      </c>
      <c r="K520" s="182">
        <v>0</v>
      </c>
      <c r="L520" s="182">
        <v>0</v>
      </c>
      <c r="M520" s="182">
        <v>0</v>
      </c>
      <c r="N520" s="182">
        <v>0</v>
      </c>
      <c r="P520" s="182"/>
      <c r="Q520" s="182">
        <v>0</v>
      </c>
      <c r="R520" s="182">
        <v>0</v>
      </c>
      <c r="S520" s="182">
        <v>0</v>
      </c>
      <c r="T520" s="182">
        <v>0</v>
      </c>
      <c r="U520" s="182"/>
      <c r="V520" s="182"/>
      <c r="W520" s="182"/>
    </row>
    <row r="521" spans="2:23" ht="14.45" hidden="1">
      <c r="B521" s="182" t="str">
        <f>IF($A521="","",_xlfn.XLOOKUP($A521,Attributes!$A:$A,Attributes!C:C))</f>
        <v/>
      </c>
      <c r="C521" s="182"/>
      <c r="D521" s="182" t="str">
        <f>IF($A521="","",_xlfn.XLOOKUP($A521,Attributes!$A:$A,Attributes!I:I))</f>
        <v/>
      </c>
      <c r="E521" s="182" t="str">
        <f>IF($A521="","",_xlfn.XLOOKUP($A521,Attributes!$A:$A,Attributes!J:J))</f>
        <v/>
      </c>
      <c r="F521" s="182" t="str">
        <f>IF($A521="","",_xlfn.XLOOKUP($A521,Attributes!$A:$A,Attributes!K:K))</f>
        <v/>
      </c>
      <c r="H521" s="182">
        <v>0</v>
      </c>
      <c r="I521" s="182">
        <v>0</v>
      </c>
      <c r="J521" s="182">
        <v>0</v>
      </c>
      <c r="K521" s="182">
        <v>0</v>
      </c>
      <c r="L521" s="182">
        <v>0</v>
      </c>
      <c r="M521" s="182">
        <v>0</v>
      </c>
      <c r="N521" s="182">
        <v>0</v>
      </c>
      <c r="P521" s="182"/>
      <c r="Q521" s="182">
        <v>0</v>
      </c>
      <c r="R521" s="182">
        <v>0</v>
      </c>
      <c r="S521" s="182">
        <v>0</v>
      </c>
      <c r="T521" s="182">
        <v>0</v>
      </c>
      <c r="U521" s="182"/>
      <c r="V521" s="182"/>
      <c r="W521" s="182"/>
    </row>
    <row r="522" spans="2:23" ht="14.45" hidden="1">
      <c r="B522" s="182" t="str">
        <f>IF($A522="","",_xlfn.XLOOKUP($A522,Attributes!$A:$A,Attributes!C:C))</f>
        <v/>
      </c>
      <c r="C522" s="182"/>
      <c r="D522" s="182" t="str">
        <f>IF($A522="","",_xlfn.XLOOKUP($A522,Attributes!$A:$A,Attributes!I:I))</f>
        <v/>
      </c>
      <c r="E522" s="182" t="str">
        <f>IF($A522="","",_xlfn.XLOOKUP($A522,Attributes!$A:$A,Attributes!J:J))</f>
        <v/>
      </c>
      <c r="F522" s="182" t="str">
        <f>IF($A522="","",_xlfn.XLOOKUP($A522,Attributes!$A:$A,Attributes!K:K))</f>
        <v/>
      </c>
      <c r="H522" s="182">
        <v>0</v>
      </c>
      <c r="I522" s="182">
        <v>0</v>
      </c>
      <c r="J522" s="182">
        <v>0</v>
      </c>
      <c r="K522" s="182">
        <v>0</v>
      </c>
      <c r="L522" s="182">
        <v>0</v>
      </c>
      <c r="M522" s="182">
        <v>0</v>
      </c>
      <c r="N522" s="182">
        <v>0</v>
      </c>
      <c r="P522" s="182"/>
      <c r="Q522" s="182">
        <v>0</v>
      </c>
      <c r="R522" s="182">
        <v>0</v>
      </c>
      <c r="S522" s="182">
        <v>0</v>
      </c>
      <c r="T522" s="182">
        <v>0</v>
      </c>
      <c r="U522" s="182"/>
      <c r="V522" s="182"/>
      <c r="W522" s="182"/>
    </row>
    <row r="523" spans="2:23" ht="14.45" hidden="1">
      <c r="B523" s="182" t="str">
        <f>IF($A523="","",_xlfn.XLOOKUP($A523,Attributes!$A:$A,Attributes!C:C))</f>
        <v/>
      </c>
      <c r="C523" s="182"/>
      <c r="D523" s="182" t="str">
        <f>IF($A523="","",_xlfn.XLOOKUP($A523,Attributes!$A:$A,Attributes!I:I))</f>
        <v/>
      </c>
      <c r="E523" s="182" t="str">
        <f>IF($A523="","",_xlfn.XLOOKUP($A523,Attributes!$A:$A,Attributes!J:J))</f>
        <v/>
      </c>
      <c r="F523" s="182" t="str">
        <f>IF($A523="","",_xlfn.XLOOKUP($A523,Attributes!$A:$A,Attributes!K:K))</f>
        <v/>
      </c>
      <c r="H523" s="182">
        <v>0</v>
      </c>
      <c r="I523" s="182">
        <v>0</v>
      </c>
      <c r="J523" s="182">
        <v>0</v>
      </c>
      <c r="K523" s="182">
        <v>0</v>
      </c>
      <c r="L523" s="182">
        <v>0</v>
      </c>
      <c r="M523" s="182">
        <v>0</v>
      </c>
      <c r="N523" s="182">
        <v>0</v>
      </c>
      <c r="P523" s="182"/>
      <c r="Q523" s="182">
        <v>0</v>
      </c>
      <c r="R523" s="182">
        <v>0</v>
      </c>
      <c r="S523" s="182">
        <v>0</v>
      </c>
      <c r="T523" s="182">
        <v>0</v>
      </c>
      <c r="U523" s="182"/>
      <c r="V523" s="182"/>
      <c r="W523" s="182"/>
    </row>
    <row r="524" spans="2:23" ht="14.45" hidden="1">
      <c r="B524" s="182" t="str">
        <f>IF($A524="","",_xlfn.XLOOKUP($A524,Attributes!$A:$A,Attributes!C:C))</f>
        <v/>
      </c>
      <c r="C524" s="182"/>
      <c r="D524" s="182" t="str">
        <f>IF($A524="","",_xlfn.XLOOKUP($A524,Attributes!$A:$A,Attributes!I:I))</f>
        <v/>
      </c>
      <c r="E524" s="182" t="str">
        <f>IF($A524="","",_xlfn.XLOOKUP($A524,Attributes!$A:$A,Attributes!J:J))</f>
        <v/>
      </c>
      <c r="F524" s="182" t="str">
        <f>IF($A524="","",_xlfn.XLOOKUP($A524,Attributes!$A:$A,Attributes!K:K))</f>
        <v/>
      </c>
      <c r="H524" s="182">
        <v>0</v>
      </c>
      <c r="I524" s="182">
        <v>0</v>
      </c>
      <c r="J524" s="182">
        <v>0</v>
      </c>
      <c r="K524" s="182">
        <v>0</v>
      </c>
      <c r="L524" s="182">
        <v>0</v>
      </c>
      <c r="M524" s="182">
        <v>0</v>
      </c>
      <c r="N524" s="182">
        <v>0</v>
      </c>
      <c r="P524" s="182"/>
      <c r="Q524" s="182">
        <v>0</v>
      </c>
      <c r="R524" s="182">
        <v>0</v>
      </c>
      <c r="S524" s="182">
        <v>0</v>
      </c>
      <c r="T524" s="182">
        <v>0</v>
      </c>
      <c r="U524" s="182"/>
      <c r="V524" s="182"/>
      <c r="W524" s="182"/>
    </row>
    <row r="525" spans="2:23" ht="14.45" hidden="1">
      <c r="B525" s="182" t="str">
        <f>IF($A525="","",_xlfn.XLOOKUP($A525,Attributes!$A:$A,Attributes!C:C))</f>
        <v/>
      </c>
      <c r="C525" s="182"/>
      <c r="D525" s="182" t="str">
        <f>IF($A525="","",_xlfn.XLOOKUP($A525,Attributes!$A:$A,Attributes!I:I))</f>
        <v/>
      </c>
      <c r="E525" s="182" t="str">
        <f>IF($A525="","",_xlfn.XLOOKUP($A525,Attributes!$A:$A,Attributes!J:J))</f>
        <v/>
      </c>
      <c r="F525" s="182" t="str">
        <f>IF($A525="","",_xlfn.XLOOKUP($A525,Attributes!$A:$A,Attributes!K:K))</f>
        <v/>
      </c>
      <c r="H525" s="182">
        <v>0</v>
      </c>
      <c r="I525" s="182">
        <v>0</v>
      </c>
      <c r="J525" s="182">
        <v>0</v>
      </c>
      <c r="K525" s="182">
        <v>0</v>
      </c>
      <c r="L525" s="182">
        <v>0</v>
      </c>
      <c r="M525" s="182">
        <v>0</v>
      </c>
      <c r="N525" s="182">
        <v>0</v>
      </c>
      <c r="P525" s="182"/>
      <c r="Q525" s="182">
        <v>0</v>
      </c>
      <c r="R525" s="182">
        <v>0</v>
      </c>
      <c r="S525" s="182">
        <v>0</v>
      </c>
      <c r="T525" s="182">
        <v>0</v>
      </c>
      <c r="U525" s="182"/>
      <c r="V525" s="182"/>
      <c r="W525" s="182"/>
    </row>
    <row r="526" spans="2:23" ht="14.45" hidden="1">
      <c r="B526" s="182" t="str">
        <f>IF($A526="","",_xlfn.XLOOKUP($A526,Attributes!$A:$A,Attributes!C:C))</f>
        <v/>
      </c>
      <c r="C526" s="182"/>
      <c r="D526" s="182" t="str">
        <f>IF($A526="","",_xlfn.XLOOKUP($A526,Attributes!$A:$A,Attributes!I:I))</f>
        <v/>
      </c>
      <c r="E526" s="182" t="str">
        <f>IF($A526="","",_xlfn.XLOOKUP($A526,Attributes!$A:$A,Attributes!J:J))</f>
        <v/>
      </c>
      <c r="F526" s="182" t="str">
        <f>IF($A526="","",_xlfn.XLOOKUP($A526,Attributes!$A:$A,Attributes!K:K))</f>
        <v/>
      </c>
      <c r="H526" s="182">
        <v>0</v>
      </c>
      <c r="I526" s="182">
        <v>0</v>
      </c>
      <c r="J526" s="182">
        <v>0</v>
      </c>
      <c r="K526" s="182">
        <v>0</v>
      </c>
      <c r="L526" s="182">
        <v>0</v>
      </c>
      <c r="M526" s="182">
        <v>0</v>
      </c>
      <c r="N526" s="182">
        <v>0</v>
      </c>
      <c r="P526" s="182"/>
      <c r="Q526" s="182">
        <v>0</v>
      </c>
      <c r="R526" s="182">
        <v>0</v>
      </c>
      <c r="S526" s="182">
        <v>0</v>
      </c>
      <c r="T526" s="182">
        <v>0</v>
      </c>
      <c r="U526" s="182"/>
      <c r="V526" s="182"/>
      <c r="W526" s="182"/>
    </row>
    <row r="527" spans="2:23" ht="14.45" hidden="1">
      <c r="B527" s="182" t="str">
        <f>IF($A527="","",_xlfn.XLOOKUP($A527,Attributes!$A:$A,Attributes!C:C))</f>
        <v/>
      </c>
      <c r="C527" s="182"/>
      <c r="D527" s="182" t="str">
        <f>IF($A527="","",_xlfn.XLOOKUP($A527,Attributes!$A:$A,Attributes!I:I))</f>
        <v/>
      </c>
      <c r="E527" s="182" t="str">
        <f>IF($A527="","",_xlfn.XLOOKUP($A527,Attributes!$A:$A,Attributes!J:J))</f>
        <v/>
      </c>
      <c r="F527" s="182" t="str">
        <f>IF($A527="","",_xlfn.XLOOKUP($A527,Attributes!$A:$A,Attributes!K:K))</f>
        <v/>
      </c>
      <c r="H527" s="182">
        <v>0</v>
      </c>
      <c r="I527" s="182">
        <v>0</v>
      </c>
      <c r="J527" s="182">
        <v>0</v>
      </c>
      <c r="K527" s="182">
        <v>0</v>
      </c>
      <c r="L527" s="182">
        <v>0</v>
      </c>
      <c r="M527" s="182">
        <v>0</v>
      </c>
      <c r="N527" s="182">
        <v>0</v>
      </c>
      <c r="P527" s="182"/>
      <c r="Q527" s="182">
        <v>0</v>
      </c>
      <c r="R527" s="182">
        <v>0</v>
      </c>
      <c r="S527" s="182">
        <v>0</v>
      </c>
      <c r="T527" s="182">
        <v>0</v>
      </c>
      <c r="U527" s="182"/>
      <c r="V527" s="182"/>
      <c r="W527" s="182"/>
    </row>
    <row r="528" spans="2:23" ht="14.45" hidden="1">
      <c r="B528" s="182" t="str">
        <f>IF($A528="","",_xlfn.XLOOKUP($A528,Attributes!$A:$A,Attributes!C:C))</f>
        <v/>
      </c>
      <c r="C528" s="182"/>
      <c r="D528" s="182" t="str">
        <f>IF($A528="","",_xlfn.XLOOKUP($A528,Attributes!$A:$A,Attributes!I:I))</f>
        <v/>
      </c>
      <c r="E528" s="182" t="str">
        <f>IF($A528="","",_xlfn.XLOOKUP($A528,Attributes!$A:$A,Attributes!J:J))</f>
        <v/>
      </c>
      <c r="F528" s="182" t="str">
        <f>IF($A528="","",_xlfn.XLOOKUP($A528,Attributes!$A:$A,Attributes!K:K))</f>
        <v/>
      </c>
      <c r="H528" s="182">
        <v>0</v>
      </c>
      <c r="I528" s="182">
        <v>0</v>
      </c>
      <c r="J528" s="182">
        <v>0</v>
      </c>
      <c r="K528" s="182">
        <v>0</v>
      </c>
      <c r="L528" s="182">
        <v>0</v>
      </c>
      <c r="M528" s="182">
        <v>0</v>
      </c>
      <c r="N528" s="182">
        <v>0</v>
      </c>
      <c r="P528" s="182"/>
      <c r="Q528" s="182">
        <v>0</v>
      </c>
      <c r="R528" s="182">
        <v>0</v>
      </c>
      <c r="S528" s="182">
        <v>0</v>
      </c>
      <c r="T528" s="182">
        <v>0</v>
      </c>
      <c r="U528" s="182"/>
      <c r="V528" s="182"/>
      <c r="W528" s="182"/>
    </row>
    <row r="529" spans="2:23" ht="14.45" hidden="1">
      <c r="B529" s="182" t="str">
        <f>IF($A529="","",_xlfn.XLOOKUP($A529,Attributes!$A:$A,Attributes!C:C))</f>
        <v/>
      </c>
      <c r="C529" s="182"/>
      <c r="D529" s="182" t="str">
        <f>IF($A529="","",_xlfn.XLOOKUP($A529,Attributes!$A:$A,Attributes!I:I))</f>
        <v/>
      </c>
      <c r="E529" s="182" t="str">
        <f>IF($A529="","",_xlfn.XLOOKUP($A529,Attributes!$A:$A,Attributes!J:J))</f>
        <v/>
      </c>
      <c r="F529" s="182" t="str">
        <f>IF($A529="","",_xlfn.XLOOKUP($A529,Attributes!$A:$A,Attributes!K:K))</f>
        <v/>
      </c>
      <c r="H529" s="182">
        <v>0</v>
      </c>
      <c r="I529" s="182">
        <v>0</v>
      </c>
      <c r="J529" s="182">
        <v>0</v>
      </c>
      <c r="K529" s="182">
        <v>0</v>
      </c>
      <c r="L529" s="182">
        <v>0</v>
      </c>
      <c r="M529" s="182">
        <v>0</v>
      </c>
      <c r="N529" s="182">
        <v>0</v>
      </c>
      <c r="P529" s="182"/>
      <c r="Q529" s="182">
        <v>0</v>
      </c>
      <c r="R529" s="182">
        <v>0</v>
      </c>
      <c r="S529" s="182">
        <v>0</v>
      </c>
      <c r="T529" s="182">
        <v>0</v>
      </c>
      <c r="U529" s="182"/>
      <c r="V529" s="182"/>
      <c r="W529" s="182"/>
    </row>
    <row r="530" spans="2:23" ht="14.45" hidden="1">
      <c r="B530" s="182" t="str">
        <f>IF($A530="","",_xlfn.XLOOKUP($A530,Attributes!$A:$A,Attributes!C:C))</f>
        <v/>
      </c>
      <c r="C530" s="182"/>
      <c r="D530" s="182" t="str">
        <f>IF($A530="","",_xlfn.XLOOKUP($A530,Attributes!$A:$A,Attributes!I:I))</f>
        <v/>
      </c>
      <c r="E530" s="182" t="str">
        <f>IF($A530="","",_xlfn.XLOOKUP($A530,Attributes!$A:$A,Attributes!J:J))</f>
        <v/>
      </c>
      <c r="F530" s="182" t="str">
        <f>IF($A530="","",_xlfn.XLOOKUP($A530,Attributes!$A:$A,Attributes!K:K))</f>
        <v/>
      </c>
      <c r="H530" s="182">
        <v>0</v>
      </c>
      <c r="I530" s="182">
        <v>0</v>
      </c>
      <c r="J530" s="182">
        <v>0</v>
      </c>
      <c r="K530" s="182">
        <v>0</v>
      </c>
      <c r="L530" s="182">
        <v>0</v>
      </c>
      <c r="M530" s="182">
        <v>0</v>
      </c>
      <c r="N530" s="182">
        <v>0</v>
      </c>
      <c r="P530" s="182"/>
      <c r="Q530" s="182">
        <v>0</v>
      </c>
      <c r="R530" s="182">
        <v>0</v>
      </c>
      <c r="S530" s="182">
        <v>0</v>
      </c>
      <c r="T530" s="182">
        <v>0</v>
      </c>
      <c r="U530" s="182"/>
      <c r="V530" s="182"/>
      <c r="W530" s="182"/>
    </row>
    <row r="531" spans="2:23" ht="14.45" hidden="1">
      <c r="B531" s="182" t="str">
        <f>IF($A531="","",_xlfn.XLOOKUP($A531,Attributes!$A:$A,Attributes!C:C))</f>
        <v/>
      </c>
      <c r="C531" s="182"/>
      <c r="D531" s="182" t="str">
        <f>IF($A531="","",_xlfn.XLOOKUP($A531,Attributes!$A:$A,Attributes!I:I))</f>
        <v/>
      </c>
      <c r="E531" s="182" t="str">
        <f>IF($A531="","",_xlfn.XLOOKUP($A531,Attributes!$A:$A,Attributes!J:J))</f>
        <v/>
      </c>
      <c r="F531" s="182" t="str">
        <f>IF($A531="","",_xlfn.XLOOKUP($A531,Attributes!$A:$A,Attributes!K:K))</f>
        <v/>
      </c>
      <c r="H531" s="182">
        <v>0</v>
      </c>
      <c r="I531" s="182">
        <v>0</v>
      </c>
      <c r="J531" s="182">
        <v>0</v>
      </c>
      <c r="K531" s="182">
        <v>0</v>
      </c>
      <c r="L531" s="182">
        <v>0</v>
      </c>
      <c r="M531" s="182">
        <v>0</v>
      </c>
      <c r="N531" s="182">
        <v>0</v>
      </c>
      <c r="P531" s="182"/>
      <c r="Q531" s="182">
        <v>0</v>
      </c>
      <c r="R531" s="182">
        <v>0</v>
      </c>
      <c r="S531" s="182">
        <v>0</v>
      </c>
      <c r="T531" s="182">
        <v>0</v>
      </c>
      <c r="U531" s="182"/>
      <c r="V531" s="182"/>
      <c r="W531" s="182"/>
    </row>
    <row r="532" spans="2:23" ht="14.45" hidden="1">
      <c r="B532" s="182" t="str">
        <f>IF($A532="","",_xlfn.XLOOKUP($A532,Attributes!$A:$A,Attributes!C:C))</f>
        <v/>
      </c>
      <c r="C532" s="182"/>
      <c r="D532" s="182" t="str">
        <f>IF($A532="","",_xlfn.XLOOKUP($A532,Attributes!$A:$A,Attributes!I:I))</f>
        <v/>
      </c>
      <c r="E532" s="182" t="str">
        <f>IF($A532="","",_xlfn.XLOOKUP($A532,Attributes!$A:$A,Attributes!J:J))</f>
        <v/>
      </c>
      <c r="F532" s="182" t="str">
        <f>IF($A532="","",_xlfn.XLOOKUP($A532,Attributes!$A:$A,Attributes!K:K))</f>
        <v/>
      </c>
      <c r="H532" s="182">
        <v>0</v>
      </c>
      <c r="I532" s="182">
        <v>0</v>
      </c>
      <c r="J532" s="182">
        <v>0</v>
      </c>
      <c r="K532" s="182">
        <v>0</v>
      </c>
      <c r="L532" s="182">
        <v>0</v>
      </c>
      <c r="M532" s="182">
        <v>0</v>
      </c>
      <c r="N532" s="182">
        <v>0</v>
      </c>
      <c r="P532" s="182"/>
      <c r="Q532" s="182">
        <v>0</v>
      </c>
      <c r="R532" s="182">
        <v>0</v>
      </c>
      <c r="S532" s="182">
        <v>0</v>
      </c>
      <c r="T532" s="182">
        <v>0</v>
      </c>
      <c r="U532" s="182"/>
      <c r="V532" s="182"/>
      <c r="W532" s="182"/>
    </row>
    <row r="533" spans="2:23" ht="14.45" hidden="1">
      <c r="B533" s="182" t="str">
        <f>IF($A533="","",_xlfn.XLOOKUP($A533,Attributes!$A:$A,Attributes!C:C))</f>
        <v/>
      </c>
      <c r="C533" s="182"/>
      <c r="D533" s="182" t="str">
        <f>IF($A533="","",_xlfn.XLOOKUP($A533,Attributes!$A:$A,Attributes!I:I))</f>
        <v/>
      </c>
      <c r="E533" s="182" t="str">
        <f>IF($A533="","",_xlfn.XLOOKUP($A533,Attributes!$A:$A,Attributes!J:J))</f>
        <v/>
      </c>
      <c r="F533" s="182" t="str">
        <f>IF($A533="","",_xlfn.XLOOKUP($A533,Attributes!$A:$A,Attributes!K:K))</f>
        <v/>
      </c>
      <c r="H533" s="182">
        <v>0</v>
      </c>
      <c r="I533" s="182">
        <v>0</v>
      </c>
      <c r="J533" s="182">
        <v>0</v>
      </c>
      <c r="K533" s="182">
        <v>0</v>
      </c>
      <c r="L533" s="182">
        <v>0</v>
      </c>
      <c r="M533" s="182">
        <v>0</v>
      </c>
      <c r="N533" s="182">
        <v>0</v>
      </c>
      <c r="P533" s="182"/>
      <c r="Q533" s="182">
        <v>0</v>
      </c>
      <c r="R533" s="182">
        <v>0</v>
      </c>
      <c r="S533" s="182">
        <v>0</v>
      </c>
      <c r="T533" s="182">
        <v>0</v>
      </c>
      <c r="U533" s="182"/>
      <c r="V533" s="182"/>
      <c r="W533" s="182"/>
    </row>
    <row r="534" spans="2:23" ht="14.45" hidden="1">
      <c r="B534" s="182" t="str">
        <f>IF($A534="","",_xlfn.XLOOKUP($A534,Attributes!$A:$A,Attributes!C:C))</f>
        <v/>
      </c>
      <c r="C534" s="182"/>
      <c r="D534" s="182" t="str">
        <f>IF($A534="","",_xlfn.XLOOKUP($A534,Attributes!$A:$A,Attributes!I:I))</f>
        <v/>
      </c>
      <c r="E534" s="182" t="str">
        <f>IF($A534="","",_xlfn.XLOOKUP($A534,Attributes!$A:$A,Attributes!J:J))</f>
        <v/>
      </c>
      <c r="F534" s="182" t="str">
        <f>IF($A534="","",_xlfn.XLOOKUP($A534,Attributes!$A:$A,Attributes!K:K))</f>
        <v/>
      </c>
      <c r="H534" s="182">
        <v>0</v>
      </c>
      <c r="I534" s="182">
        <v>0</v>
      </c>
      <c r="J534" s="182">
        <v>0</v>
      </c>
      <c r="K534" s="182">
        <v>0</v>
      </c>
      <c r="L534" s="182">
        <v>0</v>
      </c>
      <c r="M534" s="182">
        <v>0</v>
      </c>
      <c r="N534" s="182">
        <v>0</v>
      </c>
      <c r="P534" s="182"/>
      <c r="Q534" s="182">
        <v>0</v>
      </c>
      <c r="R534" s="182">
        <v>0</v>
      </c>
      <c r="S534" s="182">
        <v>0</v>
      </c>
      <c r="T534" s="182">
        <v>0</v>
      </c>
      <c r="U534" s="182"/>
      <c r="V534" s="182"/>
      <c r="W534" s="182"/>
    </row>
    <row r="535" spans="2:23" ht="14.45" hidden="1">
      <c r="B535" s="182" t="str">
        <f>IF($A535="","",_xlfn.XLOOKUP($A535,Attributes!$A:$A,Attributes!C:C))</f>
        <v/>
      </c>
      <c r="C535" s="182"/>
      <c r="D535" s="182" t="str">
        <f>IF($A535="","",_xlfn.XLOOKUP($A535,Attributes!$A:$A,Attributes!I:I))</f>
        <v/>
      </c>
      <c r="E535" s="182" t="str">
        <f>IF($A535="","",_xlfn.XLOOKUP($A535,Attributes!$A:$A,Attributes!J:J))</f>
        <v/>
      </c>
      <c r="F535" s="182" t="str">
        <f>IF($A535="","",_xlfn.XLOOKUP($A535,Attributes!$A:$A,Attributes!K:K))</f>
        <v/>
      </c>
      <c r="H535" s="182">
        <v>0</v>
      </c>
      <c r="I535" s="182">
        <v>0</v>
      </c>
      <c r="J535" s="182">
        <v>0</v>
      </c>
      <c r="K535" s="182">
        <v>0</v>
      </c>
      <c r="L535" s="182">
        <v>0</v>
      </c>
      <c r="M535" s="182">
        <v>0</v>
      </c>
      <c r="N535" s="182">
        <v>0</v>
      </c>
      <c r="P535" s="182"/>
      <c r="Q535" s="182">
        <v>0</v>
      </c>
      <c r="R535" s="182">
        <v>0</v>
      </c>
      <c r="S535" s="182">
        <v>0</v>
      </c>
      <c r="T535" s="182">
        <v>0</v>
      </c>
      <c r="U535" s="182"/>
      <c r="V535" s="182"/>
      <c r="W535" s="182"/>
    </row>
    <row r="536" spans="2:23" ht="14.45" hidden="1">
      <c r="B536" s="182" t="str">
        <f>IF($A536="","",_xlfn.XLOOKUP($A536,Attributes!$A:$A,Attributes!C:C))</f>
        <v/>
      </c>
      <c r="C536" s="182"/>
      <c r="D536" s="182" t="str">
        <f>IF($A536="","",_xlfn.XLOOKUP($A536,Attributes!$A:$A,Attributes!I:I))</f>
        <v/>
      </c>
      <c r="E536" s="182" t="str">
        <f>IF($A536="","",_xlfn.XLOOKUP($A536,Attributes!$A:$A,Attributes!J:J))</f>
        <v/>
      </c>
      <c r="F536" s="182" t="str">
        <f>IF($A536="","",_xlfn.XLOOKUP($A536,Attributes!$A:$A,Attributes!K:K))</f>
        <v/>
      </c>
      <c r="H536" s="182">
        <v>0</v>
      </c>
      <c r="I536" s="182">
        <v>0</v>
      </c>
      <c r="J536" s="182">
        <v>0</v>
      </c>
      <c r="K536" s="182">
        <v>0</v>
      </c>
      <c r="L536" s="182">
        <v>0</v>
      </c>
      <c r="M536" s="182">
        <v>0</v>
      </c>
      <c r="N536" s="182">
        <v>0</v>
      </c>
      <c r="P536" s="182"/>
      <c r="Q536" s="182">
        <v>0</v>
      </c>
      <c r="R536" s="182">
        <v>0</v>
      </c>
      <c r="S536" s="182">
        <v>0</v>
      </c>
      <c r="T536" s="182">
        <v>0</v>
      </c>
      <c r="U536" s="182"/>
      <c r="V536" s="182"/>
      <c r="W536" s="182"/>
    </row>
    <row r="537" spans="2:23" ht="14.45" hidden="1">
      <c r="B537" s="182" t="str">
        <f>IF($A537="","",_xlfn.XLOOKUP($A537,Attributes!$A:$A,Attributes!C:C))</f>
        <v/>
      </c>
      <c r="C537" s="182"/>
      <c r="D537" s="182" t="str">
        <f>IF($A537="","",_xlfn.XLOOKUP($A537,Attributes!$A:$A,Attributes!I:I))</f>
        <v/>
      </c>
      <c r="E537" s="182" t="str">
        <f>IF($A537="","",_xlfn.XLOOKUP($A537,Attributes!$A:$A,Attributes!J:J))</f>
        <v/>
      </c>
      <c r="F537" s="182" t="str">
        <f>IF($A537="","",_xlfn.XLOOKUP($A537,Attributes!$A:$A,Attributes!K:K))</f>
        <v/>
      </c>
      <c r="H537" s="182">
        <v>0</v>
      </c>
      <c r="I537" s="182">
        <v>0</v>
      </c>
      <c r="J537" s="182">
        <v>0</v>
      </c>
      <c r="K537" s="182">
        <v>0</v>
      </c>
      <c r="L537" s="182">
        <v>0</v>
      </c>
      <c r="M537" s="182">
        <v>0</v>
      </c>
      <c r="N537" s="182">
        <v>0</v>
      </c>
      <c r="P537" s="182"/>
      <c r="Q537" s="182">
        <v>0</v>
      </c>
      <c r="R537" s="182">
        <v>0</v>
      </c>
      <c r="S537" s="182">
        <v>0</v>
      </c>
      <c r="T537" s="182">
        <v>0</v>
      </c>
      <c r="U537" s="182"/>
      <c r="V537" s="182"/>
      <c r="W537" s="182"/>
    </row>
    <row r="538" spans="2:23" ht="14.45" hidden="1">
      <c r="B538" s="182" t="str">
        <f>IF($A538="","",_xlfn.XLOOKUP($A538,Attributes!$A:$A,Attributes!C:C))</f>
        <v/>
      </c>
      <c r="C538" s="182"/>
      <c r="D538" s="182" t="str">
        <f>IF($A538="","",_xlfn.XLOOKUP($A538,Attributes!$A:$A,Attributes!I:I))</f>
        <v/>
      </c>
      <c r="E538" s="182" t="str">
        <f>IF($A538="","",_xlfn.XLOOKUP($A538,Attributes!$A:$A,Attributes!J:J))</f>
        <v/>
      </c>
      <c r="F538" s="182" t="str">
        <f>IF($A538="","",_xlfn.XLOOKUP($A538,Attributes!$A:$A,Attributes!K:K))</f>
        <v/>
      </c>
      <c r="H538" s="182">
        <v>0</v>
      </c>
      <c r="I538" s="182">
        <v>0</v>
      </c>
      <c r="J538" s="182">
        <v>0</v>
      </c>
      <c r="K538" s="182">
        <v>0</v>
      </c>
      <c r="L538" s="182">
        <v>0</v>
      </c>
      <c r="M538" s="182">
        <v>0</v>
      </c>
      <c r="N538" s="182">
        <v>0</v>
      </c>
      <c r="P538" s="182"/>
      <c r="Q538" s="182">
        <v>0</v>
      </c>
      <c r="R538" s="182">
        <v>0</v>
      </c>
      <c r="S538" s="182">
        <v>0</v>
      </c>
      <c r="T538" s="182">
        <v>0</v>
      </c>
      <c r="U538" s="182"/>
      <c r="V538" s="182"/>
      <c r="W538" s="182"/>
    </row>
    <row r="539" spans="2:23" ht="14.45" hidden="1">
      <c r="B539" s="182" t="str">
        <f>IF($A539="","",_xlfn.XLOOKUP($A539,Attributes!$A:$A,Attributes!C:C))</f>
        <v/>
      </c>
      <c r="C539" s="182"/>
      <c r="D539" s="182" t="str">
        <f>IF($A539="","",_xlfn.XLOOKUP($A539,Attributes!$A:$A,Attributes!I:I))</f>
        <v/>
      </c>
      <c r="E539" s="182" t="str">
        <f>IF($A539="","",_xlfn.XLOOKUP($A539,Attributes!$A:$A,Attributes!J:J))</f>
        <v/>
      </c>
      <c r="F539" s="182" t="str">
        <f>IF($A539="","",_xlfn.XLOOKUP($A539,Attributes!$A:$A,Attributes!K:K))</f>
        <v/>
      </c>
      <c r="H539" s="182">
        <v>0</v>
      </c>
      <c r="I539" s="182">
        <v>0</v>
      </c>
      <c r="J539" s="182">
        <v>0</v>
      </c>
      <c r="K539" s="182">
        <v>0</v>
      </c>
      <c r="L539" s="182">
        <v>0</v>
      </c>
      <c r="M539" s="182">
        <v>0</v>
      </c>
      <c r="N539" s="182">
        <v>0</v>
      </c>
      <c r="P539" s="182"/>
      <c r="Q539" s="182">
        <v>0</v>
      </c>
      <c r="R539" s="182">
        <v>0</v>
      </c>
      <c r="S539" s="182">
        <v>0</v>
      </c>
      <c r="T539" s="182">
        <v>0</v>
      </c>
      <c r="U539" s="182"/>
      <c r="V539" s="182"/>
      <c r="W539" s="182"/>
    </row>
    <row r="540" spans="2:23" ht="14.45" hidden="1">
      <c r="B540" s="182" t="str">
        <f>IF($A540="","",_xlfn.XLOOKUP($A540,Attributes!$A:$A,Attributes!C:C))</f>
        <v/>
      </c>
      <c r="C540" s="182"/>
      <c r="D540" s="182" t="str">
        <f>IF($A540="","",_xlfn.XLOOKUP($A540,Attributes!$A:$A,Attributes!I:I))</f>
        <v/>
      </c>
      <c r="E540" s="182" t="str">
        <f>IF($A540="","",_xlfn.XLOOKUP($A540,Attributes!$A:$A,Attributes!J:J))</f>
        <v/>
      </c>
      <c r="F540" s="182" t="str">
        <f>IF($A540="","",_xlfn.XLOOKUP($A540,Attributes!$A:$A,Attributes!K:K))</f>
        <v/>
      </c>
      <c r="H540" s="182">
        <v>0</v>
      </c>
      <c r="I540" s="182">
        <v>0</v>
      </c>
      <c r="J540" s="182">
        <v>0</v>
      </c>
      <c r="K540" s="182">
        <v>0</v>
      </c>
      <c r="L540" s="182">
        <v>0</v>
      </c>
      <c r="M540" s="182">
        <v>0</v>
      </c>
      <c r="N540" s="182">
        <v>0</v>
      </c>
      <c r="P540" s="182"/>
      <c r="Q540" s="182">
        <v>0</v>
      </c>
      <c r="R540" s="182">
        <v>0</v>
      </c>
      <c r="S540" s="182">
        <v>0</v>
      </c>
      <c r="T540" s="182">
        <v>0</v>
      </c>
      <c r="U540" s="182"/>
      <c r="V540" s="182"/>
      <c r="W540" s="182"/>
    </row>
    <row r="541" spans="2:23" ht="14.45" hidden="1">
      <c r="B541" s="182" t="str">
        <f>IF($A541="","",_xlfn.XLOOKUP($A541,Attributes!$A:$A,Attributes!C:C))</f>
        <v/>
      </c>
      <c r="C541" s="182"/>
      <c r="D541" s="182" t="str">
        <f>IF($A541="","",_xlfn.XLOOKUP($A541,Attributes!$A:$A,Attributes!I:I))</f>
        <v/>
      </c>
      <c r="E541" s="182" t="str">
        <f>IF($A541="","",_xlfn.XLOOKUP($A541,Attributes!$A:$A,Attributes!J:J))</f>
        <v/>
      </c>
      <c r="F541" s="182" t="str">
        <f>IF($A541="","",_xlfn.XLOOKUP($A541,Attributes!$A:$A,Attributes!K:K))</f>
        <v/>
      </c>
      <c r="H541" s="182">
        <v>0</v>
      </c>
      <c r="I541" s="182">
        <v>0</v>
      </c>
      <c r="J541" s="182">
        <v>0</v>
      </c>
      <c r="K541" s="182">
        <v>0</v>
      </c>
      <c r="L541" s="182">
        <v>0</v>
      </c>
      <c r="M541" s="182">
        <v>0</v>
      </c>
      <c r="N541" s="182">
        <v>0</v>
      </c>
      <c r="P541" s="182"/>
      <c r="Q541" s="182">
        <v>0</v>
      </c>
      <c r="R541" s="182">
        <v>0</v>
      </c>
      <c r="S541" s="182">
        <v>0</v>
      </c>
      <c r="T541" s="182">
        <v>0</v>
      </c>
      <c r="U541" s="182"/>
      <c r="V541" s="182"/>
      <c r="W541" s="182"/>
    </row>
    <row r="542" spans="2:23" ht="14.45" hidden="1">
      <c r="B542" s="182" t="str">
        <f>IF($A542="","",_xlfn.XLOOKUP($A542,Attributes!$A:$A,Attributes!C:C))</f>
        <v/>
      </c>
      <c r="C542" s="182"/>
      <c r="D542" s="182" t="str">
        <f>IF($A542="","",_xlfn.XLOOKUP($A542,Attributes!$A:$A,Attributes!I:I))</f>
        <v/>
      </c>
      <c r="E542" s="182" t="str">
        <f>IF($A542="","",_xlfn.XLOOKUP($A542,Attributes!$A:$A,Attributes!J:J))</f>
        <v/>
      </c>
      <c r="F542" s="182" t="str">
        <f>IF($A542="","",_xlfn.XLOOKUP($A542,Attributes!$A:$A,Attributes!K:K))</f>
        <v/>
      </c>
      <c r="H542" s="182">
        <v>0</v>
      </c>
      <c r="I542" s="182">
        <v>0</v>
      </c>
      <c r="J542" s="182">
        <v>0</v>
      </c>
      <c r="K542" s="182">
        <v>0</v>
      </c>
      <c r="L542" s="182">
        <v>0</v>
      </c>
      <c r="M542" s="182">
        <v>0</v>
      </c>
      <c r="N542" s="182">
        <v>0</v>
      </c>
      <c r="P542" s="182"/>
      <c r="Q542" s="182">
        <v>0</v>
      </c>
      <c r="R542" s="182">
        <v>0</v>
      </c>
      <c r="S542" s="182">
        <v>0</v>
      </c>
      <c r="T542" s="182">
        <v>0</v>
      </c>
      <c r="U542" s="182"/>
      <c r="V542" s="182"/>
      <c r="W542" s="182"/>
    </row>
    <row r="543" spans="2:23" ht="14.45" hidden="1">
      <c r="B543" s="182" t="str">
        <f>IF($A543="","",_xlfn.XLOOKUP($A543,Attributes!$A:$A,Attributes!C:C))</f>
        <v/>
      </c>
      <c r="C543" s="182"/>
      <c r="D543" s="182" t="str">
        <f>IF($A543="","",_xlfn.XLOOKUP($A543,Attributes!$A:$A,Attributes!I:I))</f>
        <v/>
      </c>
      <c r="E543" s="182" t="str">
        <f>IF($A543="","",_xlfn.XLOOKUP($A543,Attributes!$A:$A,Attributes!J:J))</f>
        <v/>
      </c>
      <c r="F543" s="182" t="str">
        <f>IF($A543="","",_xlfn.XLOOKUP($A543,Attributes!$A:$A,Attributes!K:K))</f>
        <v/>
      </c>
      <c r="H543" s="182">
        <v>0</v>
      </c>
      <c r="I543" s="182">
        <v>0</v>
      </c>
      <c r="J543" s="182">
        <v>0</v>
      </c>
      <c r="K543" s="182">
        <v>0</v>
      </c>
      <c r="L543" s="182">
        <v>0</v>
      </c>
      <c r="M543" s="182">
        <v>0</v>
      </c>
      <c r="N543" s="182">
        <v>0</v>
      </c>
      <c r="P543" s="182"/>
      <c r="Q543" s="182">
        <v>0</v>
      </c>
      <c r="R543" s="182">
        <v>0</v>
      </c>
      <c r="S543" s="182">
        <v>0</v>
      </c>
      <c r="T543" s="182">
        <v>0</v>
      </c>
      <c r="U543" s="182"/>
      <c r="V543" s="182"/>
      <c r="W543" s="182"/>
    </row>
    <row r="544" spans="2:23" ht="14.45" hidden="1">
      <c r="B544" s="182" t="str">
        <f>IF($A544="","",_xlfn.XLOOKUP($A544,Attributes!$A:$A,Attributes!C:C))</f>
        <v/>
      </c>
      <c r="C544" s="182"/>
      <c r="D544" s="182" t="str">
        <f>IF($A544="","",_xlfn.XLOOKUP($A544,Attributes!$A:$A,Attributes!I:I))</f>
        <v/>
      </c>
      <c r="E544" s="182" t="str">
        <f>IF($A544="","",_xlfn.XLOOKUP($A544,Attributes!$A:$A,Attributes!J:J))</f>
        <v/>
      </c>
      <c r="F544" s="182" t="str">
        <f>IF($A544="","",_xlfn.XLOOKUP($A544,Attributes!$A:$A,Attributes!K:K))</f>
        <v/>
      </c>
      <c r="H544" s="182">
        <v>0</v>
      </c>
      <c r="I544" s="182">
        <v>0</v>
      </c>
      <c r="J544" s="182">
        <v>0</v>
      </c>
      <c r="K544" s="182">
        <v>0</v>
      </c>
      <c r="L544" s="182">
        <v>0</v>
      </c>
      <c r="M544" s="182">
        <v>0</v>
      </c>
      <c r="N544" s="182">
        <v>0</v>
      </c>
      <c r="P544" s="182"/>
      <c r="Q544" s="182">
        <v>0</v>
      </c>
      <c r="R544" s="182">
        <v>0</v>
      </c>
      <c r="S544" s="182">
        <v>0</v>
      </c>
      <c r="T544" s="182">
        <v>0</v>
      </c>
      <c r="U544" s="182"/>
      <c r="V544" s="182"/>
      <c r="W544" s="182"/>
    </row>
    <row r="545" spans="2:23" ht="14.45" hidden="1">
      <c r="B545" s="182" t="str">
        <f>IF($A545="","",_xlfn.XLOOKUP($A545,Attributes!$A:$A,Attributes!C:C))</f>
        <v/>
      </c>
      <c r="C545" s="182"/>
      <c r="D545" s="182" t="str">
        <f>IF($A545="","",_xlfn.XLOOKUP($A545,Attributes!$A:$A,Attributes!I:I))</f>
        <v/>
      </c>
      <c r="E545" s="182" t="str">
        <f>IF($A545="","",_xlfn.XLOOKUP($A545,Attributes!$A:$A,Attributes!J:J))</f>
        <v/>
      </c>
      <c r="F545" s="182" t="str">
        <f>IF($A545="","",_xlfn.XLOOKUP($A545,Attributes!$A:$A,Attributes!K:K))</f>
        <v/>
      </c>
      <c r="H545" s="182">
        <v>0</v>
      </c>
      <c r="I545" s="182">
        <v>0</v>
      </c>
      <c r="J545" s="182">
        <v>0</v>
      </c>
      <c r="K545" s="182">
        <v>0</v>
      </c>
      <c r="L545" s="182">
        <v>0</v>
      </c>
      <c r="M545" s="182">
        <v>0</v>
      </c>
      <c r="N545" s="182">
        <v>0</v>
      </c>
      <c r="P545" s="182"/>
      <c r="Q545" s="182">
        <v>0</v>
      </c>
      <c r="R545" s="182">
        <v>0</v>
      </c>
      <c r="S545" s="182">
        <v>0</v>
      </c>
      <c r="T545" s="182">
        <v>0</v>
      </c>
      <c r="U545" s="182"/>
      <c r="V545" s="182"/>
      <c r="W545" s="182"/>
    </row>
    <row r="546" spans="2:23" ht="14.45" hidden="1">
      <c r="B546" s="182" t="str">
        <f>IF($A546="","",_xlfn.XLOOKUP($A546,Attributes!$A:$A,Attributes!C:C))</f>
        <v/>
      </c>
      <c r="C546" s="182"/>
      <c r="D546" s="182" t="str">
        <f>IF($A546="","",_xlfn.XLOOKUP($A546,Attributes!$A:$A,Attributes!I:I))</f>
        <v/>
      </c>
      <c r="E546" s="182" t="str">
        <f>IF($A546="","",_xlfn.XLOOKUP($A546,Attributes!$A:$A,Attributes!J:J))</f>
        <v/>
      </c>
      <c r="F546" s="182" t="str">
        <f>IF($A546="","",_xlfn.XLOOKUP($A546,Attributes!$A:$A,Attributes!K:K))</f>
        <v/>
      </c>
      <c r="H546" s="182">
        <v>0</v>
      </c>
      <c r="I546" s="182">
        <v>0</v>
      </c>
      <c r="J546" s="182">
        <v>0</v>
      </c>
      <c r="K546" s="182">
        <v>0</v>
      </c>
      <c r="L546" s="182">
        <v>0</v>
      </c>
      <c r="M546" s="182">
        <v>0</v>
      </c>
      <c r="N546" s="182">
        <v>0</v>
      </c>
      <c r="P546" s="182"/>
      <c r="Q546" s="182">
        <v>0</v>
      </c>
      <c r="R546" s="182">
        <v>0</v>
      </c>
      <c r="S546" s="182">
        <v>0</v>
      </c>
      <c r="T546" s="182">
        <v>0</v>
      </c>
      <c r="U546" s="182"/>
      <c r="V546" s="182"/>
      <c r="W546" s="182"/>
    </row>
    <row r="547" spans="2:23" ht="14.45" hidden="1">
      <c r="B547" s="182" t="str">
        <f>IF($A547="","",_xlfn.XLOOKUP($A547,Attributes!$A:$A,Attributes!C:C))</f>
        <v/>
      </c>
      <c r="C547" s="182"/>
      <c r="D547" s="182" t="str">
        <f>IF($A547="","",_xlfn.XLOOKUP($A547,Attributes!$A:$A,Attributes!I:I))</f>
        <v/>
      </c>
      <c r="E547" s="182" t="str">
        <f>IF($A547="","",_xlfn.XLOOKUP($A547,Attributes!$A:$A,Attributes!J:J))</f>
        <v/>
      </c>
      <c r="F547" s="182" t="str">
        <f>IF($A547="","",_xlfn.XLOOKUP($A547,Attributes!$A:$A,Attributes!K:K))</f>
        <v/>
      </c>
      <c r="H547" s="182">
        <v>0</v>
      </c>
      <c r="I547" s="182">
        <v>0</v>
      </c>
      <c r="J547" s="182">
        <v>0</v>
      </c>
      <c r="K547" s="182">
        <v>0</v>
      </c>
      <c r="L547" s="182">
        <v>0</v>
      </c>
      <c r="M547" s="182">
        <v>0</v>
      </c>
      <c r="N547" s="182">
        <v>0</v>
      </c>
      <c r="P547" s="182"/>
      <c r="Q547" s="182">
        <v>0</v>
      </c>
      <c r="R547" s="182">
        <v>0</v>
      </c>
      <c r="S547" s="182">
        <v>0</v>
      </c>
      <c r="T547" s="182">
        <v>0</v>
      </c>
      <c r="U547" s="182"/>
      <c r="V547" s="182"/>
      <c r="W547" s="182"/>
    </row>
    <row r="548" spans="2:23" ht="14.45" hidden="1">
      <c r="B548" s="182" t="str">
        <f>IF($A548="","",_xlfn.XLOOKUP($A548,Attributes!$A:$A,Attributes!C:C))</f>
        <v/>
      </c>
      <c r="C548" s="182"/>
      <c r="D548" s="182" t="str">
        <f>IF($A548="","",_xlfn.XLOOKUP($A548,Attributes!$A:$A,Attributes!I:I))</f>
        <v/>
      </c>
      <c r="E548" s="182" t="str">
        <f>IF($A548="","",_xlfn.XLOOKUP($A548,Attributes!$A:$A,Attributes!J:J))</f>
        <v/>
      </c>
      <c r="F548" s="182" t="str">
        <f>IF($A548="","",_xlfn.XLOOKUP($A548,Attributes!$A:$A,Attributes!K:K))</f>
        <v/>
      </c>
      <c r="H548" s="182">
        <v>0</v>
      </c>
      <c r="I548" s="182">
        <v>0</v>
      </c>
      <c r="J548" s="182">
        <v>0</v>
      </c>
      <c r="K548" s="182">
        <v>0</v>
      </c>
      <c r="L548" s="182">
        <v>0</v>
      </c>
      <c r="M548" s="182">
        <v>0</v>
      </c>
      <c r="N548" s="182">
        <v>0</v>
      </c>
      <c r="P548" s="182"/>
      <c r="Q548" s="182">
        <v>0</v>
      </c>
      <c r="R548" s="182">
        <v>0</v>
      </c>
      <c r="S548" s="182">
        <v>0</v>
      </c>
      <c r="T548" s="182">
        <v>0</v>
      </c>
      <c r="U548" s="182"/>
      <c r="V548" s="182"/>
      <c r="W548" s="182"/>
    </row>
    <row r="549" spans="2:23" ht="14.45" hidden="1">
      <c r="B549" s="182" t="str">
        <f>IF($A549="","",_xlfn.XLOOKUP($A549,Attributes!$A:$A,Attributes!C:C))</f>
        <v/>
      </c>
      <c r="C549" s="182"/>
      <c r="D549" s="182" t="str">
        <f>IF($A549="","",_xlfn.XLOOKUP($A549,Attributes!$A:$A,Attributes!I:I))</f>
        <v/>
      </c>
      <c r="E549" s="182" t="str">
        <f>IF($A549="","",_xlfn.XLOOKUP($A549,Attributes!$A:$A,Attributes!J:J))</f>
        <v/>
      </c>
      <c r="F549" s="182" t="str">
        <f>IF($A549="","",_xlfn.XLOOKUP($A549,Attributes!$A:$A,Attributes!K:K))</f>
        <v/>
      </c>
      <c r="H549" s="182">
        <v>0</v>
      </c>
      <c r="I549" s="182">
        <v>0</v>
      </c>
      <c r="J549" s="182">
        <v>0</v>
      </c>
      <c r="K549" s="182">
        <v>0</v>
      </c>
      <c r="L549" s="182">
        <v>0</v>
      </c>
      <c r="M549" s="182">
        <v>0</v>
      </c>
      <c r="N549" s="182">
        <v>0</v>
      </c>
      <c r="P549" s="182"/>
      <c r="Q549" s="182">
        <v>0</v>
      </c>
      <c r="R549" s="182">
        <v>0</v>
      </c>
      <c r="S549" s="182">
        <v>0</v>
      </c>
      <c r="T549" s="182">
        <v>0</v>
      </c>
      <c r="U549" s="182"/>
      <c r="V549" s="182"/>
      <c r="W549" s="182"/>
    </row>
    <row r="550" spans="2:23" ht="14.45" hidden="1">
      <c r="B550" s="182" t="str">
        <f>IF($A550="","",_xlfn.XLOOKUP($A550,Attributes!$A:$A,Attributes!C:C))</f>
        <v/>
      </c>
      <c r="C550" s="182"/>
      <c r="D550" s="182" t="str">
        <f>IF($A550="","",_xlfn.XLOOKUP($A550,Attributes!$A:$A,Attributes!I:I))</f>
        <v/>
      </c>
      <c r="E550" s="182" t="str">
        <f>IF($A550="","",_xlfn.XLOOKUP($A550,Attributes!$A:$A,Attributes!J:J))</f>
        <v/>
      </c>
      <c r="F550" s="182" t="str">
        <f>IF($A550="","",_xlfn.XLOOKUP($A550,Attributes!$A:$A,Attributes!K:K))</f>
        <v/>
      </c>
      <c r="H550" s="182">
        <v>0</v>
      </c>
      <c r="I550" s="182">
        <v>0</v>
      </c>
      <c r="J550" s="182">
        <v>0</v>
      </c>
      <c r="K550" s="182">
        <v>0</v>
      </c>
      <c r="L550" s="182">
        <v>0</v>
      </c>
      <c r="M550" s="182">
        <v>0</v>
      </c>
      <c r="N550" s="182">
        <v>0</v>
      </c>
      <c r="P550" s="182"/>
      <c r="Q550" s="182">
        <v>0</v>
      </c>
      <c r="R550" s="182">
        <v>0</v>
      </c>
      <c r="S550" s="182">
        <v>0</v>
      </c>
      <c r="T550" s="182">
        <v>0</v>
      </c>
      <c r="U550" s="182"/>
      <c r="V550" s="182"/>
      <c r="W550" s="182"/>
    </row>
    <row r="551" spans="2:23" ht="14.45" hidden="1">
      <c r="B551" s="182" t="str">
        <f>IF($A551="","",_xlfn.XLOOKUP($A551,Attributes!$A:$A,Attributes!C:C))</f>
        <v/>
      </c>
      <c r="C551" s="182"/>
      <c r="D551" s="182" t="str">
        <f>IF($A551="","",_xlfn.XLOOKUP($A551,Attributes!$A:$A,Attributes!I:I))</f>
        <v/>
      </c>
      <c r="E551" s="182" t="str">
        <f>IF($A551="","",_xlfn.XLOOKUP($A551,Attributes!$A:$A,Attributes!J:J))</f>
        <v/>
      </c>
      <c r="F551" s="182" t="str">
        <f>IF($A551="","",_xlfn.XLOOKUP($A551,Attributes!$A:$A,Attributes!K:K))</f>
        <v/>
      </c>
      <c r="H551" s="182">
        <v>0</v>
      </c>
      <c r="I551" s="182">
        <v>0</v>
      </c>
      <c r="J551" s="182">
        <v>0</v>
      </c>
      <c r="K551" s="182">
        <v>0</v>
      </c>
      <c r="L551" s="182">
        <v>0</v>
      </c>
      <c r="M551" s="182">
        <v>0</v>
      </c>
      <c r="N551" s="182">
        <v>0</v>
      </c>
      <c r="P551" s="182"/>
      <c r="Q551" s="182">
        <v>0</v>
      </c>
      <c r="R551" s="182">
        <v>0</v>
      </c>
      <c r="S551" s="182">
        <v>0</v>
      </c>
      <c r="T551" s="182">
        <v>0</v>
      </c>
      <c r="U551" s="182"/>
      <c r="V551" s="182"/>
      <c r="W551" s="182"/>
    </row>
    <row r="552" spans="2:23" ht="14.45" hidden="1">
      <c r="B552" s="182" t="str">
        <f>IF($A552="","",_xlfn.XLOOKUP($A552,Attributes!$A:$A,Attributes!C:C))</f>
        <v/>
      </c>
      <c r="C552" s="182"/>
      <c r="D552" s="182" t="str">
        <f>IF($A552="","",_xlfn.XLOOKUP($A552,Attributes!$A:$A,Attributes!I:I))</f>
        <v/>
      </c>
      <c r="E552" s="182" t="str">
        <f>IF($A552="","",_xlfn.XLOOKUP($A552,Attributes!$A:$A,Attributes!J:J))</f>
        <v/>
      </c>
      <c r="F552" s="182" t="str">
        <f>IF($A552="","",_xlfn.XLOOKUP($A552,Attributes!$A:$A,Attributes!K:K))</f>
        <v/>
      </c>
      <c r="H552" s="182">
        <v>0</v>
      </c>
      <c r="I552" s="182">
        <v>0</v>
      </c>
      <c r="J552" s="182">
        <v>0</v>
      </c>
      <c r="K552" s="182">
        <v>0</v>
      </c>
      <c r="L552" s="182">
        <v>0</v>
      </c>
      <c r="M552" s="182">
        <v>0</v>
      </c>
      <c r="N552" s="182">
        <v>0</v>
      </c>
      <c r="P552" s="182"/>
      <c r="Q552" s="182">
        <v>0</v>
      </c>
      <c r="R552" s="182">
        <v>0</v>
      </c>
      <c r="S552" s="182">
        <v>0</v>
      </c>
      <c r="T552" s="182">
        <v>0</v>
      </c>
      <c r="U552" s="182"/>
      <c r="V552" s="182"/>
      <c r="W552" s="182"/>
    </row>
    <row r="553" spans="2:23" ht="14.45" hidden="1">
      <c r="B553" s="182" t="str">
        <f>IF($A553="","",_xlfn.XLOOKUP($A553,Attributes!$A:$A,Attributes!C:C))</f>
        <v/>
      </c>
      <c r="C553" s="182"/>
      <c r="D553" s="182" t="str">
        <f>IF($A553="","",_xlfn.XLOOKUP($A553,Attributes!$A:$A,Attributes!I:I))</f>
        <v/>
      </c>
      <c r="E553" s="182" t="str">
        <f>IF($A553="","",_xlfn.XLOOKUP($A553,Attributes!$A:$A,Attributes!J:J))</f>
        <v/>
      </c>
      <c r="F553" s="182" t="str">
        <f>IF($A553="","",_xlfn.XLOOKUP($A553,Attributes!$A:$A,Attributes!K:K))</f>
        <v/>
      </c>
      <c r="H553" s="182">
        <v>0</v>
      </c>
      <c r="I553" s="182">
        <v>0</v>
      </c>
      <c r="J553" s="182">
        <v>0</v>
      </c>
      <c r="K553" s="182">
        <v>0</v>
      </c>
      <c r="L553" s="182">
        <v>0</v>
      </c>
      <c r="M553" s="182">
        <v>0</v>
      </c>
      <c r="N553" s="182">
        <v>0</v>
      </c>
      <c r="P553" s="182"/>
      <c r="Q553" s="182">
        <v>0</v>
      </c>
      <c r="R553" s="182">
        <v>0</v>
      </c>
      <c r="S553" s="182">
        <v>0</v>
      </c>
      <c r="T553" s="182">
        <v>0</v>
      </c>
      <c r="U553" s="182"/>
      <c r="V553" s="182"/>
      <c r="W553" s="182"/>
    </row>
    <row r="554" spans="2:23" ht="14.45" hidden="1">
      <c r="B554" s="182" t="str">
        <f>IF($A554="","",_xlfn.XLOOKUP($A554,Attributes!$A:$A,Attributes!C:C))</f>
        <v/>
      </c>
      <c r="C554" s="182"/>
      <c r="D554" s="182" t="str">
        <f>IF($A554="","",_xlfn.XLOOKUP($A554,Attributes!$A:$A,Attributes!I:I))</f>
        <v/>
      </c>
      <c r="E554" s="182" t="str">
        <f>IF($A554="","",_xlfn.XLOOKUP($A554,Attributes!$A:$A,Attributes!J:J))</f>
        <v/>
      </c>
      <c r="F554" s="182" t="str">
        <f>IF($A554="","",_xlfn.XLOOKUP($A554,Attributes!$A:$A,Attributes!K:K))</f>
        <v/>
      </c>
      <c r="H554" s="182">
        <v>0</v>
      </c>
      <c r="I554" s="182">
        <v>0</v>
      </c>
      <c r="J554" s="182">
        <v>0</v>
      </c>
      <c r="K554" s="182">
        <v>0</v>
      </c>
      <c r="L554" s="182">
        <v>0</v>
      </c>
      <c r="M554" s="182">
        <v>0</v>
      </c>
      <c r="N554" s="182">
        <v>0</v>
      </c>
      <c r="P554" s="182"/>
      <c r="Q554" s="182">
        <v>0</v>
      </c>
      <c r="R554" s="182">
        <v>0</v>
      </c>
      <c r="S554" s="182">
        <v>0</v>
      </c>
      <c r="T554" s="182">
        <v>0</v>
      </c>
      <c r="U554" s="182"/>
      <c r="V554" s="182"/>
      <c r="W554" s="182"/>
    </row>
    <row r="555" spans="2:23" ht="14.45" hidden="1">
      <c r="B555" s="182" t="str">
        <f>IF($A555="","",_xlfn.XLOOKUP($A555,Attributes!$A:$A,Attributes!C:C))</f>
        <v/>
      </c>
      <c r="C555" s="182"/>
      <c r="D555" s="182" t="str">
        <f>IF($A555="","",_xlfn.XLOOKUP($A555,Attributes!$A:$A,Attributes!I:I))</f>
        <v/>
      </c>
      <c r="E555" s="182" t="str">
        <f>IF($A555="","",_xlfn.XLOOKUP($A555,Attributes!$A:$A,Attributes!J:J))</f>
        <v/>
      </c>
      <c r="F555" s="182" t="str">
        <f>IF($A555="","",_xlfn.XLOOKUP($A555,Attributes!$A:$A,Attributes!K:K))</f>
        <v/>
      </c>
      <c r="H555" s="182">
        <v>0</v>
      </c>
      <c r="I555" s="182">
        <v>0</v>
      </c>
      <c r="J555" s="182">
        <v>0</v>
      </c>
      <c r="K555" s="182">
        <v>0</v>
      </c>
      <c r="L555" s="182">
        <v>0</v>
      </c>
      <c r="M555" s="182">
        <v>0</v>
      </c>
      <c r="N555" s="182">
        <v>0</v>
      </c>
      <c r="P555" s="182"/>
      <c r="Q555" s="182">
        <v>0</v>
      </c>
      <c r="R555" s="182">
        <v>0</v>
      </c>
      <c r="S555" s="182">
        <v>0</v>
      </c>
      <c r="T555" s="182">
        <v>0</v>
      </c>
      <c r="U555" s="182"/>
      <c r="V555" s="182"/>
      <c r="W555" s="182"/>
    </row>
    <row r="556" spans="2:23" ht="14.45" hidden="1">
      <c r="B556" s="182" t="str">
        <f>IF($A556="","",_xlfn.XLOOKUP($A556,Attributes!$A:$A,Attributes!C:C))</f>
        <v/>
      </c>
      <c r="C556" s="182"/>
      <c r="D556" s="182" t="str">
        <f>IF($A556="","",_xlfn.XLOOKUP($A556,Attributes!$A:$A,Attributes!I:I))</f>
        <v/>
      </c>
      <c r="E556" s="182" t="str">
        <f>IF($A556="","",_xlfn.XLOOKUP($A556,Attributes!$A:$A,Attributes!J:J))</f>
        <v/>
      </c>
      <c r="F556" s="182" t="str">
        <f>IF($A556="","",_xlfn.XLOOKUP($A556,Attributes!$A:$A,Attributes!K:K))</f>
        <v/>
      </c>
      <c r="H556" s="182">
        <v>0</v>
      </c>
      <c r="I556" s="182">
        <v>0</v>
      </c>
      <c r="J556" s="182">
        <v>0</v>
      </c>
      <c r="K556" s="182">
        <v>0</v>
      </c>
      <c r="L556" s="182">
        <v>0</v>
      </c>
      <c r="M556" s="182">
        <v>0</v>
      </c>
      <c r="N556" s="182">
        <v>0</v>
      </c>
      <c r="P556" s="182"/>
      <c r="Q556" s="182">
        <v>0</v>
      </c>
      <c r="R556" s="182">
        <v>0</v>
      </c>
      <c r="S556" s="182">
        <v>0</v>
      </c>
      <c r="T556" s="182">
        <v>0</v>
      </c>
      <c r="U556" s="182"/>
      <c r="V556" s="182"/>
      <c r="W556" s="182"/>
    </row>
    <row r="557" spans="2:23" ht="14.45" hidden="1">
      <c r="B557" s="182" t="str">
        <f>IF($A557="","",_xlfn.XLOOKUP($A557,Attributes!$A:$A,Attributes!C:C))</f>
        <v/>
      </c>
      <c r="C557" s="182"/>
      <c r="D557" s="182" t="str">
        <f>IF($A557="","",_xlfn.XLOOKUP($A557,Attributes!$A:$A,Attributes!I:I))</f>
        <v/>
      </c>
      <c r="E557" s="182" t="str">
        <f>IF($A557="","",_xlfn.XLOOKUP($A557,Attributes!$A:$A,Attributes!J:J))</f>
        <v/>
      </c>
      <c r="F557" s="182" t="str">
        <f>IF($A557="","",_xlfn.XLOOKUP($A557,Attributes!$A:$A,Attributes!K:K))</f>
        <v/>
      </c>
      <c r="H557" s="182">
        <v>0</v>
      </c>
      <c r="I557" s="182">
        <v>0</v>
      </c>
      <c r="J557" s="182">
        <v>0</v>
      </c>
      <c r="K557" s="182">
        <v>0</v>
      </c>
      <c r="L557" s="182">
        <v>0</v>
      </c>
      <c r="M557" s="182">
        <v>0</v>
      </c>
      <c r="N557" s="182">
        <v>0</v>
      </c>
      <c r="P557" s="182"/>
      <c r="Q557" s="182">
        <v>0</v>
      </c>
      <c r="R557" s="182">
        <v>0</v>
      </c>
      <c r="S557" s="182">
        <v>0</v>
      </c>
      <c r="T557" s="182">
        <v>0</v>
      </c>
      <c r="U557" s="182"/>
      <c r="V557" s="182"/>
      <c r="W557" s="182"/>
    </row>
    <row r="558" spans="2:23" ht="14.45" hidden="1">
      <c r="B558" s="182" t="str">
        <f>IF($A558="","",_xlfn.XLOOKUP($A558,Attributes!$A:$A,Attributes!C:C))</f>
        <v/>
      </c>
      <c r="C558" s="182"/>
      <c r="D558" s="182" t="str">
        <f>IF($A558="","",_xlfn.XLOOKUP($A558,Attributes!$A:$A,Attributes!I:I))</f>
        <v/>
      </c>
      <c r="E558" s="182" t="str">
        <f>IF($A558="","",_xlfn.XLOOKUP($A558,Attributes!$A:$A,Attributes!J:J))</f>
        <v/>
      </c>
      <c r="F558" s="182" t="str">
        <f>IF($A558="","",_xlfn.XLOOKUP($A558,Attributes!$A:$A,Attributes!K:K))</f>
        <v/>
      </c>
      <c r="H558" s="182">
        <v>0</v>
      </c>
      <c r="I558" s="182">
        <v>0</v>
      </c>
      <c r="J558" s="182">
        <v>0</v>
      </c>
      <c r="K558" s="182">
        <v>0</v>
      </c>
      <c r="L558" s="182">
        <v>0</v>
      </c>
      <c r="M558" s="182">
        <v>0</v>
      </c>
      <c r="N558" s="182">
        <v>0</v>
      </c>
      <c r="P558" s="182"/>
      <c r="Q558" s="182">
        <v>0</v>
      </c>
      <c r="R558" s="182">
        <v>0</v>
      </c>
      <c r="S558" s="182">
        <v>0</v>
      </c>
      <c r="T558" s="182">
        <v>0</v>
      </c>
      <c r="U558" s="182"/>
      <c r="V558" s="182"/>
      <c r="W558" s="182"/>
    </row>
    <row r="559" spans="2:23" ht="14.45" hidden="1">
      <c r="B559" s="182" t="str">
        <f>IF($A559="","",_xlfn.XLOOKUP($A559,Attributes!$A:$A,Attributes!C:C))</f>
        <v/>
      </c>
      <c r="C559" s="182"/>
      <c r="D559" s="182" t="str">
        <f>IF($A559="","",_xlfn.XLOOKUP($A559,Attributes!$A:$A,Attributes!I:I))</f>
        <v/>
      </c>
      <c r="E559" s="182" t="str">
        <f>IF($A559="","",_xlfn.XLOOKUP($A559,Attributes!$A:$A,Attributes!J:J))</f>
        <v/>
      </c>
      <c r="F559" s="182" t="str">
        <f>IF($A559="","",_xlfn.XLOOKUP($A559,Attributes!$A:$A,Attributes!K:K))</f>
        <v/>
      </c>
      <c r="H559" s="182">
        <v>0</v>
      </c>
      <c r="I559" s="182">
        <v>0</v>
      </c>
      <c r="J559" s="182">
        <v>0</v>
      </c>
      <c r="K559" s="182">
        <v>0</v>
      </c>
      <c r="L559" s="182">
        <v>0</v>
      </c>
      <c r="M559" s="182">
        <v>0</v>
      </c>
      <c r="N559" s="182">
        <v>0</v>
      </c>
      <c r="P559" s="182"/>
      <c r="Q559" s="182">
        <v>0</v>
      </c>
      <c r="R559" s="182">
        <v>0</v>
      </c>
      <c r="S559" s="182">
        <v>0</v>
      </c>
      <c r="T559" s="182">
        <v>0</v>
      </c>
      <c r="U559" s="182"/>
      <c r="V559" s="182"/>
      <c r="W559" s="182"/>
    </row>
    <row r="560" spans="2:23" ht="14.45" hidden="1">
      <c r="B560" s="182" t="str">
        <f>IF($A560="","",_xlfn.XLOOKUP($A560,Attributes!$A:$A,Attributes!C:C))</f>
        <v/>
      </c>
      <c r="C560" s="182"/>
      <c r="D560" s="182" t="str">
        <f>IF($A560="","",_xlfn.XLOOKUP($A560,Attributes!$A:$A,Attributes!I:I))</f>
        <v/>
      </c>
      <c r="E560" s="182" t="str">
        <f>IF($A560="","",_xlfn.XLOOKUP($A560,Attributes!$A:$A,Attributes!J:J))</f>
        <v/>
      </c>
      <c r="F560" s="182" t="str">
        <f>IF($A560="","",_xlfn.XLOOKUP($A560,Attributes!$A:$A,Attributes!K:K))</f>
        <v/>
      </c>
      <c r="H560" s="182">
        <v>0</v>
      </c>
      <c r="I560" s="182">
        <v>0</v>
      </c>
      <c r="J560" s="182">
        <v>0</v>
      </c>
      <c r="K560" s="182">
        <v>0</v>
      </c>
      <c r="L560" s="182">
        <v>0</v>
      </c>
      <c r="M560" s="182">
        <v>0</v>
      </c>
      <c r="N560" s="182">
        <v>0</v>
      </c>
      <c r="P560" s="182"/>
      <c r="Q560" s="182">
        <v>0</v>
      </c>
      <c r="R560" s="182">
        <v>0</v>
      </c>
      <c r="S560" s="182">
        <v>0</v>
      </c>
      <c r="T560" s="182">
        <v>0</v>
      </c>
      <c r="U560" s="182"/>
      <c r="V560" s="182"/>
      <c r="W560" s="182"/>
    </row>
    <row r="561" spans="2:23" ht="14.45" hidden="1">
      <c r="B561" s="182" t="str">
        <f>IF($A561="","",_xlfn.XLOOKUP($A561,Attributes!$A:$A,Attributes!C:C))</f>
        <v/>
      </c>
      <c r="C561" s="182"/>
      <c r="D561" s="182" t="str">
        <f>IF($A561="","",_xlfn.XLOOKUP($A561,Attributes!$A:$A,Attributes!I:I))</f>
        <v/>
      </c>
      <c r="E561" s="182" t="str">
        <f>IF($A561="","",_xlfn.XLOOKUP($A561,Attributes!$A:$A,Attributes!J:J))</f>
        <v/>
      </c>
      <c r="F561" s="182" t="str">
        <f>IF($A561="","",_xlfn.XLOOKUP($A561,Attributes!$A:$A,Attributes!K:K))</f>
        <v/>
      </c>
      <c r="H561" s="182">
        <v>0</v>
      </c>
      <c r="I561" s="182">
        <v>0</v>
      </c>
      <c r="J561" s="182">
        <v>0</v>
      </c>
      <c r="K561" s="182">
        <v>0</v>
      </c>
      <c r="L561" s="182">
        <v>0</v>
      </c>
      <c r="M561" s="182">
        <v>0</v>
      </c>
      <c r="N561" s="182">
        <v>0</v>
      </c>
      <c r="P561" s="182"/>
      <c r="Q561" s="182">
        <v>0</v>
      </c>
      <c r="R561" s="182">
        <v>0</v>
      </c>
      <c r="S561" s="182">
        <v>0</v>
      </c>
      <c r="T561" s="182">
        <v>0</v>
      </c>
      <c r="U561" s="182"/>
      <c r="V561" s="182"/>
      <c r="W561" s="182"/>
    </row>
    <row r="562" spans="2:23" ht="14.45" hidden="1">
      <c r="B562" s="182" t="str">
        <f>IF($A562="","",_xlfn.XLOOKUP($A562,Attributes!$A:$A,Attributes!C:C))</f>
        <v/>
      </c>
      <c r="C562" s="182"/>
      <c r="D562" s="182" t="str">
        <f>IF($A562="","",_xlfn.XLOOKUP($A562,Attributes!$A:$A,Attributes!I:I))</f>
        <v/>
      </c>
      <c r="E562" s="182" t="str">
        <f>IF($A562="","",_xlfn.XLOOKUP($A562,Attributes!$A:$A,Attributes!J:J))</f>
        <v/>
      </c>
      <c r="F562" s="182" t="str">
        <f>IF($A562="","",_xlfn.XLOOKUP($A562,Attributes!$A:$A,Attributes!K:K))</f>
        <v/>
      </c>
      <c r="H562" s="182">
        <v>0</v>
      </c>
      <c r="I562" s="182">
        <v>0</v>
      </c>
      <c r="J562" s="182">
        <v>0</v>
      </c>
      <c r="K562" s="182">
        <v>0</v>
      </c>
      <c r="L562" s="182">
        <v>0</v>
      </c>
      <c r="M562" s="182">
        <v>0</v>
      </c>
      <c r="N562" s="182">
        <v>0</v>
      </c>
      <c r="P562" s="182"/>
      <c r="Q562" s="182">
        <v>0</v>
      </c>
      <c r="R562" s="182">
        <v>0</v>
      </c>
      <c r="S562" s="182">
        <v>0</v>
      </c>
      <c r="T562" s="182">
        <v>0</v>
      </c>
      <c r="U562" s="182"/>
      <c r="V562" s="182"/>
      <c r="W562" s="182"/>
    </row>
    <row r="563" spans="2:23" ht="14.45" hidden="1">
      <c r="B563" s="182" t="str">
        <f>IF($A563="","",_xlfn.XLOOKUP($A563,Attributes!$A:$A,Attributes!C:C))</f>
        <v/>
      </c>
      <c r="C563" s="182"/>
      <c r="D563" s="182" t="str">
        <f>IF($A563="","",_xlfn.XLOOKUP($A563,Attributes!$A:$A,Attributes!I:I))</f>
        <v/>
      </c>
      <c r="E563" s="182" t="str">
        <f>IF($A563="","",_xlfn.XLOOKUP($A563,Attributes!$A:$A,Attributes!J:J))</f>
        <v/>
      </c>
      <c r="F563" s="182" t="str">
        <f>IF($A563="","",_xlfn.XLOOKUP($A563,Attributes!$A:$A,Attributes!K:K))</f>
        <v/>
      </c>
      <c r="H563" s="182">
        <v>0</v>
      </c>
      <c r="I563" s="182">
        <v>0</v>
      </c>
      <c r="J563" s="182">
        <v>0</v>
      </c>
      <c r="K563" s="182">
        <v>0</v>
      </c>
      <c r="L563" s="182">
        <v>0</v>
      </c>
      <c r="M563" s="182">
        <v>0</v>
      </c>
      <c r="N563" s="182">
        <v>0</v>
      </c>
      <c r="P563" s="182"/>
      <c r="Q563" s="182">
        <v>0</v>
      </c>
      <c r="R563" s="182">
        <v>0</v>
      </c>
      <c r="S563" s="182">
        <v>0</v>
      </c>
      <c r="T563" s="182">
        <v>0</v>
      </c>
      <c r="U563" s="182"/>
      <c r="V563" s="182"/>
      <c r="W563" s="182"/>
    </row>
    <row r="564" spans="2:23" ht="14.45" hidden="1">
      <c r="B564" s="182" t="str">
        <f>IF($A564="","",_xlfn.XLOOKUP($A564,Attributes!$A:$A,Attributes!C:C))</f>
        <v/>
      </c>
      <c r="C564" s="182"/>
      <c r="D564" s="182" t="str">
        <f>IF($A564="","",_xlfn.XLOOKUP($A564,Attributes!$A:$A,Attributes!I:I))</f>
        <v/>
      </c>
      <c r="E564" s="182" t="str">
        <f>IF($A564="","",_xlfn.XLOOKUP($A564,Attributes!$A:$A,Attributes!J:J))</f>
        <v/>
      </c>
      <c r="F564" s="182" t="str">
        <f>IF($A564="","",_xlfn.XLOOKUP($A564,Attributes!$A:$A,Attributes!K:K))</f>
        <v/>
      </c>
      <c r="H564" s="182">
        <v>0</v>
      </c>
      <c r="I564" s="182">
        <v>0</v>
      </c>
      <c r="J564" s="182">
        <v>0</v>
      </c>
      <c r="K564" s="182">
        <v>0</v>
      </c>
      <c r="L564" s="182">
        <v>0</v>
      </c>
      <c r="M564" s="182">
        <v>0</v>
      </c>
      <c r="N564" s="182">
        <v>0</v>
      </c>
      <c r="P564" s="182"/>
      <c r="Q564" s="182">
        <v>0</v>
      </c>
      <c r="R564" s="182">
        <v>0</v>
      </c>
      <c r="S564" s="182">
        <v>0</v>
      </c>
      <c r="T564" s="182">
        <v>0</v>
      </c>
      <c r="U564" s="182"/>
      <c r="V564" s="182"/>
      <c r="W564" s="182"/>
    </row>
    <row r="565" spans="2:23" ht="14.45" hidden="1">
      <c r="B565" s="182" t="str">
        <f>IF($A565="","",_xlfn.XLOOKUP($A565,Attributes!$A:$A,Attributes!C:C))</f>
        <v/>
      </c>
      <c r="C565" s="182"/>
      <c r="D565" s="182" t="str">
        <f>IF($A565="","",_xlfn.XLOOKUP($A565,Attributes!$A:$A,Attributes!I:I))</f>
        <v/>
      </c>
      <c r="E565" s="182" t="str">
        <f>IF($A565="","",_xlfn.XLOOKUP($A565,Attributes!$A:$A,Attributes!J:J))</f>
        <v/>
      </c>
      <c r="F565" s="182" t="str">
        <f>IF($A565="","",_xlfn.XLOOKUP($A565,Attributes!$A:$A,Attributes!K:K))</f>
        <v/>
      </c>
      <c r="H565" s="182">
        <v>0</v>
      </c>
      <c r="I565" s="182">
        <v>0</v>
      </c>
      <c r="J565" s="182">
        <v>0</v>
      </c>
      <c r="K565" s="182">
        <v>0</v>
      </c>
      <c r="L565" s="182">
        <v>0</v>
      </c>
      <c r="M565" s="182">
        <v>0</v>
      </c>
      <c r="N565" s="182">
        <v>0</v>
      </c>
      <c r="P565" s="182"/>
      <c r="Q565" s="182">
        <v>0</v>
      </c>
      <c r="R565" s="182">
        <v>0</v>
      </c>
      <c r="S565" s="182">
        <v>0</v>
      </c>
      <c r="T565" s="182">
        <v>0</v>
      </c>
      <c r="U565" s="182"/>
      <c r="V565" s="182"/>
      <c r="W565" s="182"/>
    </row>
    <row r="566" spans="2:23" ht="14.45" hidden="1">
      <c r="B566" s="182" t="str">
        <f>IF($A566="","",_xlfn.XLOOKUP($A566,Attributes!$A:$A,Attributes!C:C))</f>
        <v/>
      </c>
      <c r="C566" s="182"/>
      <c r="D566" s="182" t="str">
        <f>IF($A566="","",_xlfn.XLOOKUP($A566,Attributes!$A:$A,Attributes!I:I))</f>
        <v/>
      </c>
      <c r="E566" s="182" t="str">
        <f>IF($A566="","",_xlfn.XLOOKUP($A566,Attributes!$A:$A,Attributes!J:J))</f>
        <v/>
      </c>
      <c r="F566" s="182" t="str">
        <f>IF($A566="","",_xlfn.XLOOKUP($A566,Attributes!$A:$A,Attributes!K:K))</f>
        <v/>
      </c>
      <c r="H566" s="182">
        <v>0</v>
      </c>
      <c r="I566" s="182">
        <v>0</v>
      </c>
      <c r="J566" s="182">
        <v>0</v>
      </c>
      <c r="K566" s="182">
        <v>0</v>
      </c>
      <c r="L566" s="182">
        <v>0</v>
      </c>
      <c r="M566" s="182">
        <v>0</v>
      </c>
      <c r="N566" s="182">
        <v>0</v>
      </c>
      <c r="P566" s="182"/>
      <c r="Q566" s="182">
        <v>0</v>
      </c>
      <c r="R566" s="182">
        <v>0</v>
      </c>
      <c r="S566" s="182">
        <v>0</v>
      </c>
      <c r="T566" s="182">
        <v>0</v>
      </c>
      <c r="U566" s="182"/>
      <c r="V566" s="182"/>
      <c r="W566" s="182"/>
    </row>
    <row r="567" spans="2:23" ht="14.45" hidden="1">
      <c r="B567" s="182" t="str">
        <f>IF($A567="","",_xlfn.XLOOKUP($A567,Attributes!$A:$A,Attributes!C:C))</f>
        <v/>
      </c>
      <c r="C567" s="182"/>
      <c r="D567" s="182" t="str">
        <f>IF($A567="","",_xlfn.XLOOKUP($A567,Attributes!$A:$A,Attributes!I:I))</f>
        <v/>
      </c>
      <c r="E567" s="182" t="str">
        <f>IF($A567="","",_xlfn.XLOOKUP($A567,Attributes!$A:$A,Attributes!J:J))</f>
        <v/>
      </c>
      <c r="F567" s="182" t="str">
        <f>IF($A567="","",_xlfn.XLOOKUP($A567,Attributes!$A:$A,Attributes!K:K))</f>
        <v/>
      </c>
      <c r="H567" s="182">
        <v>0</v>
      </c>
      <c r="I567" s="182">
        <v>0</v>
      </c>
      <c r="J567" s="182">
        <v>0</v>
      </c>
      <c r="K567" s="182">
        <v>0</v>
      </c>
      <c r="L567" s="182">
        <v>0</v>
      </c>
      <c r="M567" s="182">
        <v>0</v>
      </c>
      <c r="N567" s="182">
        <v>0</v>
      </c>
      <c r="P567" s="182"/>
      <c r="Q567" s="182">
        <v>0</v>
      </c>
      <c r="R567" s="182">
        <v>0</v>
      </c>
      <c r="S567" s="182">
        <v>0</v>
      </c>
      <c r="T567" s="182">
        <v>0</v>
      </c>
      <c r="U567" s="182"/>
      <c r="V567" s="182"/>
      <c r="W567" s="182"/>
    </row>
    <row r="568" spans="2:23" ht="14.45" hidden="1">
      <c r="B568" s="182" t="str">
        <f>IF($A568="","",_xlfn.XLOOKUP($A568,Attributes!$A:$A,Attributes!C:C))</f>
        <v/>
      </c>
      <c r="C568" s="182"/>
      <c r="D568" s="182" t="str">
        <f>IF($A568="","",_xlfn.XLOOKUP($A568,Attributes!$A:$A,Attributes!I:I))</f>
        <v/>
      </c>
      <c r="E568" s="182" t="str">
        <f>IF($A568="","",_xlfn.XLOOKUP($A568,Attributes!$A:$A,Attributes!J:J))</f>
        <v/>
      </c>
      <c r="F568" s="182" t="str">
        <f>IF($A568="","",_xlfn.XLOOKUP($A568,Attributes!$A:$A,Attributes!K:K))</f>
        <v/>
      </c>
      <c r="H568" s="182">
        <v>0</v>
      </c>
      <c r="I568" s="182">
        <v>0</v>
      </c>
      <c r="J568" s="182">
        <v>0</v>
      </c>
      <c r="K568" s="182">
        <v>0</v>
      </c>
      <c r="L568" s="182">
        <v>0</v>
      </c>
      <c r="M568" s="182">
        <v>0</v>
      </c>
      <c r="N568" s="182">
        <v>0</v>
      </c>
      <c r="P568" s="182"/>
      <c r="Q568" s="182">
        <v>0</v>
      </c>
      <c r="R568" s="182">
        <v>0</v>
      </c>
      <c r="S568" s="182">
        <v>0</v>
      </c>
      <c r="T568" s="182">
        <v>0</v>
      </c>
      <c r="U568" s="182"/>
      <c r="V568" s="182"/>
      <c r="W568" s="182"/>
    </row>
    <row r="569" spans="2:23" ht="14.45" hidden="1">
      <c r="B569" s="182" t="str">
        <f>IF($A569="","",_xlfn.XLOOKUP($A569,Attributes!$A:$A,Attributes!C:C))</f>
        <v/>
      </c>
      <c r="C569" s="182"/>
      <c r="D569" s="182" t="str">
        <f>IF($A569="","",_xlfn.XLOOKUP($A569,Attributes!$A:$A,Attributes!I:I))</f>
        <v/>
      </c>
      <c r="E569" s="182" t="str">
        <f>IF($A569="","",_xlfn.XLOOKUP($A569,Attributes!$A:$A,Attributes!J:J))</f>
        <v/>
      </c>
      <c r="F569" s="182" t="str">
        <f>IF($A569="","",_xlfn.XLOOKUP($A569,Attributes!$A:$A,Attributes!K:K))</f>
        <v/>
      </c>
      <c r="H569" s="182">
        <v>0</v>
      </c>
      <c r="I569" s="182">
        <v>0</v>
      </c>
      <c r="J569" s="182">
        <v>0</v>
      </c>
      <c r="K569" s="182">
        <v>0</v>
      </c>
      <c r="L569" s="182">
        <v>0</v>
      </c>
      <c r="M569" s="182">
        <v>0</v>
      </c>
      <c r="N569" s="182">
        <v>0</v>
      </c>
      <c r="P569" s="182"/>
      <c r="Q569" s="182">
        <v>0</v>
      </c>
      <c r="R569" s="182">
        <v>0</v>
      </c>
      <c r="S569" s="182">
        <v>0</v>
      </c>
      <c r="T569" s="182">
        <v>0</v>
      </c>
      <c r="U569" s="182"/>
      <c r="V569" s="182"/>
      <c r="W569" s="182"/>
    </row>
    <row r="570" spans="2:23" ht="14.45" hidden="1">
      <c r="B570" s="182" t="str">
        <f>IF($A570="","",_xlfn.XLOOKUP($A570,Attributes!$A:$A,Attributes!C:C))</f>
        <v/>
      </c>
      <c r="C570" s="182"/>
      <c r="D570" s="182" t="str">
        <f>IF($A570="","",_xlfn.XLOOKUP($A570,Attributes!$A:$A,Attributes!I:I))</f>
        <v/>
      </c>
      <c r="E570" s="182" t="str">
        <f>IF($A570="","",_xlfn.XLOOKUP($A570,Attributes!$A:$A,Attributes!J:J))</f>
        <v/>
      </c>
      <c r="F570" s="182" t="str">
        <f>IF($A570="","",_xlfn.XLOOKUP($A570,Attributes!$A:$A,Attributes!K:K))</f>
        <v/>
      </c>
      <c r="H570" s="182">
        <v>0</v>
      </c>
      <c r="I570" s="182">
        <v>0</v>
      </c>
      <c r="J570" s="182">
        <v>0</v>
      </c>
      <c r="K570" s="182">
        <v>0</v>
      </c>
      <c r="L570" s="182">
        <v>0</v>
      </c>
      <c r="M570" s="182">
        <v>0</v>
      </c>
      <c r="N570" s="182">
        <v>0</v>
      </c>
      <c r="P570" s="182"/>
      <c r="Q570" s="182">
        <v>0</v>
      </c>
      <c r="R570" s="182">
        <v>0</v>
      </c>
      <c r="S570" s="182">
        <v>0</v>
      </c>
      <c r="T570" s="182">
        <v>0</v>
      </c>
      <c r="U570" s="182"/>
      <c r="V570" s="182"/>
      <c r="W570" s="182"/>
    </row>
    <row r="571" spans="2:23" ht="14.45" hidden="1">
      <c r="B571" s="182" t="str">
        <f>IF($A571="","",_xlfn.XLOOKUP($A571,Attributes!$A:$A,Attributes!C:C))</f>
        <v/>
      </c>
      <c r="C571" s="182"/>
      <c r="D571" s="182" t="str">
        <f>IF($A571="","",_xlfn.XLOOKUP($A571,Attributes!$A:$A,Attributes!I:I))</f>
        <v/>
      </c>
      <c r="E571" s="182" t="str">
        <f>IF($A571="","",_xlfn.XLOOKUP($A571,Attributes!$A:$A,Attributes!J:J))</f>
        <v/>
      </c>
      <c r="F571" s="182" t="str">
        <f>IF($A571="","",_xlfn.XLOOKUP($A571,Attributes!$A:$A,Attributes!K:K))</f>
        <v/>
      </c>
      <c r="H571" s="182">
        <v>0</v>
      </c>
      <c r="I571" s="182">
        <v>0</v>
      </c>
      <c r="J571" s="182">
        <v>0</v>
      </c>
      <c r="K571" s="182">
        <v>0</v>
      </c>
      <c r="L571" s="182">
        <v>0</v>
      </c>
      <c r="M571" s="182">
        <v>0</v>
      </c>
      <c r="N571" s="182">
        <v>0</v>
      </c>
      <c r="P571" s="182"/>
      <c r="Q571" s="182">
        <v>0</v>
      </c>
      <c r="R571" s="182">
        <v>0</v>
      </c>
      <c r="S571" s="182">
        <v>0</v>
      </c>
      <c r="T571" s="182">
        <v>0</v>
      </c>
      <c r="U571" s="182"/>
      <c r="V571" s="182"/>
      <c r="W571" s="182"/>
    </row>
    <row r="572" spans="2:23" ht="14.45" hidden="1">
      <c r="B572" s="182" t="str">
        <f>IF($A572="","",_xlfn.XLOOKUP($A572,Attributes!$A:$A,Attributes!C:C))</f>
        <v/>
      </c>
      <c r="C572" s="182"/>
      <c r="D572" s="182" t="str">
        <f>IF($A572="","",_xlfn.XLOOKUP($A572,Attributes!$A:$A,Attributes!I:I))</f>
        <v/>
      </c>
      <c r="E572" s="182" t="str">
        <f>IF($A572="","",_xlfn.XLOOKUP($A572,Attributes!$A:$A,Attributes!J:J))</f>
        <v/>
      </c>
      <c r="F572" s="182" t="str">
        <f>IF($A572="","",_xlfn.XLOOKUP($A572,Attributes!$A:$A,Attributes!K:K))</f>
        <v/>
      </c>
      <c r="H572" s="182">
        <v>0</v>
      </c>
      <c r="I572" s="182">
        <v>0</v>
      </c>
      <c r="J572" s="182">
        <v>0</v>
      </c>
      <c r="K572" s="182">
        <v>0</v>
      </c>
      <c r="L572" s="182">
        <v>0</v>
      </c>
      <c r="M572" s="182">
        <v>0</v>
      </c>
      <c r="N572" s="182">
        <v>0</v>
      </c>
      <c r="P572" s="182"/>
      <c r="Q572" s="182">
        <v>0</v>
      </c>
      <c r="R572" s="182">
        <v>0</v>
      </c>
      <c r="S572" s="182">
        <v>0</v>
      </c>
      <c r="T572" s="182">
        <v>0</v>
      </c>
      <c r="U572" s="182"/>
      <c r="V572" s="182"/>
      <c r="W572" s="182"/>
    </row>
    <row r="573" spans="2:23" ht="14.45" hidden="1">
      <c r="B573" s="182" t="str">
        <f>IF($A573="","",_xlfn.XLOOKUP($A573,Attributes!$A:$A,Attributes!C:C))</f>
        <v/>
      </c>
      <c r="C573" s="182"/>
      <c r="D573" s="182" t="str">
        <f>IF($A573="","",_xlfn.XLOOKUP($A573,Attributes!$A:$A,Attributes!I:I))</f>
        <v/>
      </c>
      <c r="E573" s="182" t="str">
        <f>IF($A573="","",_xlfn.XLOOKUP($A573,Attributes!$A:$A,Attributes!J:J))</f>
        <v/>
      </c>
      <c r="F573" s="182" t="str">
        <f>IF($A573="","",_xlfn.XLOOKUP($A573,Attributes!$A:$A,Attributes!K:K))</f>
        <v/>
      </c>
      <c r="H573" s="182">
        <v>0</v>
      </c>
      <c r="I573" s="182">
        <v>0</v>
      </c>
      <c r="J573" s="182">
        <v>0</v>
      </c>
      <c r="K573" s="182">
        <v>0</v>
      </c>
      <c r="L573" s="182">
        <v>0</v>
      </c>
      <c r="M573" s="182">
        <v>0</v>
      </c>
      <c r="N573" s="182">
        <v>0</v>
      </c>
      <c r="P573" s="182"/>
      <c r="Q573" s="182">
        <v>0</v>
      </c>
      <c r="R573" s="182">
        <v>0</v>
      </c>
      <c r="S573" s="182">
        <v>0</v>
      </c>
      <c r="T573" s="182">
        <v>0</v>
      </c>
      <c r="U573" s="182"/>
      <c r="V573" s="182"/>
      <c r="W573" s="182"/>
    </row>
    <row r="574" spans="2:23" ht="14.45" hidden="1">
      <c r="B574" s="182" t="str">
        <f>IF($A574="","",_xlfn.XLOOKUP($A574,Attributes!$A:$A,Attributes!C:C))</f>
        <v/>
      </c>
      <c r="C574" s="182"/>
      <c r="D574" s="182" t="str">
        <f>IF($A574="","",_xlfn.XLOOKUP($A574,Attributes!$A:$A,Attributes!I:I))</f>
        <v/>
      </c>
      <c r="E574" s="182" t="str">
        <f>IF($A574="","",_xlfn.XLOOKUP($A574,Attributes!$A:$A,Attributes!J:J))</f>
        <v/>
      </c>
      <c r="F574" s="182" t="str">
        <f>IF($A574="","",_xlfn.XLOOKUP($A574,Attributes!$A:$A,Attributes!K:K))</f>
        <v/>
      </c>
      <c r="H574" s="182">
        <v>0</v>
      </c>
      <c r="I574" s="182">
        <v>0</v>
      </c>
      <c r="J574" s="182">
        <v>0</v>
      </c>
      <c r="K574" s="182">
        <v>0</v>
      </c>
      <c r="L574" s="182">
        <v>0</v>
      </c>
      <c r="M574" s="182">
        <v>0</v>
      </c>
      <c r="N574" s="182">
        <v>0</v>
      </c>
      <c r="P574" s="182"/>
      <c r="Q574" s="182">
        <v>0</v>
      </c>
      <c r="R574" s="182">
        <v>0</v>
      </c>
      <c r="S574" s="182">
        <v>0</v>
      </c>
      <c r="T574" s="182">
        <v>0</v>
      </c>
      <c r="U574" s="182"/>
      <c r="V574" s="182"/>
      <c r="W574" s="182"/>
    </row>
    <row r="575" spans="2:23" ht="14.45" hidden="1">
      <c r="B575" s="182" t="str">
        <f>IF($A575="","",_xlfn.XLOOKUP($A575,Attributes!$A:$A,Attributes!C:C))</f>
        <v/>
      </c>
      <c r="C575" s="182"/>
      <c r="D575" s="182" t="str">
        <f>IF($A575="","",_xlfn.XLOOKUP($A575,Attributes!$A:$A,Attributes!I:I))</f>
        <v/>
      </c>
      <c r="E575" s="182" t="str">
        <f>IF($A575="","",_xlfn.XLOOKUP($A575,Attributes!$A:$A,Attributes!J:J))</f>
        <v/>
      </c>
      <c r="F575" s="182" t="str">
        <f>IF($A575="","",_xlfn.XLOOKUP($A575,Attributes!$A:$A,Attributes!K:K))</f>
        <v/>
      </c>
      <c r="H575" s="182">
        <v>0</v>
      </c>
      <c r="I575" s="182">
        <v>0</v>
      </c>
      <c r="J575" s="182">
        <v>0</v>
      </c>
      <c r="K575" s="182">
        <v>0</v>
      </c>
      <c r="L575" s="182">
        <v>0</v>
      </c>
      <c r="M575" s="182">
        <v>0</v>
      </c>
      <c r="N575" s="182">
        <v>0</v>
      </c>
      <c r="P575" s="182"/>
      <c r="Q575" s="182">
        <v>0</v>
      </c>
      <c r="R575" s="182">
        <v>0</v>
      </c>
      <c r="S575" s="182">
        <v>0</v>
      </c>
      <c r="T575" s="182">
        <v>0</v>
      </c>
      <c r="U575" s="182"/>
      <c r="V575" s="182"/>
      <c r="W575" s="182"/>
    </row>
    <row r="576" spans="2:23" ht="14.45" hidden="1">
      <c r="B576" s="182" t="str">
        <f>IF($A576="","",_xlfn.XLOOKUP($A576,Attributes!$A:$A,Attributes!C:C))</f>
        <v/>
      </c>
      <c r="C576" s="182"/>
      <c r="D576" s="182" t="str">
        <f>IF($A576="","",_xlfn.XLOOKUP($A576,Attributes!$A:$A,Attributes!I:I))</f>
        <v/>
      </c>
      <c r="E576" s="182" t="str">
        <f>IF($A576="","",_xlfn.XLOOKUP($A576,Attributes!$A:$A,Attributes!J:J))</f>
        <v/>
      </c>
      <c r="F576" s="182" t="str">
        <f>IF($A576="","",_xlfn.XLOOKUP($A576,Attributes!$A:$A,Attributes!K:K))</f>
        <v/>
      </c>
      <c r="H576" s="182">
        <v>0</v>
      </c>
      <c r="I576" s="182">
        <v>0</v>
      </c>
      <c r="J576" s="182">
        <v>0</v>
      </c>
      <c r="K576" s="182">
        <v>0</v>
      </c>
      <c r="L576" s="182">
        <v>0</v>
      </c>
      <c r="M576" s="182">
        <v>0</v>
      </c>
      <c r="N576" s="182">
        <v>0</v>
      </c>
      <c r="P576" s="182"/>
      <c r="Q576" s="182">
        <v>0</v>
      </c>
      <c r="R576" s="182">
        <v>0</v>
      </c>
      <c r="S576" s="182">
        <v>0</v>
      </c>
      <c r="T576" s="182">
        <v>0</v>
      </c>
      <c r="U576" s="182"/>
      <c r="V576" s="182"/>
      <c r="W576" s="182"/>
    </row>
    <row r="577" spans="2:23" ht="14.45" hidden="1">
      <c r="B577" s="182" t="str">
        <f>IF($A577="","",_xlfn.XLOOKUP($A577,Attributes!$A:$A,Attributes!C:C))</f>
        <v/>
      </c>
      <c r="C577" s="182"/>
      <c r="D577" s="182" t="str">
        <f>IF($A577="","",_xlfn.XLOOKUP($A577,Attributes!$A:$A,Attributes!I:I))</f>
        <v/>
      </c>
      <c r="E577" s="182" t="str">
        <f>IF($A577="","",_xlfn.XLOOKUP($A577,Attributes!$A:$A,Attributes!J:J))</f>
        <v/>
      </c>
      <c r="F577" s="182" t="str">
        <f>IF($A577="","",_xlfn.XLOOKUP($A577,Attributes!$A:$A,Attributes!K:K))</f>
        <v/>
      </c>
      <c r="H577" s="182">
        <v>0</v>
      </c>
      <c r="I577" s="182">
        <v>0</v>
      </c>
      <c r="J577" s="182">
        <v>0</v>
      </c>
      <c r="K577" s="182">
        <v>0</v>
      </c>
      <c r="L577" s="182">
        <v>0</v>
      </c>
      <c r="M577" s="182">
        <v>0</v>
      </c>
      <c r="N577" s="182">
        <v>0</v>
      </c>
      <c r="P577" s="182"/>
      <c r="Q577" s="182">
        <v>0</v>
      </c>
      <c r="R577" s="182">
        <v>0</v>
      </c>
      <c r="S577" s="182">
        <v>0</v>
      </c>
      <c r="T577" s="182">
        <v>0</v>
      </c>
      <c r="U577" s="182"/>
      <c r="V577" s="182"/>
      <c r="W577" s="182"/>
    </row>
    <row r="578" spans="2:23" ht="14.45" hidden="1">
      <c r="B578" s="182" t="str">
        <f>IF($A578="","",_xlfn.XLOOKUP($A578,Attributes!$A:$A,Attributes!C:C))</f>
        <v/>
      </c>
      <c r="C578" s="182"/>
      <c r="D578" s="182" t="str">
        <f>IF($A578="","",_xlfn.XLOOKUP($A578,Attributes!$A:$A,Attributes!I:I))</f>
        <v/>
      </c>
      <c r="E578" s="182" t="str">
        <f>IF($A578="","",_xlfn.XLOOKUP($A578,Attributes!$A:$A,Attributes!J:J))</f>
        <v/>
      </c>
      <c r="F578" s="182" t="str">
        <f>IF($A578="","",_xlfn.XLOOKUP($A578,Attributes!$A:$A,Attributes!K:K))</f>
        <v/>
      </c>
      <c r="H578" s="182">
        <v>0</v>
      </c>
      <c r="I578" s="182">
        <v>0</v>
      </c>
      <c r="J578" s="182">
        <v>0</v>
      </c>
      <c r="K578" s="182">
        <v>0</v>
      </c>
      <c r="L578" s="182">
        <v>0</v>
      </c>
      <c r="M578" s="182">
        <v>0</v>
      </c>
      <c r="N578" s="182">
        <v>0</v>
      </c>
      <c r="P578" s="182"/>
      <c r="Q578" s="182">
        <v>0</v>
      </c>
      <c r="R578" s="182">
        <v>0</v>
      </c>
      <c r="S578" s="182">
        <v>0</v>
      </c>
      <c r="T578" s="182">
        <v>0</v>
      </c>
      <c r="U578" s="182"/>
      <c r="V578" s="182"/>
      <c r="W578" s="182"/>
    </row>
    <row r="579" spans="2:23" ht="14.45" hidden="1">
      <c r="B579" s="182" t="str">
        <f>IF($A579="","",_xlfn.XLOOKUP($A579,Attributes!$A:$A,Attributes!C:C))</f>
        <v/>
      </c>
      <c r="C579" s="182"/>
      <c r="D579" s="182" t="str">
        <f>IF($A579="","",_xlfn.XLOOKUP($A579,Attributes!$A:$A,Attributes!I:I))</f>
        <v/>
      </c>
      <c r="E579" s="182" t="str">
        <f>IF($A579="","",_xlfn.XLOOKUP($A579,Attributes!$A:$A,Attributes!J:J))</f>
        <v/>
      </c>
      <c r="F579" s="182" t="str">
        <f>IF($A579="","",_xlfn.XLOOKUP($A579,Attributes!$A:$A,Attributes!K:K))</f>
        <v/>
      </c>
      <c r="H579" s="182">
        <v>0</v>
      </c>
      <c r="I579" s="182">
        <v>0</v>
      </c>
      <c r="J579" s="182">
        <v>0</v>
      </c>
      <c r="K579" s="182">
        <v>0</v>
      </c>
      <c r="L579" s="182">
        <v>0</v>
      </c>
      <c r="M579" s="182">
        <v>0</v>
      </c>
      <c r="N579" s="182">
        <v>0</v>
      </c>
      <c r="P579" s="182"/>
      <c r="Q579" s="182">
        <v>0</v>
      </c>
      <c r="R579" s="182">
        <v>0</v>
      </c>
      <c r="S579" s="182">
        <v>0</v>
      </c>
      <c r="T579" s="182">
        <v>0</v>
      </c>
      <c r="U579" s="182"/>
      <c r="V579" s="182"/>
      <c r="W579" s="182"/>
    </row>
    <row r="580" spans="2:23" ht="14.45" hidden="1">
      <c r="B580" s="182" t="str">
        <f>IF($A580="","",_xlfn.XLOOKUP($A580,Attributes!$A:$A,Attributes!C:C))</f>
        <v/>
      </c>
      <c r="C580" s="182"/>
      <c r="D580" s="182" t="str">
        <f>IF($A580="","",_xlfn.XLOOKUP($A580,Attributes!$A:$A,Attributes!I:I))</f>
        <v/>
      </c>
      <c r="E580" s="182" t="str">
        <f>IF($A580="","",_xlfn.XLOOKUP($A580,Attributes!$A:$A,Attributes!J:J))</f>
        <v/>
      </c>
      <c r="F580" s="182" t="str">
        <f>IF($A580="","",_xlfn.XLOOKUP($A580,Attributes!$A:$A,Attributes!K:K))</f>
        <v/>
      </c>
      <c r="H580" s="182">
        <v>0</v>
      </c>
      <c r="I580" s="182">
        <v>0</v>
      </c>
      <c r="J580" s="182">
        <v>0</v>
      </c>
      <c r="K580" s="182">
        <v>0</v>
      </c>
      <c r="L580" s="182">
        <v>0</v>
      </c>
      <c r="M580" s="182">
        <v>0</v>
      </c>
      <c r="N580" s="182">
        <v>0</v>
      </c>
      <c r="P580" s="182"/>
      <c r="Q580" s="182">
        <v>0</v>
      </c>
      <c r="R580" s="182">
        <v>0</v>
      </c>
      <c r="S580" s="182">
        <v>0</v>
      </c>
      <c r="T580" s="182">
        <v>0</v>
      </c>
      <c r="U580" s="182"/>
      <c r="V580" s="182"/>
      <c r="W580" s="182"/>
    </row>
    <row r="581" spans="2:23" ht="14.45" hidden="1">
      <c r="B581" s="182" t="str">
        <f>IF($A581="","",_xlfn.XLOOKUP($A581,Attributes!$A:$A,Attributes!C:C))</f>
        <v/>
      </c>
      <c r="C581" s="182"/>
      <c r="D581" s="182" t="str">
        <f>IF($A581="","",_xlfn.XLOOKUP($A581,Attributes!$A:$A,Attributes!I:I))</f>
        <v/>
      </c>
      <c r="E581" s="182" t="str">
        <f>IF($A581="","",_xlfn.XLOOKUP($A581,Attributes!$A:$A,Attributes!J:J))</f>
        <v/>
      </c>
      <c r="F581" s="182" t="str">
        <f>IF($A581="","",_xlfn.XLOOKUP($A581,Attributes!$A:$A,Attributes!K:K))</f>
        <v/>
      </c>
      <c r="H581" s="182">
        <v>0</v>
      </c>
      <c r="I581" s="182">
        <v>0</v>
      </c>
      <c r="J581" s="182">
        <v>0</v>
      </c>
      <c r="K581" s="182">
        <v>0</v>
      </c>
      <c r="L581" s="182">
        <v>0</v>
      </c>
      <c r="M581" s="182">
        <v>0</v>
      </c>
      <c r="N581" s="182">
        <v>0</v>
      </c>
      <c r="P581" s="182"/>
      <c r="Q581" s="182">
        <v>0</v>
      </c>
      <c r="R581" s="182">
        <v>0</v>
      </c>
      <c r="S581" s="182">
        <v>0</v>
      </c>
      <c r="T581" s="182">
        <v>0</v>
      </c>
      <c r="U581" s="182"/>
      <c r="V581" s="182"/>
      <c r="W581" s="182"/>
    </row>
    <row r="582" spans="2:23" ht="14.45" hidden="1">
      <c r="B582" s="182" t="str">
        <f>IF($A582="","",_xlfn.XLOOKUP($A582,Attributes!$A:$A,Attributes!C:C))</f>
        <v/>
      </c>
      <c r="C582" s="182"/>
      <c r="D582" s="182" t="str">
        <f>IF($A582="","",_xlfn.XLOOKUP($A582,Attributes!$A:$A,Attributes!I:I))</f>
        <v/>
      </c>
      <c r="E582" s="182" t="str">
        <f>IF($A582="","",_xlfn.XLOOKUP($A582,Attributes!$A:$A,Attributes!J:J))</f>
        <v/>
      </c>
      <c r="F582" s="182" t="str">
        <f>IF($A582="","",_xlfn.XLOOKUP($A582,Attributes!$A:$A,Attributes!K:K))</f>
        <v/>
      </c>
      <c r="H582" s="182">
        <v>0</v>
      </c>
      <c r="I582" s="182">
        <v>0</v>
      </c>
      <c r="J582" s="182">
        <v>0</v>
      </c>
      <c r="K582" s="182">
        <v>0</v>
      </c>
      <c r="L582" s="182">
        <v>0</v>
      </c>
      <c r="M582" s="182">
        <v>0</v>
      </c>
      <c r="N582" s="182">
        <v>0</v>
      </c>
      <c r="P582" s="182"/>
      <c r="Q582" s="182">
        <v>0</v>
      </c>
      <c r="R582" s="182">
        <v>0</v>
      </c>
      <c r="S582" s="182">
        <v>0</v>
      </c>
      <c r="T582" s="182">
        <v>0</v>
      </c>
      <c r="U582" s="182"/>
      <c r="V582" s="182"/>
      <c r="W582" s="182"/>
    </row>
    <row r="583" spans="2:23" ht="14.45" hidden="1">
      <c r="B583" s="182" t="str">
        <f>IF($A583="","",_xlfn.XLOOKUP($A583,Attributes!$A:$A,Attributes!C:C))</f>
        <v/>
      </c>
      <c r="C583" s="182"/>
      <c r="D583" s="182" t="str">
        <f>IF($A583="","",_xlfn.XLOOKUP($A583,Attributes!$A:$A,Attributes!I:I))</f>
        <v/>
      </c>
      <c r="E583" s="182" t="str">
        <f>IF($A583="","",_xlfn.XLOOKUP($A583,Attributes!$A:$A,Attributes!J:J))</f>
        <v/>
      </c>
      <c r="F583" s="182" t="str">
        <f>IF($A583="","",_xlfn.XLOOKUP($A583,Attributes!$A:$A,Attributes!K:K))</f>
        <v/>
      </c>
      <c r="H583" s="182">
        <v>0</v>
      </c>
      <c r="I583" s="182">
        <v>0</v>
      </c>
      <c r="J583" s="182">
        <v>0</v>
      </c>
      <c r="K583" s="182">
        <v>0</v>
      </c>
      <c r="L583" s="182">
        <v>0</v>
      </c>
      <c r="M583" s="182">
        <v>0</v>
      </c>
      <c r="N583" s="182">
        <v>0</v>
      </c>
      <c r="P583" s="182"/>
      <c r="Q583" s="182">
        <v>0</v>
      </c>
      <c r="R583" s="182">
        <v>0</v>
      </c>
      <c r="S583" s="182">
        <v>0</v>
      </c>
      <c r="T583" s="182">
        <v>0</v>
      </c>
      <c r="U583" s="182"/>
      <c r="V583" s="182"/>
      <c r="W583" s="182"/>
    </row>
    <row r="584" spans="2:23" ht="14.45" hidden="1">
      <c r="B584" s="182" t="str">
        <f>IF($A584="","",_xlfn.XLOOKUP($A584,Attributes!$A:$A,Attributes!C:C))</f>
        <v/>
      </c>
      <c r="C584" s="182"/>
      <c r="D584" s="182" t="str">
        <f>IF($A584="","",_xlfn.XLOOKUP($A584,Attributes!$A:$A,Attributes!I:I))</f>
        <v/>
      </c>
      <c r="E584" s="182" t="str">
        <f>IF($A584="","",_xlfn.XLOOKUP($A584,Attributes!$A:$A,Attributes!J:J))</f>
        <v/>
      </c>
      <c r="F584" s="182" t="str">
        <f>IF($A584="","",_xlfn.XLOOKUP($A584,Attributes!$A:$A,Attributes!K:K))</f>
        <v/>
      </c>
      <c r="H584" s="182">
        <v>0</v>
      </c>
      <c r="I584" s="182">
        <v>0</v>
      </c>
      <c r="J584" s="182">
        <v>0</v>
      </c>
      <c r="K584" s="182">
        <v>0</v>
      </c>
      <c r="L584" s="182">
        <v>0</v>
      </c>
      <c r="M584" s="182">
        <v>0</v>
      </c>
      <c r="N584" s="182">
        <v>0</v>
      </c>
      <c r="P584" s="182"/>
      <c r="Q584" s="182">
        <v>0</v>
      </c>
      <c r="R584" s="182">
        <v>0</v>
      </c>
      <c r="S584" s="182">
        <v>0</v>
      </c>
      <c r="T584" s="182">
        <v>0</v>
      </c>
      <c r="U584" s="182"/>
      <c r="V584" s="182"/>
      <c r="W584" s="182"/>
    </row>
    <row r="585" spans="2:23" ht="14.45" hidden="1">
      <c r="B585" s="182" t="str">
        <f>IF($A585="","",_xlfn.XLOOKUP($A585,Attributes!$A:$A,Attributes!C:C))</f>
        <v/>
      </c>
      <c r="C585" s="182"/>
      <c r="D585" s="182" t="str">
        <f>IF($A585="","",_xlfn.XLOOKUP($A585,Attributes!$A:$A,Attributes!I:I))</f>
        <v/>
      </c>
      <c r="E585" s="182" t="str">
        <f>IF($A585="","",_xlfn.XLOOKUP($A585,Attributes!$A:$A,Attributes!J:J))</f>
        <v/>
      </c>
      <c r="F585" s="182" t="str">
        <f>IF($A585="","",_xlfn.XLOOKUP($A585,Attributes!$A:$A,Attributes!K:K))</f>
        <v/>
      </c>
      <c r="H585" s="182">
        <v>0</v>
      </c>
      <c r="I585" s="182">
        <v>0</v>
      </c>
      <c r="J585" s="182">
        <v>0</v>
      </c>
      <c r="K585" s="182">
        <v>0</v>
      </c>
      <c r="L585" s="182">
        <v>0</v>
      </c>
      <c r="M585" s="182">
        <v>0</v>
      </c>
      <c r="N585" s="182">
        <v>0</v>
      </c>
      <c r="P585" s="182"/>
      <c r="Q585" s="182">
        <v>0</v>
      </c>
      <c r="R585" s="182">
        <v>0</v>
      </c>
      <c r="S585" s="182">
        <v>0</v>
      </c>
      <c r="T585" s="182">
        <v>0</v>
      </c>
      <c r="U585" s="182"/>
      <c r="V585" s="182"/>
      <c r="W585" s="182"/>
    </row>
    <row r="586" spans="2:23" ht="14.45" hidden="1">
      <c r="B586" s="182" t="str">
        <f>IF($A586="","",_xlfn.XLOOKUP($A586,Attributes!$A:$A,Attributes!C:C))</f>
        <v/>
      </c>
      <c r="C586" s="182"/>
      <c r="D586" s="182" t="str">
        <f>IF($A586="","",_xlfn.XLOOKUP($A586,Attributes!$A:$A,Attributes!I:I))</f>
        <v/>
      </c>
      <c r="E586" s="182" t="str">
        <f>IF($A586="","",_xlfn.XLOOKUP($A586,Attributes!$A:$A,Attributes!J:J))</f>
        <v/>
      </c>
      <c r="F586" s="182" t="str">
        <f>IF($A586="","",_xlfn.XLOOKUP($A586,Attributes!$A:$A,Attributes!K:K))</f>
        <v/>
      </c>
      <c r="H586" s="182">
        <v>0</v>
      </c>
      <c r="I586" s="182">
        <v>0</v>
      </c>
      <c r="J586" s="182">
        <v>0</v>
      </c>
      <c r="K586" s="182">
        <v>0</v>
      </c>
      <c r="L586" s="182">
        <v>0</v>
      </c>
      <c r="M586" s="182">
        <v>0</v>
      </c>
      <c r="N586" s="182">
        <v>0</v>
      </c>
      <c r="P586" s="182"/>
      <c r="Q586" s="182">
        <v>0</v>
      </c>
      <c r="R586" s="182">
        <v>0</v>
      </c>
      <c r="S586" s="182">
        <v>0</v>
      </c>
      <c r="T586" s="182">
        <v>0</v>
      </c>
      <c r="U586" s="182"/>
      <c r="V586" s="182"/>
      <c r="W586" s="182"/>
    </row>
    <row r="587" spans="2:23" ht="14.45" hidden="1">
      <c r="B587" s="182" t="str">
        <f>IF($A587="","",_xlfn.XLOOKUP($A587,Attributes!$A:$A,Attributes!C:C))</f>
        <v/>
      </c>
      <c r="C587" s="182"/>
      <c r="D587" s="182" t="str">
        <f>IF($A587="","",_xlfn.XLOOKUP($A587,Attributes!$A:$A,Attributes!I:I))</f>
        <v/>
      </c>
      <c r="E587" s="182" t="str">
        <f>IF($A587="","",_xlfn.XLOOKUP($A587,Attributes!$A:$A,Attributes!J:J))</f>
        <v/>
      </c>
      <c r="F587" s="182" t="str">
        <f>IF($A587="","",_xlfn.XLOOKUP($A587,Attributes!$A:$A,Attributes!K:K))</f>
        <v/>
      </c>
      <c r="H587" s="182">
        <v>0</v>
      </c>
      <c r="I587" s="182">
        <v>0</v>
      </c>
      <c r="J587" s="182">
        <v>0</v>
      </c>
      <c r="K587" s="182">
        <v>0</v>
      </c>
      <c r="L587" s="182">
        <v>0</v>
      </c>
      <c r="M587" s="182">
        <v>0</v>
      </c>
      <c r="N587" s="182">
        <v>0</v>
      </c>
      <c r="P587" s="182"/>
      <c r="Q587" s="182">
        <v>0</v>
      </c>
      <c r="R587" s="182">
        <v>0</v>
      </c>
      <c r="S587" s="182">
        <v>0</v>
      </c>
      <c r="T587" s="182">
        <v>0</v>
      </c>
      <c r="U587" s="182"/>
      <c r="V587" s="182"/>
      <c r="W587" s="182"/>
    </row>
    <row r="588" spans="2:23" ht="14.45" hidden="1">
      <c r="B588" s="182" t="str">
        <f>IF($A588="","",_xlfn.XLOOKUP($A588,Attributes!$A:$A,Attributes!C:C))</f>
        <v/>
      </c>
      <c r="C588" s="182"/>
      <c r="D588" s="182" t="str">
        <f>IF($A588="","",_xlfn.XLOOKUP($A588,Attributes!$A:$A,Attributes!I:I))</f>
        <v/>
      </c>
      <c r="E588" s="182" t="str">
        <f>IF($A588="","",_xlfn.XLOOKUP($A588,Attributes!$A:$A,Attributes!J:J))</f>
        <v/>
      </c>
      <c r="F588" s="182" t="str">
        <f>IF($A588="","",_xlfn.XLOOKUP($A588,Attributes!$A:$A,Attributes!K:K))</f>
        <v/>
      </c>
      <c r="H588" s="182">
        <v>0</v>
      </c>
      <c r="I588" s="182">
        <v>0</v>
      </c>
      <c r="J588" s="182">
        <v>0</v>
      </c>
      <c r="K588" s="182">
        <v>0</v>
      </c>
      <c r="L588" s="182">
        <v>0</v>
      </c>
      <c r="M588" s="182">
        <v>0</v>
      </c>
      <c r="N588" s="182">
        <v>0</v>
      </c>
      <c r="P588" s="182"/>
      <c r="Q588" s="182">
        <v>0</v>
      </c>
      <c r="R588" s="182">
        <v>0</v>
      </c>
      <c r="S588" s="182">
        <v>0</v>
      </c>
      <c r="T588" s="182">
        <v>0</v>
      </c>
      <c r="U588" s="182"/>
      <c r="V588" s="182"/>
      <c r="W588" s="182"/>
    </row>
    <row r="589" spans="2:23" ht="14.45" hidden="1">
      <c r="B589" s="182" t="str">
        <f>IF($A589="","",_xlfn.XLOOKUP($A589,Attributes!$A:$A,Attributes!C:C))</f>
        <v/>
      </c>
      <c r="C589" s="182"/>
      <c r="D589" s="182" t="str">
        <f>IF($A589="","",_xlfn.XLOOKUP($A589,Attributes!$A:$A,Attributes!I:I))</f>
        <v/>
      </c>
      <c r="E589" s="182" t="str">
        <f>IF($A589="","",_xlfn.XLOOKUP($A589,Attributes!$A:$A,Attributes!J:J))</f>
        <v/>
      </c>
      <c r="F589" s="182" t="str">
        <f>IF($A589="","",_xlfn.XLOOKUP($A589,Attributes!$A:$A,Attributes!K:K))</f>
        <v/>
      </c>
      <c r="H589" s="182">
        <v>0</v>
      </c>
      <c r="I589" s="182">
        <v>0</v>
      </c>
      <c r="J589" s="182">
        <v>0</v>
      </c>
      <c r="K589" s="182">
        <v>0</v>
      </c>
      <c r="L589" s="182">
        <v>0</v>
      </c>
      <c r="M589" s="182">
        <v>0</v>
      </c>
      <c r="N589" s="182">
        <v>0</v>
      </c>
      <c r="P589" s="182"/>
      <c r="Q589" s="182">
        <v>0</v>
      </c>
      <c r="R589" s="182">
        <v>0</v>
      </c>
      <c r="S589" s="182">
        <v>0</v>
      </c>
      <c r="T589" s="182">
        <v>0</v>
      </c>
      <c r="U589" s="182"/>
      <c r="V589" s="182"/>
      <c r="W589" s="182"/>
    </row>
    <row r="590" spans="2:23" ht="14.45" hidden="1">
      <c r="B590" s="182" t="str">
        <f>IF($A590="","",_xlfn.XLOOKUP($A590,Attributes!$A:$A,Attributes!C:C))</f>
        <v/>
      </c>
      <c r="C590" s="182"/>
      <c r="D590" s="182" t="str">
        <f>IF($A590="","",_xlfn.XLOOKUP($A590,Attributes!$A:$A,Attributes!I:I))</f>
        <v/>
      </c>
      <c r="E590" s="182" t="str">
        <f>IF($A590="","",_xlfn.XLOOKUP($A590,Attributes!$A:$A,Attributes!J:J))</f>
        <v/>
      </c>
      <c r="F590" s="182" t="str">
        <f>IF($A590="","",_xlfn.XLOOKUP($A590,Attributes!$A:$A,Attributes!K:K))</f>
        <v/>
      </c>
      <c r="H590" s="182">
        <v>0</v>
      </c>
      <c r="I590" s="182">
        <v>0</v>
      </c>
      <c r="J590" s="182">
        <v>0</v>
      </c>
      <c r="K590" s="182">
        <v>0</v>
      </c>
      <c r="L590" s="182">
        <v>0</v>
      </c>
      <c r="M590" s="182">
        <v>0</v>
      </c>
      <c r="N590" s="182">
        <v>0</v>
      </c>
      <c r="P590" s="182"/>
      <c r="Q590" s="182">
        <v>0</v>
      </c>
      <c r="R590" s="182">
        <v>0</v>
      </c>
      <c r="S590" s="182">
        <v>0</v>
      </c>
      <c r="T590" s="182">
        <v>0</v>
      </c>
      <c r="U590" s="182"/>
      <c r="V590" s="182"/>
      <c r="W590" s="182"/>
    </row>
    <row r="591" spans="2:23" ht="14.45" hidden="1">
      <c r="B591" s="182" t="str">
        <f>IF($A591="","",_xlfn.XLOOKUP($A591,Attributes!$A:$A,Attributes!C:C))</f>
        <v/>
      </c>
      <c r="C591" s="182"/>
      <c r="D591" s="182" t="str">
        <f>IF($A591="","",_xlfn.XLOOKUP($A591,Attributes!$A:$A,Attributes!I:I))</f>
        <v/>
      </c>
      <c r="E591" s="182" t="str">
        <f>IF($A591="","",_xlfn.XLOOKUP($A591,Attributes!$A:$A,Attributes!J:J))</f>
        <v/>
      </c>
      <c r="F591" s="182" t="str">
        <f>IF($A591="","",_xlfn.XLOOKUP($A591,Attributes!$A:$A,Attributes!K:K))</f>
        <v/>
      </c>
      <c r="H591" s="182">
        <v>0</v>
      </c>
      <c r="I591" s="182">
        <v>0</v>
      </c>
      <c r="J591" s="182">
        <v>0</v>
      </c>
      <c r="K591" s="182">
        <v>0</v>
      </c>
      <c r="L591" s="182">
        <v>0</v>
      </c>
      <c r="M591" s="182">
        <v>0</v>
      </c>
      <c r="N591" s="182">
        <v>0</v>
      </c>
      <c r="P591" s="182"/>
      <c r="Q591" s="182">
        <v>0</v>
      </c>
      <c r="R591" s="182">
        <v>0</v>
      </c>
      <c r="S591" s="182">
        <v>0</v>
      </c>
      <c r="T591" s="182">
        <v>0</v>
      </c>
      <c r="U591" s="182"/>
      <c r="V591" s="182"/>
      <c r="W591" s="182"/>
    </row>
    <row r="592" spans="2:23" ht="14.45" hidden="1">
      <c r="B592" s="182" t="str">
        <f>IF($A592="","",_xlfn.XLOOKUP($A592,Attributes!$A:$A,Attributes!C:C))</f>
        <v/>
      </c>
      <c r="C592" s="182"/>
      <c r="D592" s="182" t="str">
        <f>IF($A592="","",_xlfn.XLOOKUP($A592,Attributes!$A:$A,Attributes!I:I))</f>
        <v/>
      </c>
      <c r="E592" s="182" t="str">
        <f>IF($A592="","",_xlfn.XLOOKUP($A592,Attributes!$A:$A,Attributes!J:J))</f>
        <v/>
      </c>
      <c r="F592" s="182" t="str">
        <f>IF($A592="","",_xlfn.XLOOKUP($A592,Attributes!$A:$A,Attributes!K:K))</f>
        <v/>
      </c>
      <c r="H592" s="182">
        <v>0</v>
      </c>
      <c r="I592" s="182">
        <v>0</v>
      </c>
      <c r="J592" s="182">
        <v>0</v>
      </c>
      <c r="K592" s="182">
        <v>0</v>
      </c>
      <c r="L592" s="182">
        <v>0</v>
      </c>
      <c r="M592" s="182">
        <v>0</v>
      </c>
      <c r="N592" s="182">
        <v>0</v>
      </c>
      <c r="P592" s="182"/>
      <c r="Q592" s="182">
        <v>0</v>
      </c>
      <c r="R592" s="182">
        <v>0</v>
      </c>
      <c r="S592" s="182">
        <v>0</v>
      </c>
      <c r="T592" s="182">
        <v>0</v>
      </c>
      <c r="U592" s="182"/>
      <c r="V592" s="182"/>
      <c r="W592" s="182"/>
    </row>
    <row r="593" spans="2:23" ht="14.45" hidden="1">
      <c r="B593" s="182" t="str">
        <f>IF($A593="","",_xlfn.XLOOKUP($A593,Attributes!$A:$A,Attributes!C:C))</f>
        <v/>
      </c>
      <c r="C593" s="182"/>
      <c r="D593" s="182" t="str">
        <f>IF($A593="","",_xlfn.XLOOKUP($A593,Attributes!$A:$A,Attributes!I:I))</f>
        <v/>
      </c>
      <c r="E593" s="182" t="str">
        <f>IF($A593="","",_xlfn.XLOOKUP($A593,Attributes!$A:$A,Attributes!J:J))</f>
        <v/>
      </c>
      <c r="F593" s="182" t="str">
        <f>IF($A593="","",_xlfn.XLOOKUP($A593,Attributes!$A:$A,Attributes!K:K))</f>
        <v/>
      </c>
      <c r="H593" s="182">
        <v>0</v>
      </c>
      <c r="I593" s="182">
        <v>0</v>
      </c>
      <c r="J593" s="182">
        <v>0</v>
      </c>
      <c r="K593" s="182">
        <v>0</v>
      </c>
      <c r="L593" s="182">
        <v>0</v>
      </c>
      <c r="M593" s="182">
        <v>0</v>
      </c>
      <c r="N593" s="182">
        <v>0</v>
      </c>
      <c r="P593" s="182"/>
      <c r="Q593" s="182">
        <v>0</v>
      </c>
      <c r="R593" s="182">
        <v>0</v>
      </c>
      <c r="S593" s="182">
        <v>0</v>
      </c>
      <c r="T593" s="182">
        <v>0</v>
      </c>
      <c r="U593" s="182"/>
      <c r="V593" s="182"/>
      <c r="W593" s="182"/>
    </row>
    <row r="594" spans="2:23" ht="14.45" hidden="1">
      <c r="B594" s="182" t="str">
        <f>IF($A594="","",_xlfn.XLOOKUP($A594,Attributes!$A:$A,Attributes!C:C))</f>
        <v/>
      </c>
      <c r="C594" s="182"/>
      <c r="D594" s="182" t="str">
        <f>IF($A594="","",_xlfn.XLOOKUP($A594,Attributes!$A:$A,Attributes!I:I))</f>
        <v/>
      </c>
      <c r="E594" s="182" t="str">
        <f>IF($A594="","",_xlfn.XLOOKUP($A594,Attributes!$A:$A,Attributes!J:J))</f>
        <v/>
      </c>
      <c r="F594" s="182" t="str">
        <f>IF($A594="","",_xlfn.XLOOKUP($A594,Attributes!$A:$A,Attributes!K:K))</f>
        <v/>
      </c>
      <c r="H594" s="182">
        <v>0</v>
      </c>
      <c r="I594" s="182">
        <v>0</v>
      </c>
      <c r="J594" s="182">
        <v>0</v>
      </c>
      <c r="K594" s="182">
        <v>0</v>
      </c>
      <c r="L594" s="182">
        <v>0</v>
      </c>
      <c r="M594" s="182">
        <v>0</v>
      </c>
      <c r="N594" s="182">
        <v>0</v>
      </c>
      <c r="P594" s="182"/>
      <c r="Q594" s="182">
        <v>0</v>
      </c>
      <c r="R594" s="182">
        <v>0</v>
      </c>
      <c r="S594" s="182">
        <v>0</v>
      </c>
      <c r="T594" s="182">
        <v>0</v>
      </c>
      <c r="U594" s="182"/>
      <c r="V594" s="182"/>
      <c r="W594" s="182"/>
    </row>
    <row r="595" spans="2:23" ht="14.45" hidden="1">
      <c r="B595" s="182" t="str">
        <f>IF($A595="","",_xlfn.XLOOKUP($A595,Attributes!$A:$A,Attributes!C:C))</f>
        <v/>
      </c>
      <c r="C595" s="182"/>
      <c r="D595" s="182" t="str">
        <f>IF($A595="","",_xlfn.XLOOKUP($A595,Attributes!$A:$A,Attributes!I:I))</f>
        <v/>
      </c>
      <c r="E595" s="182" t="str">
        <f>IF($A595="","",_xlfn.XLOOKUP($A595,Attributes!$A:$A,Attributes!J:J))</f>
        <v/>
      </c>
      <c r="F595" s="182" t="str">
        <f>IF($A595="","",_xlfn.XLOOKUP($A595,Attributes!$A:$A,Attributes!K:K))</f>
        <v/>
      </c>
      <c r="H595" s="182">
        <v>0</v>
      </c>
      <c r="I595" s="182">
        <v>0</v>
      </c>
      <c r="J595" s="182">
        <v>0</v>
      </c>
      <c r="K595" s="182">
        <v>0</v>
      </c>
      <c r="L595" s="182">
        <v>0</v>
      </c>
      <c r="M595" s="182">
        <v>0</v>
      </c>
      <c r="N595" s="182">
        <v>0</v>
      </c>
      <c r="P595" s="182"/>
      <c r="Q595" s="182">
        <v>0</v>
      </c>
      <c r="R595" s="182">
        <v>0</v>
      </c>
      <c r="S595" s="182">
        <v>0</v>
      </c>
      <c r="T595" s="182">
        <v>0</v>
      </c>
      <c r="U595" s="182"/>
      <c r="V595" s="182"/>
      <c r="W595" s="182"/>
    </row>
    <row r="596" spans="2:23" ht="14.45" hidden="1">
      <c r="B596" s="182" t="str">
        <f>IF($A596="","",_xlfn.XLOOKUP($A596,Attributes!$A:$A,Attributes!C:C))</f>
        <v/>
      </c>
      <c r="C596" s="182"/>
      <c r="D596" s="182" t="str">
        <f>IF($A596="","",_xlfn.XLOOKUP($A596,Attributes!$A:$A,Attributes!I:I))</f>
        <v/>
      </c>
      <c r="E596" s="182" t="str">
        <f>IF($A596="","",_xlfn.XLOOKUP($A596,Attributes!$A:$A,Attributes!J:J))</f>
        <v/>
      </c>
      <c r="F596" s="182" t="str">
        <f>IF($A596="","",_xlfn.XLOOKUP($A596,Attributes!$A:$A,Attributes!K:K))</f>
        <v/>
      </c>
      <c r="H596" s="182">
        <v>0</v>
      </c>
      <c r="I596" s="182">
        <v>0</v>
      </c>
      <c r="J596" s="182">
        <v>0</v>
      </c>
      <c r="K596" s="182">
        <v>0</v>
      </c>
      <c r="L596" s="182">
        <v>0</v>
      </c>
      <c r="M596" s="182">
        <v>0</v>
      </c>
      <c r="N596" s="182">
        <v>0</v>
      </c>
      <c r="P596" s="182"/>
      <c r="Q596" s="182">
        <v>0</v>
      </c>
      <c r="R596" s="182">
        <v>0</v>
      </c>
      <c r="S596" s="182">
        <v>0</v>
      </c>
      <c r="T596" s="182">
        <v>0</v>
      </c>
      <c r="U596" s="182"/>
      <c r="V596" s="182"/>
      <c r="W596" s="182"/>
    </row>
    <row r="597" spans="2:23" ht="14.45" hidden="1">
      <c r="B597" s="182" t="str">
        <f>IF($A597="","",_xlfn.XLOOKUP($A597,Attributes!$A:$A,Attributes!C:C))</f>
        <v/>
      </c>
      <c r="C597" s="182"/>
      <c r="D597" s="182" t="str">
        <f>IF($A597="","",_xlfn.XLOOKUP($A597,Attributes!$A:$A,Attributes!I:I))</f>
        <v/>
      </c>
      <c r="E597" s="182" t="str">
        <f>IF($A597="","",_xlfn.XLOOKUP($A597,Attributes!$A:$A,Attributes!J:J))</f>
        <v/>
      </c>
      <c r="F597" s="182" t="str">
        <f>IF($A597="","",_xlfn.XLOOKUP($A597,Attributes!$A:$A,Attributes!K:K))</f>
        <v/>
      </c>
      <c r="H597" s="182">
        <v>0</v>
      </c>
      <c r="I597" s="182">
        <v>0</v>
      </c>
      <c r="J597" s="182">
        <v>0</v>
      </c>
      <c r="K597" s="182">
        <v>0</v>
      </c>
      <c r="L597" s="182">
        <v>0</v>
      </c>
      <c r="M597" s="182">
        <v>0</v>
      </c>
      <c r="N597" s="182">
        <v>0</v>
      </c>
      <c r="P597" s="182"/>
      <c r="Q597" s="182">
        <v>0</v>
      </c>
      <c r="R597" s="182">
        <v>0</v>
      </c>
      <c r="S597" s="182">
        <v>0</v>
      </c>
      <c r="T597" s="182">
        <v>0</v>
      </c>
      <c r="U597" s="182"/>
      <c r="V597" s="182"/>
      <c r="W597" s="182"/>
    </row>
    <row r="598" spans="2:23" ht="14.45" hidden="1">
      <c r="B598" s="182" t="str">
        <f>IF($A598="","",_xlfn.XLOOKUP($A598,Attributes!$A:$A,Attributes!C:C))</f>
        <v/>
      </c>
      <c r="C598" s="182"/>
      <c r="D598" s="182" t="str">
        <f>IF($A598="","",_xlfn.XLOOKUP($A598,Attributes!$A:$A,Attributes!I:I))</f>
        <v/>
      </c>
      <c r="E598" s="182" t="str">
        <f>IF($A598="","",_xlfn.XLOOKUP($A598,Attributes!$A:$A,Attributes!J:J))</f>
        <v/>
      </c>
      <c r="F598" s="182" t="str">
        <f>IF($A598="","",_xlfn.XLOOKUP($A598,Attributes!$A:$A,Attributes!K:K))</f>
        <v/>
      </c>
      <c r="H598" s="182">
        <v>0</v>
      </c>
      <c r="I598" s="182">
        <v>0</v>
      </c>
      <c r="J598" s="182">
        <v>0</v>
      </c>
      <c r="K598" s="182">
        <v>0</v>
      </c>
      <c r="L598" s="182">
        <v>0</v>
      </c>
      <c r="M598" s="182">
        <v>0</v>
      </c>
      <c r="N598" s="182">
        <v>0</v>
      </c>
      <c r="P598" s="182"/>
      <c r="Q598" s="182">
        <v>0</v>
      </c>
      <c r="R598" s="182">
        <v>0</v>
      </c>
      <c r="S598" s="182">
        <v>0</v>
      </c>
      <c r="T598" s="182">
        <v>0</v>
      </c>
      <c r="U598" s="182"/>
      <c r="V598" s="182"/>
      <c r="W598" s="182"/>
    </row>
    <row r="599" spans="2:23" ht="14.45" hidden="1">
      <c r="B599" s="182" t="str">
        <f>IF($A599="","",_xlfn.XLOOKUP($A599,Attributes!$A:$A,Attributes!C:C))</f>
        <v/>
      </c>
      <c r="C599" s="182"/>
      <c r="D599" s="182" t="str">
        <f>IF($A599="","",_xlfn.XLOOKUP($A599,Attributes!$A:$A,Attributes!I:I))</f>
        <v/>
      </c>
      <c r="E599" s="182" t="str">
        <f>IF($A599="","",_xlfn.XLOOKUP($A599,Attributes!$A:$A,Attributes!J:J))</f>
        <v/>
      </c>
      <c r="F599" s="182" t="str">
        <f>IF($A599="","",_xlfn.XLOOKUP($A599,Attributes!$A:$A,Attributes!K:K))</f>
        <v/>
      </c>
      <c r="H599" s="182">
        <v>0</v>
      </c>
      <c r="I599" s="182">
        <v>0</v>
      </c>
      <c r="J599" s="182">
        <v>0</v>
      </c>
      <c r="K599" s="182">
        <v>0</v>
      </c>
      <c r="L599" s="182">
        <v>0</v>
      </c>
      <c r="M599" s="182">
        <v>0</v>
      </c>
      <c r="N599" s="182">
        <v>0</v>
      </c>
      <c r="P599" s="182"/>
      <c r="Q599" s="182">
        <v>0</v>
      </c>
      <c r="R599" s="182">
        <v>0</v>
      </c>
      <c r="S599" s="182">
        <v>0</v>
      </c>
      <c r="T599" s="182">
        <v>0</v>
      </c>
      <c r="U599" s="182"/>
      <c r="V599" s="182"/>
      <c r="W599" s="182"/>
    </row>
    <row r="600" spans="2:23" ht="14.45" hidden="1">
      <c r="B600" s="182" t="str">
        <f>IF($A600="","",_xlfn.XLOOKUP($A600,Attributes!$A:$A,Attributes!C:C))</f>
        <v/>
      </c>
      <c r="C600" s="182"/>
      <c r="D600" s="182" t="str">
        <f>IF($A600="","",_xlfn.XLOOKUP($A600,Attributes!$A:$A,Attributes!I:I))</f>
        <v/>
      </c>
      <c r="E600" s="182" t="str">
        <f>IF($A600="","",_xlfn.XLOOKUP($A600,Attributes!$A:$A,Attributes!J:J))</f>
        <v/>
      </c>
      <c r="F600" s="182" t="str">
        <f>IF($A600="","",_xlfn.XLOOKUP($A600,Attributes!$A:$A,Attributes!K:K))</f>
        <v/>
      </c>
      <c r="H600" s="182">
        <v>0</v>
      </c>
      <c r="I600" s="182">
        <v>0</v>
      </c>
      <c r="J600" s="182">
        <v>0</v>
      </c>
      <c r="K600" s="182">
        <v>0</v>
      </c>
      <c r="L600" s="182">
        <v>0</v>
      </c>
      <c r="M600" s="182">
        <v>0</v>
      </c>
      <c r="N600" s="182">
        <v>0</v>
      </c>
      <c r="P600" s="182"/>
      <c r="Q600" s="182">
        <v>0</v>
      </c>
      <c r="R600" s="182">
        <v>0</v>
      </c>
      <c r="S600" s="182">
        <v>0</v>
      </c>
      <c r="T600" s="182">
        <v>0</v>
      </c>
      <c r="U600" s="182"/>
      <c r="V600" s="182"/>
      <c r="W600" s="182"/>
    </row>
    <row r="601" spans="2:23" ht="14.45" hidden="1">
      <c r="B601" s="182" t="str">
        <f>IF($A601="","",_xlfn.XLOOKUP($A601,Attributes!$A:$A,Attributes!C:C))</f>
        <v/>
      </c>
      <c r="C601" s="182"/>
      <c r="D601" s="182" t="str">
        <f>IF($A601="","",_xlfn.XLOOKUP($A601,Attributes!$A:$A,Attributes!I:I))</f>
        <v/>
      </c>
      <c r="E601" s="182" t="str">
        <f>IF($A601="","",_xlfn.XLOOKUP($A601,Attributes!$A:$A,Attributes!J:J))</f>
        <v/>
      </c>
      <c r="F601" s="182" t="str">
        <f>IF($A601="","",_xlfn.XLOOKUP($A601,Attributes!$A:$A,Attributes!K:K))</f>
        <v/>
      </c>
      <c r="H601" s="182">
        <v>0</v>
      </c>
      <c r="I601" s="182">
        <v>0</v>
      </c>
      <c r="J601" s="182">
        <v>0</v>
      </c>
      <c r="K601" s="182">
        <v>0</v>
      </c>
      <c r="L601" s="182">
        <v>0</v>
      </c>
      <c r="M601" s="182">
        <v>0</v>
      </c>
      <c r="N601" s="182">
        <v>0</v>
      </c>
      <c r="P601" s="182"/>
      <c r="Q601" s="182">
        <v>0</v>
      </c>
      <c r="R601" s="182">
        <v>0</v>
      </c>
      <c r="S601" s="182">
        <v>0</v>
      </c>
      <c r="T601" s="182">
        <v>0</v>
      </c>
      <c r="U601" s="182"/>
      <c r="V601" s="182"/>
      <c r="W601" s="182"/>
    </row>
    <row r="602" spans="2:23" ht="14.45" hidden="1">
      <c r="B602" s="182" t="str">
        <f>IF($A602="","",_xlfn.XLOOKUP($A602,Attributes!$A:$A,Attributes!C:C))</f>
        <v/>
      </c>
      <c r="C602" s="182"/>
      <c r="D602" s="182" t="str">
        <f>IF($A602="","",_xlfn.XLOOKUP($A602,Attributes!$A:$A,Attributes!I:I))</f>
        <v/>
      </c>
      <c r="E602" s="182" t="str">
        <f>IF($A602="","",_xlfn.XLOOKUP($A602,Attributes!$A:$A,Attributes!J:J))</f>
        <v/>
      </c>
      <c r="F602" s="182" t="str">
        <f>IF($A602="","",_xlfn.XLOOKUP($A602,Attributes!$A:$A,Attributes!K:K))</f>
        <v/>
      </c>
      <c r="H602" s="182">
        <v>0</v>
      </c>
      <c r="I602" s="182">
        <v>0</v>
      </c>
      <c r="J602" s="182">
        <v>0</v>
      </c>
      <c r="K602" s="182">
        <v>0</v>
      </c>
      <c r="L602" s="182">
        <v>0</v>
      </c>
      <c r="M602" s="182">
        <v>0</v>
      </c>
      <c r="N602" s="182">
        <v>0</v>
      </c>
      <c r="P602" s="182"/>
      <c r="Q602" s="182">
        <v>0</v>
      </c>
      <c r="R602" s="182">
        <v>0</v>
      </c>
      <c r="S602" s="182">
        <v>0</v>
      </c>
      <c r="T602" s="182">
        <v>0</v>
      </c>
      <c r="U602" s="182"/>
      <c r="V602" s="182"/>
      <c r="W602" s="182"/>
    </row>
    <row r="603" spans="2:23" ht="14.45" hidden="1">
      <c r="B603" s="182" t="str">
        <f>IF($A603="","",_xlfn.XLOOKUP($A603,Attributes!$A:$A,Attributes!C:C))</f>
        <v/>
      </c>
      <c r="C603" s="182"/>
      <c r="D603" s="182" t="str">
        <f>IF($A603="","",_xlfn.XLOOKUP($A603,Attributes!$A:$A,Attributes!I:I))</f>
        <v/>
      </c>
      <c r="E603" s="182" t="str">
        <f>IF($A603="","",_xlfn.XLOOKUP($A603,Attributes!$A:$A,Attributes!J:J))</f>
        <v/>
      </c>
      <c r="F603" s="182" t="str">
        <f>IF($A603="","",_xlfn.XLOOKUP($A603,Attributes!$A:$A,Attributes!K:K))</f>
        <v/>
      </c>
      <c r="H603" s="182">
        <v>0</v>
      </c>
      <c r="I603" s="182">
        <v>0</v>
      </c>
      <c r="J603" s="182">
        <v>0</v>
      </c>
      <c r="K603" s="182">
        <v>0</v>
      </c>
      <c r="L603" s="182">
        <v>0</v>
      </c>
      <c r="M603" s="182">
        <v>0</v>
      </c>
      <c r="N603" s="182">
        <v>0</v>
      </c>
      <c r="P603" s="182"/>
      <c r="Q603" s="182">
        <v>0</v>
      </c>
      <c r="R603" s="182">
        <v>0</v>
      </c>
      <c r="S603" s="182">
        <v>0</v>
      </c>
      <c r="T603" s="182">
        <v>0</v>
      </c>
      <c r="U603" s="182"/>
      <c r="V603" s="182"/>
      <c r="W603" s="182"/>
    </row>
    <row r="604" spans="2:23" ht="14.45" hidden="1">
      <c r="B604" s="182" t="str">
        <f>IF($A604="","",_xlfn.XLOOKUP($A604,Attributes!$A:$A,Attributes!C:C))</f>
        <v/>
      </c>
      <c r="C604" s="182"/>
      <c r="D604" s="182" t="str">
        <f>IF($A604="","",_xlfn.XLOOKUP($A604,Attributes!$A:$A,Attributes!I:I))</f>
        <v/>
      </c>
      <c r="E604" s="182" t="str">
        <f>IF($A604="","",_xlfn.XLOOKUP($A604,Attributes!$A:$A,Attributes!J:J))</f>
        <v/>
      </c>
      <c r="F604" s="182" t="str">
        <f>IF($A604="","",_xlfn.XLOOKUP($A604,Attributes!$A:$A,Attributes!K:K))</f>
        <v/>
      </c>
      <c r="H604" s="182">
        <v>0</v>
      </c>
      <c r="I604" s="182">
        <v>0</v>
      </c>
      <c r="J604" s="182">
        <v>0</v>
      </c>
      <c r="K604" s="182">
        <v>0</v>
      </c>
      <c r="L604" s="182">
        <v>0</v>
      </c>
      <c r="M604" s="182">
        <v>0</v>
      </c>
      <c r="N604" s="182">
        <v>0</v>
      </c>
      <c r="P604" s="182"/>
      <c r="Q604" s="182">
        <v>0</v>
      </c>
      <c r="R604" s="182">
        <v>0</v>
      </c>
      <c r="S604" s="182">
        <v>0</v>
      </c>
      <c r="T604" s="182">
        <v>0</v>
      </c>
      <c r="U604" s="182"/>
      <c r="V604" s="182"/>
      <c r="W604" s="182"/>
    </row>
    <row r="605" spans="2:23" ht="14.45" hidden="1">
      <c r="B605" s="182" t="str">
        <f>IF($A605="","",_xlfn.XLOOKUP($A605,Attributes!$A:$A,Attributes!C:C))</f>
        <v/>
      </c>
      <c r="C605" s="182"/>
      <c r="D605" s="182" t="str">
        <f>IF($A605="","",_xlfn.XLOOKUP($A605,Attributes!$A:$A,Attributes!I:I))</f>
        <v/>
      </c>
      <c r="E605" s="182" t="str">
        <f>IF($A605="","",_xlfn.XLOOKUP($A605,Attributes!$A:$A,Attributes!J:J))</f>
        <v/>
      </c>
      <c r="F605" s="182" t="str">
        <f>IF($A605="","",_xlfn.XLOOKUP($A605,Attributes!$A:$A,Attributes!K:K))</f>
        <v/>
      </c>
      <c r="H605" s="182">
        <v>0</v>
      </c>
      <c r="I605" s="182">
        <v>0</v>
      </c>
      <c r="J605" s="182">
        <v>0</v>
      </c>
      <c r="K605" s="182">
        <v>0</v>
      </c>
      <c r="L605" s="182">
        <v>0</v>
      </c>
      <c r="M605" s="182">
        <v>0</v>
      </c>
      <c r="N605" s="182">
        <v>0</v>
      </c>
      <c r="P605" s="182"/>
      <c r="Q605" s="182">
        <v>0</v>
      </c>
      <c r="R605" s="182">
        <v>0</v>
      </c>
      <c r="S605" s="182">
        <v>0</v>
      </c>
      <c r="T605" s="182">
        <v>0</v>
      </c>
      <c r="U605" s="182"/>
      <c r="V605" s="182"/>
      <c r="W605" s="182"/>
    </row>
    <row r="606" spans="2:23" ht="14.45" hidden="1">
      <c r="B606" s="182" t="str">
        <f>IF($A606="","",_xlfn.XLOOKUP($A606,Attributes!$A:$A,Attributes!C:C))</f>
        <v/>
      </c>
      <c r="C606" s="182"/>
      <c r="D606" s="182" t="str">
        <f>IF($A606="","",_xlfn.XLOOKUP($A606,Attributes!$A:$A,Attributes!I:I))</f>
        <v/>
      </c>
      <c r="E606" s="182" t="str">
        <f>IF($A606="","",_xlfn.XLOOKUP($A606,Attributes!$A:$A,Attributes!J:J))</f>
        <v/>
      </c>
      <c r="F606" s="182" t="str">
        <f>IF($A606="","",_xlfn.XLOOKUP($A606,Attributes!$A:$A,Attributes!K:K))</f>
        <v/>
      </c>
      <c r="H606" s="182">
        <v>0</v>
      </c>
      <c r="I606" s="182">
        <v>0</v>
      </c>
      <c r="J606" s="182">
        <v>0</v>
      </c>
      <c r="K606" s="182">
        <v>0</v>
      </c>
      <c r="L606" s="182">
        <v>0</v>
      </c>
      <c r="M606" s="182">
        <v>0</v>
      </c>
      <c r="N606" s="182">
        <v>0</v>
      </c>
      <c r="P606" s="182"/>
      <c r="Q606" s="182">
        <v>0</v>
      </c>
      <c r="R606" s="182">
        <v>0</v>
      </c>
      <c r="S606" s="182">
        <v>0</v>
      </c>
      <c r="T606" s="182">
        <v>0</v>
      </c>
      <c r="U606" s="182"/>
      <c r="V606" s="182"/>
      <c r="W606" s="182"/>
    </row>
    <row r="607" spans="2:23" ht="14.45" hidden="1">
      <c r="B607" s="182" t="str">
        <f>IF($A607="","",_xlfn.XLOOKUP($A607,Attributes!$A:$A,Attributes!C:C))</f>
        <v/>
      </c>
      <c r="C607" s="182"/>
      <c r="D607" s="182" t="str">
        <f>IF($A607="","",_xlfn.XLOOKUP($A607,Attributes!$A:$A,Attributes!I:I))</f>
        <v/>
      </c>
      <c r="E607" s="182" t="str">
        <f>IF($A607="","",_xlfn.XLOOKUP($A607,Attributes!$A:$A,Attributes!J:J))</f>
        <v/>
      </c>
      <c r="F607" s="182" t="str">
        <f>IF($A607="","",_xlfn.XLOOKUP($A607,Attributes!$A:$A,Attributes!K:K))</f>
        <v/>
      </c>
      <c r="H607" s="182">
        <v>0</v>
      </c>
      <c r="I607" s="182">
        <v>0</v>
      </c>
      <c r="J607" s="182">
        <v>0</v>
      </c>
      <c r="K607" s="182">
        <v>0</v>
      </c>
      <c r="L607" s="182">
        <v>0</v>
      </c>
      <c r="M607" s="182">
        <v>0</v>
      </c>
      <c r="N607" s="182">
        <v>0</v>
      </c>
      <c r="P607" s="182"/>
      <c r="Q607" s="182">
        <v>0</v>
      </c>
      <c r="R607" s="182">
        <v>0</v>
      </c>
      <c r="S607" s="182">
        <v>0</v>
      </c>
      <c r="T607" s="182">
        <v>0</v>
      </c>
      <c r="U607" s="182"/>
      <c r="V607" s="182"/>
      <c r="W607" s="182"/>
    </row>
    <row r="608" spans="2:23" ht="14.45" hidden="1">
      <c r="B608" s="182" t="str">
        <f>IF($A608="","",_xlfn.XLOOKUP($A608,Attributes!$A:$A,Attributes!C:C))</f>
        <v/>
      </c>
      <c r="C608" s="182"/>
      <c r="D608" s="182" t="str">
        <f>IF($A608="","",_xlfn.XLOOKUP($A608,Attributes!$A:$A,Attributes!I:I))</f>
        <v/>
      </c>
      <c r="E608" s="182" t="str">
        <f>IF($A608="","",_xlfn.XLOOKUP($A608,Attributes!$A:$A,Attributes!J:J))</f>
        <v/>
      </c>
      <c r="F608" s="182" t="str">
        <f>IF($A608="","",_xlfn.XLOOKUP($A608,Attributes!$A:$A,Attributes!K:K))</f>
        <v/>
      </c>
      <c r="H608" s="182">
        <v>0</v>
      </c>
      <c r="I608" s="182">
        <v>0</v>
      </c>
      <c r="J608" s="182">
        <v>0</v>
      </c>
      <c r="K608" s="182">
        <v>0</v>
      </c>
      <c r="L608" s="182">
        <v>0</v>
      </c>
      <c r="M608" s="182">
        <v>0</v>
      </c>
      <c r="N608" s="182">
        <v>0</v>
      </c>
      <c r="P608" s="182"/>
      <c r="Q608" s="182">
        <v>0</v>
      </c>
      <c r="R608" s="182">
        <v>0</v>
      </c>
      <c r="S608" s="182">
        <v>0</v>
      </c>
      <c r="T608" s="182">
        <v>0</v>
      </c>
      <c r="U608" s="182"/>
      <c r="V608" s="182"/>
      <c r="W608" s="182"/>
    </row>
    <row r="609" spans="2:23" ht="14.45" hidden="1">
      <c r="B609" s="182" t="str">
        <f>IF($A609="","",_xlfn.XLOOKUP($A609,Attributes!$A:$A,Attributes!C:C))</f>
        <v/>
      </c>
      <c r="C609" s="182"/>
      <c r="D609" s="182" t="str">
        <f>IF($A609="","",_xlfn.XLOOKUP($A609,Attributes!$A:$A,Attributes!I:I))</f>
        <v/>
      </c>
      <c r="E609" s="182" t="str">
        <f>IF($A609="","",_xlfn.XLOOKUP($A609,Attributes!$A:$A,Attributes!J:J))</f>
        <v/>
      </c>
      <c r="F609" s="182" t="str">
        <f>IF($A609="","",_xlfn.XLOOKUP($A609,Attributes!$A:$A,Attributes!K:K))</f>
        <v/>
      </c>
      <c r="H609" s="182">
        <v>0</v>
      </c>
      <c r="I609" s="182">
        <v>0</v>
      </c>
      <c r="J609" s="182">
        <v>0</v>
      </c>
      <c r="K609" s="182">
        <v>0</v>
      </c>
      <c r="L609" s="182">
        <v>0</v>
      </c>
      <c r="M609" s="182">
        <v>0</v>
      </c>
      <c r="N609" s="182">
        <v>0</v>
      </c>
      <c r="P609" s="182"/>
      <c r="Q609" s="182">
        <v>0</v>
      </c>
      <c r="R609" s="182">
        <v>0</v>
      </c>
      <c r="S609" s="182">
        <v>0</v>
      </c>
      <c r="T609" s="182">
        <v>0</v>
      </c>
      <c r="U609" s="182"/>
      <c r="V609" s="182"/>
      <c r="W609" s="182"/>
    </row>
    <row r="610" spans="2:23" ht="14.45" hidden="1">
      <c r="B610" s="182" t="str">
        <f>IF($A610="","",_xlfn.XLOOKUP($A610,Attributes!$A:$A,Attributes!C:C))</f>
        <v/>
      </c>
      <c r="C610" s="182"/>
      <c r="D610" s="182" t="str">
        <f>IF($A610="","",_xlfn.XLOOKUP($A610,Attributes!$A:$A,Attributes!I:I))</f>
        <v/>
      </c>
      <c r="E610" s="182" t="str">
        <f>IF($A610="","",_xlfn.XLOOKUP($A610,Attributes!$A:$A,Attributes!J:J))</f>
        <v/>
      </c>
      <c r="F610" s="182" t="str">
        <f>IF($A610="","",_xlfn.XLOOKUP($A610,Attributes!$A:$A,Attributes!K:K))</f>
        <v/>
      </c>
      <c r="H610" s="182">
        <v>0</v>
      </c>
      <c r="I610" s="182">
        <v>0</v>
      </c>
      <c r="J610" s="182">
        <v>0</v>
      </c>
      <c r="K610" s="182">
        <v>0</v>
      </c>
      <c r="L610" s="182">
        <v>0</v>
      </c>
      <c r="M610" s="182">
        <v>0</v>
      </c>
      <c r="N610" s="182">
        <v>0</v>
      </c>
      <c r="P610" s="182"/>
      <c r="Q610" s="182">
        <v>0</v>
      </c>
      <c r="R610" s="182">
        <v>0</v>
      </c>
      <c r="S610" s="182">
        <v>0</v>
      </c>
      <c r="T610" s="182">
        <v>0</v>
      </c>
      <c r="U610" s="182"/>
      <c r="V610" s="182"/>
      <c r="W610" s="182"/>
    </row>
    <row r="611" spans="2:23" ht="14.45" hidden="1">
      <c r="B611" s="182" t="str">
        <f>IF($A611="","",_xlfn.XLOOKUP($A611,Attributes!$A:$A,Attributes!C:C))</f>
        <v/>
      </c>
      <c r="C611" s="182"/>
      <c r="D611" s="182" t="str">
        <f>IF($A611="","",_xlfn.XLOOKUP($A611,Attributes!$A:$A,Attributes!I:I))</f>
        <v/>
      </c>
      <c r="E611" s="182" t="str">
        <f>IF($A611="","",_xlfn.XLOOKUP($A611,Attributes!$A:$A,Attributes!J:J))</f>
        <v/>
      </c>
      <c r="F611" s="182" t="str">
        <f>IF($A611="","",_xlfn.XLOOKUP($A611,Attributes!$A:$A,Attributes!K:K))</f>
        <v/>
      </c>
      <c r="H611" s="182">
        <v>0</v>
      </c>
      <c r="I611" s="182">
        <v>0</v>
      </c>
      <c r="J611" s="182">
        <v>0</v>
      </c>
      <c r="K611" s="182">
        <v>0</v>
      </c>
      <c r="L611" s="182">
        <v>0</v>
      </c>
      <c r="M611" s="182">
        <v>0</v>
      </c>
      <c r="N611" s="182">
        <v>0</v>
      </c>
      <c r="P611" s="182"/>
      <c r="Q611" s="182">
        <v>0</v>
      </c>
      <c r="R611" s="182">
        <v>0</v>
      </c>
      <c r="S611" s="182">
        <v>0</v>
      </c>
      <c r="T611" s="182">
        <v>0</v>
      </c>
      <c r="U611" s="182"/>
      <c r="V611" s="182"/>
      <c r="W611" s="182"/>
    </row>
    <row r="612" spans="2:23" ht="14.45" hidden="1">
      <c r="B612" s="182" t="str">
        <f>IF($A612="","",_xlfn.XLOOKUP($A612,Attributes!$A:$A,Attributes!C:C))</f>
        <v/>
      </c>
      <c r="C612" s="182"/>
      <c r="D612" s="182" t="str">
        <f>IF($A612="","",_xlfn.XLOOKUP($A612,Attributes!$A:$A,Attributes!I:I))</f>
        <v/>
      </c>
      <c r="E612" s="182" t="str">
        <f>IF($A612="","",_xlfn.XLOOKUP($A612,Attributes!$A:$A,Attributes!J:J))</f>
        <v/>
      </c>
      <c r="F612" s="182" t="str">
        <f>IF($A612="","",_xlfn.XLOOKUP($A612,Attributes!$A:$A,Attributes!K:K))</f>
        <v/>
      </c>
      <c r="H612" s="182">
        <v>0</v>
      </c>
      <c r="I612" s="182">
        <v>0</v>
      </c>
      <c r="J612" s="182">
        <v>0</v>
      </c>
      <c r="K612" s="182">
        <v>0</v>
      </c>
      <c r="L612" s="182">
        <v>0</v>
      </c>
      <c r="M612" s="182">
        <v>0</v>
      </c>
      <c r="N612" s="182">
        <v>0</v>
      </c>
      <c r="P612" s="182"/>
      <c r="Q612" s="182">
        <v>0</v>
      </c>
      <c r="R612" s="182">
        <v>0</v>
      </c>
      <c r="S612" s="182">
        <v>0</v>
      </c>
      <c r="T612" s="182">
        <v>0</v>
      </c>
      <c r="U612" s="182"/>
      <c r="V612" s="182"/>
      <c r="W612" s="182"/>
    </row>
    <row r="613" spans="2:23" ht="14.45" hidden="1">
      <c r="B613" s="182" t="str">
        <f>IF($A613="","",_xlfn.XLOOKUP($A613,Attributes!$A:$A,Attributes!C:C))</f>
        <v/>
      </c>
      <c r="C613" s="182"/>
      <c r="D613" s="182" t="str">
        <f>IF($A613="","",_xlfn.XLOOKUP($A613,Attributes!$A:$A,Attributes!I:I))</f>
        <v/>
      </c>
      <c r="E613" s="182" t="str">
        <f>IF($A613="","",_xlfn.XLOOKUP($A613,Attributes!$A:$A,Attributes!J:J))</f>
        <v/>
      </c>
      <c r="F613" s="182" t="str">
        <f>IF($A613="","",_xlfn.XLOOKUP($A613,Attributes!$A:$A,Attributes!K:K))</f>
        <v/>
      </c>
      <c r="H613" s="182">
        <v>0</v>
      </c>
      <c r="I613" s="182">
        <v>0</v>
      </c>
      <c r="J613" s="182">
        <v>0</v>
      </c>
      <c r="K613" s="182">
        <v>0</v>
      </c>
      <c r="L613" s="182">
        <v>0</v>
      </c>
      <c r="M613" s="182">
        <v>0</v>
      </c>
      <c r="N613" s="182">
        <v>0</v>
      </c>
      <c r="P613" s="182"/>
      <c r="Q613" s="182">
        <v>0</v>
      </c>
      <c r="R613" s="182">
        <v>0</v>
      </c>
      <c r="S613" s="182">
        <v>0</v>
      </c>
      <c r="T613" s="182">
        <v>0</v>
      </c>
      <c r="U613" s="182"/>
      <c r="V613" s="182"/>
      <c r="W613" s="182"/>
    </row>
    <row r="614" spans="2:23" ht="14.45" hidden="1">
      <c r="B614" s="182" t="str">
        <f>IF($A614="","",_xlfn.XLOOKUP($A614,Attributes!$A:$A,Attributes!C:C))</f>
        <v/>
      </c>
      <c r="C614" s="182"/>
      <c r="D614" s="182" t="str">
        <f>IF($A614="","",_xlfn.XLOOKUP($A614,Attributes!$A:$A,Attributes!I:I))</f>
        <v/>
      </c>
      <c r="E614" s="182" t="str">
        <f>IF($A614="","",_xlfn.XLOOKUP($A614,Attributes!$A:$A,Attributes!J:J))</f>
        <v/>
      </c>
      <c r="F614" s="182" t="str">
        <f>IF($A614="","",_xlfn.XLOOKUP($A614,Attributes!$A:$A,Attributes!K:K))</f>
        <v/>
      </c>
      <c r="H614" s="182">
        <v>0</v>
      </c>
      <c r="I614" s="182">
        <v>0</v>
      </c>
      <c r="J614" s="182">
        <v>0</v>
      </c>
      <c r="K614" s="182">
        <v>0</v>
      </c>
      <c r="L614" s="182">
        <v>0</v>
      </c>
      <c r="M614" s="182">
        <v>0</v>
      </c>
      <c r="N614" s="182">
        <v>0</v>
      </c>
      <c r="P614" s="182"/>
      <c r="Q614" s="182">
        <v>0</v>
      </c>
      <c r="R614" s="182">
        <v>0</v>
      </c>
      <c r="S614" s="182">
        <v>0</v>
      </c>
      <c r="T614" s="182">
        <v>0</v>
      </c>
      <c r="U614" s="182"/>
      <c r="V614" s="182"/>
      <c r="W614" s="182"/>
    </row>
    <row r="615" spans="2:23" ht="14.45" hidden="1">
      <c r="B615" s="182" t="str">
        <f>IF($A615="","",_xlfn.XLOOKUP($A615,Attributes!$A:$A,Attributes!C:C))</f>
        <v/>
      </c>
      <c r="C615" s="182"/>
      <c r="D615" s="182" t="str">
        <f>IF($A615="","",_xlfn.XLOOKUP($A615,Attributes!$A:$A,Attributes!I:I))</f>
        <v/>
      </c>
      <c r="E615" s="182" t="str">
        <f>IF($A615="","",_xlfn.XLOOKUP($A615,Attributes!$A:$A,Attributes!J:J))</f>
        <v/>
      </c>
      <c r="F615" s="182" t="str">
        <f>IF($A615="","",_xlfn.XLOOKUP($A615,Attributes!$A:$A,Attributes!K:K))</f>
        <v/>
      </c>
      <c r="H615" s="182">
        <v>0</v>
      </c>
      <c r="I615" s="182">
        <v>0</v>
      </c>
      <c r="J615" s="182">
        <v>0</v>
      </c>
      <c r="K615" s="182">
        <v>0</v>
      </c>
      <c r="L615" s="182">
        <v>0</v>
      </c>
      <c r="M615" s="182">
        <v>0</v>
      </c>
      <c r="N615" s="182">
        <v>0</v>
      </c>
      <c r="P615" s="182"/>
      <c r="Q615" s="182">
        <v>0</v>
      </c>
      <c r="R615" s="182">
        <v>0</v>
      </c>
      <c r="S615" s="182">
        <v>0</v>
      </c>
      <c r="T615" s="182">
        <v>0</v>
      </c>
      <c r="U615" s="182"/>
      <c r="V615" s="182"/>
      <c r="W615" s="182"/>
    </row>
    <row r="616" spans="2:23" ht="14.45" hidden="1">
      <c r="B616" s="182" t="str">
        <f>IF($A616="","",_xlfn.XLOOKUP($A616,Attributes!$A:$A,Attributes!C:C))</f>
        <v/>
      </c>
      <c r="C616" s="182"/>
      <c r="D616" s="182" t="str">
        <f>IF($A616="","",_xlfn.XLOOKUP($A616,Attributes!$A:$A,Attributes!I:I))</f>
        <v/>
      </c>
      <c r="E616" s="182" t="str">
        <f>IF($A616="","",_xlfn.XLOOKUP($A616,Attributes!$A:$A,Attributes!J:J))</f>
        <v/>
      </c>
      <c r="F616" s="182" t="str">
        <f>IF($A616="","",_xlfn.XLOOKUP($A616,Attributes!$A:$A,Attributes!K:K))</f>
        <v/>
      </c>
      <c r="H616" s="182">
        <v>0</v>
      </c>
      <c r="I616" s="182">
        <v>0</v>
      </c>
      <c r="J616" s="182">
        <v>0</v>
      </c>
      <c r="K616" s="182">
        <v>0</v>
      </c>
      <c r="L616" s="182">
        <v>0</v>
      </c>
      <c r="M616" s="182">
        <v>0</v>
      </c>
      <c r="N616" s="182">
        <v>0</v>
      </c>
      <c r="P616" s="182"/>
      <c r="Q616" s="182">
        <v>0</v>
      </c>
      <c r="R616" s="182">
        <v>0</v>
      </c>
      <c r="S616" s="182">
        <v>0</v>
      </c>
      <c r="T616" s="182">
        <v>0</v>
      </c>
      <c r="U616" s="182"/>
      <c r="V616" s="182"/>
      <c r="W616" s="182"/>
    </row>
    <row r="617" spans="2:23" ht="14.45" hidden="1">
      <c r="B617" s="182" t="str">
        <f>IF($A617="","",_xlfn.XLOOKUP($A617,Attributes!$A:$A,Attributes!C:C))</f>
        <v/>
      </c>
      <c r="C617" s="182"/>
      <c r="D617" s="182" t="str">
        <f>IF($A617="","",_xlfn.XLOOKUP($A617,Attributes!$A:$A,Attributes!I:I))</f>
        <v/>
      </c>
      <c r="E617" s="182" t="str">
        <f>IF($A617="","",_xlfn.XLOOKUP($A617,Attributes!$A:$A,Attributes!J:J))</f>
        <v/>
      </c>
      <c r="F617" s="182" t="str">
        <f>IF($A617="","",_xlfn.XLOOKUP($A617,Attributes!$A:$A,Attributes!K:K))</f>
        <v/>
      </c>
      <c r="H617" s="182">
        <v>0</v>
      </c>
      <c r="I617" s="182">
        <v>0</v>
      </c>
      <c r="J617" s="182">
        <v>0</v>
      </c>
      <c r="K617" s="182">
        <v>0</v>
      </c>
      <c r="L617" s="182">
        <v>0</v>
      </c>
      <c r="M617" s="182">
        <v>0</v>
      </c>
      <c r="N617" s="182">
        <v>0</v>
      </c>
      <c r="P617" s="182"/>
      <c r="Q617" s="182">
        <v>0</v>
      </c>
      <c r="R617" s="182">
        <v>0</v>
      </c>
      <c r="S617" s="182">
        <v>0</v>
      </c>
      <c r="T617" s="182">
        <v>0</v>
      </c>
      <c r="U617" s="182"/>
      <c r="V617" s="182"/>
      <c r="W617" s="182"/>
    </row>
    <row r="618" spans="2:23" ht="14.45" hidden="1">
      <c r="B618" s="182" t="str">
        <f>IF($A618="","",_xlfn.XLOOKUP($A618,Attributes!$A:$A,Attributes!C:C))</f>
        <v/>
      </c>
      <c r="C618" s="182"/>
      <c r="D618" s="182" t="str">
        <f>IF($A618="","",_xlfn.XLOOKUP($A618,Attributes!$A:$A,Attributes!I:I))</f>
        <v/>
      </c>
      <c r="E618" s="182" t="str">
        <f>IF($A618="","",_xlfn.XLOOKUP($A618,Attributes!$A:$A,Attributes!J:J))</f>
        <v/>
      </c>
      <c r="F618" s="182" t="str">
        <f>IF($A618="","",_xlfn.XLOOKUP($A618,Attributes!$A:$A,Attributes!K:K))</f>
        <v/>
      </c>
      <c r="H618" s="182">
        <v>0</v>
      </c>
      <c r="I618" s="182">
        <v>0</v>
      </c>
      <c r="J618" s="182">
        <v>0</v>
      </c>
      <c r="K618" s="182">
        <v>0</v>
      </c>
      <c r="L618" s="182">
        <v>0</v>
      </c>
      <c r="M618" s="182">
        <v>0</v>
      </c>
      <c r="N618" s="182">
        <v>0</v>
      </c>
      <c r="P618" s="182"/>
      <c r="Q618" s="182">
        <v>0</v>
      </c>
      <c r="R618" s="182">
        <v>0</v>
      </c>
      <c r="S618" s="182">
        <v>0</v>
      </c>
      <c r="T618" s="182">
        <v>0</v>
      </c>
      <c r="U618" s="182"/>
      <c r="V618" s="182"/>
      <c r="W618" s="182"/>
    </row>
    <row r="619" spans="2:23" ht="14.45" hidden="1">
      <c r="B619" s="182" t="str">
        <f>IF($A619="","",_xlfn.XLOOKUP($A619,Attributes!$A:$A,Attributes!C:C))</f>
        <v/>
      </c>
      <c r="C619" s="182"/>
      <c r="D619" s="182" t="str">
        <f>IF($A619="","",_xlfn.XLOOKUP($A619,Attributes!$A:$A,Attributes!I:I))</f>
        <v/>
      </c>
      <c r="E619" s="182" t="str">
        <f>IF($A619="","",_xlfn.XLOOKUP($A619,Attributes!$A:$A,Attributes!J:J))</f>
        <v/>
      </c>
      <c r="F619" s="182" t="str">
        <f>IF($A619="","",_xlfn.XLOOKUP($A619,Attributes!$A:$A,Attributes!K:K))</f>
        <v/>
      </c>
      <c r="H619" s="182">
        <v>0</v>
      </c>
      <c r="I619" s="182">
        <v>0</v>
      </c>
      <c r="J619" s="182">
        <v>0</v>
      </c>
      <c r="K619" s="182">
        <v>0</v>
      </c>
      <c r="L619" s="182">
        <v>0</v>
      </c>
      <c r="M619" s="182">
        <v>0</v>
      </c>
      <c r="N619" s="182">
        <v>0</v>
      </c>
      <c r="P619" s="182"/>
      <c r="Q619" s="182">
        <v>0</v>
      </c>
      <c r="R619" s="182">
        <v>0</v>
      </c>
      <c r="S619" s="182">
        <v>0</v>
      </c>
      <c r="T619" s="182">
        <v>0</v>
      </c>
      <c r="U619" s="182"/>
      <c r="V619" s="182"/>
      <c r="W619" s="182"/>
    </row>
    <row r="620" spans="2:23" ht="14.45" hidden="1">
      <c r="B620" s="182" t="str">
        <f>IF($A620="","",_xlfn.XLOOKUP($A620,Attributes!$A:$A,Attributes!C:C))</f>
        <v/>
      </c>
      <c r="C620" s="182"/>
      <c r="D620" s="182" t="str">
        <f>IF($A620="","",_xlfn.XLOOKUP($A620,Attributes!$A:$A,Attributes!I:I))</f>
        <v/>
      </c>
      <c r="E620" s="182" t="str">
        <f>IF($A620="","",_xlfn.XLOOKUP($A620,Attributes!$A:$A,Attributes!J:J))</f>
        <v/>
      </c>
      <c r="F620" s="182" t="str">
        <f>IF($A620="","",_xlfn.XLOOKUP($A620,Attributes!$A:$A,Attributes!K:K))</f>
        <v/>
      </c>
      <c r="H620" s="182">
        <v>0</v>
      </c>
      <c r="I620" s="182">
        <v>0</v>
      </c>
      <c r="J620" s="182">
        <v>0</v>
      </c>
      <c r="K620" s="182">
        <v>0</v>
      </c>
      <c r="L620" s="182">
        <v>0</v>
      </c>
      <c r="M620" s="182">
        <v>0</v>
      </c>
      <c r="N620" s="182">
        <v>0</v>
      </c>
      <c r="P620" s="182"/>
      <c r="Q620" s="182">
        <v>0</v>
      </c>
      <c r="R620" s="182">
        <v>0</v>
      </c>
      <c r="S620" s="182">
        <v>0</v>
      </c>
      <c r="T620" s="182">
        <v>0</v>
      </c>
      <c r="U620" s="182"/>
      <c r="V620" s="182"/>
      <c r="W620" s="182"/>
    </row>
    <row r="621" spans="2:23" ht="14.45" hidden="1">
      <c r="B621" s="182" t="str">
        <f>IF($A621="","",_xlfn.XLOOKUP($A621,Attributes!$A:$A,Attributes!C:C))</f>
        <v/>
      </c>
      <c r="C621" s="182"/>
      <c r="D621" s="182" t="str">
        <f>IF($A621="","",_xlfn.XLOOKUP($A621,Attributes!$A:$A,Attributes!I:I))</f>
        <v/>
      </c>
      <c r="E621" s="182" t="str">
        <f>IF($A621="","",_xlfn.XLOOKUP($A621,Attributes!$A:$A,Attributes!J:J))</f>
        <v/>
      </c>
      <c r="F621" s="182" t="str">
        <f>IF($A621="","",_xlfn.XLOOKUP($A621,Attributes!$A:$A,Attributes!K:K))</f>
        <v/>
      </c>
      <c r="H621" s="182">
        <v>0</v>
      </c>
      <c r="I621" s="182">
        <v>0</v>
      </c>
      <c r="J621" s="182">
        <v>0</v>
      </c>
      <c r="K621" s="182">
        <v>0</v>
      </c>
      <c r="L621" s="182">
        <v>0</v>
      </c>
      <c r="M621" s="182">
        <v>0</v>
      </c>
      <c r="N621" s="182">
        <v>0</v>
      </c>
      <c r="P621" s="182"/>
      <c r="Q621" s="182">
        <v>0</v>
      </c>
      <c r="R621" s="182">
        <v>0</v>
      </c>
      <c r="S621" s="182">
        <v>0</v>
      </c>
      <c r="T621" s="182">
        <v>0</v>
      </c>
      <c r="U621" s="182"/>
      <c r="V621" s="182"/>
      <c r="W621" s="182"/>
    </row>
    <row r="622" spans="2:23" ht="14.45" hidden="1">
      <c r="B622" s="182" t="str">
        <f>IF($A622="","",_xlfn.XLOOKUP($A622,Attributes!$A:$A,Attributes!C:C))</f>
        <v/>
      </c>
      <c r="C622" s="182"/>
      <c r="D622" s="182" t="str">
        <f>IF($A622="","",_xlfn.XLOOKUP($A622,Attributes!$A:$A,Attributes!I:I))</f>
        <v/>
      </c>
      <c r="E622" s="182" t="str">
        <f>IF($A622="","",_xlfn.XLOOKUP($A622,Attributes!$A:$A,Attributes!J:J))</f>
        <v/>
      </c>
      <c r="F622" s="182" t="str">
        <f>IF($A622="","",_xlfn.XLOOKUP($A622,Attributes!$A:$A,Attributes!K:K))</f>
        <v/>
      </c>
      <c r="H622" s="182">
        <v>0</v>
      </c>
      <c r="I622" s="182">
        <v>0</v>
      </c>
      <c r="J622" s="182">
        <v>0</v>
      </c>
      <c r="K622" s="182">
        <v>0</v>
      </c>
      <c r="L622" s="182">
        <v>0</v>
      </c>
      <c r="M622" s="182">
        <v>0</v>
      </c>
      <c r="N622" s="182">
        <v>0</v>
      </c>
      <c r="P622" s="182"/>
      <c r="Q622" s="182">
        <v>0</v>
      </c>
      <c r="R622" s="182">
        <v>0</v>
      </c>
      <c r="S622" s="182">
        <v>0</v>
      </c>
      <c r="T622" s="182">
        <v>0</v>
      </c>
      <c r="U622" s="182"/>
      <c r="V622" s="182"/>
      <c r="W622" s="182"/>
    </row>
    <row r="623" spans="2:23" ht="14.45" hidden="1">
      <c r="B623" s="182" t="str">
        <f>IF($A623="","",_xlfn.XLOOKUP($A623,Attributes!$A:$A,Attributes!C:C))</f>
        <v/>
      </c>
      <c r="C623" s="182"/>
      <c r="D623" s="182" t="str">
        <f>IF($A623="","",_xlfn.XLOOKUP($A623,Attributes!$A:$A,Attributes!I:I))</f>
        <v/>
      </c>
      <c r="E623" s="182" t="str">
        <f>IF($A623="","",_xlfn.XLOOKUP($A623,Attributes!$A:$A,Attributes!J:J))</f>
        <v/>
      </c>
      <c r="F623" s="182" t="str">
        <f>IF($A623="","",_xlfn.XLOOKUP($A623,Attributes!$A:$A,Attributes!K:K))</f>
        <v/>
      </c>
      <c r="H623" s="182">
        <v>0</v>
      </c>
      <c r="I623" s="182">
        <v>0</v>
      </c>
      <c r="J623" s="182">
        <v>0</v>
      </c>
      <c r="K623" s="182">
        <v>0</v>
      </c>
      <c r="L623" s="182">
        <v>0</v>
      </c>
      <c r="M623" s="182">
        <v>0</v>
      </c>
      <c r="N623" s="182">
        <v>0</v>
      </c>
      <c r="P623" s="182"/>
      <c r="Q623" s="182">
        <v>0</v>
      </c>
      <c r="R623" s="182">
        <v>0</v>
      </c>
      <c r="S623" s="182">
        <v>0</v>
      </c>
      <c r="T623" s="182">
        <v>0</v>
      </c>
      <c r="U623" s="182"/>
      <c r="V623" s="182"/>
      <c r="W623" s="182"/>
    </row>
    <row r="624" spans="2:23" ht="14.45" hidden="1">
      <c r="B624" s="182" t="str">
        <f>IF($A624="","",_xlfn.XLOOKUP($A624,Attributes!$A:$A,Attributes!C:C))</f>
        <v/>
      </c>
      <c r="C624" s="182"/>
      <c r="D624" s="182" t="str">
        <f>IF($A624="","",_xlfn.XLOOKUP($A624,Attributes!$A:$A,Attributes!I:I))</f>
        <v/>
      </c>
      <c r="E624" s="182" t="str">
        <f>IF($A624="","",_xlfn.XLOOKUP($A624,Attributes!$A:$A,Attributes!J:J))</f>
        <v/>
      </c>
      <c r="F624" s="182" t="str">
        <f>IF($A624="","",_xlfn.XLOOKUP($A624,Attributes!$A:$A,Attributes!K:K))</f>
        <v/>
      </c>
      <c r="H624" s="182">
        <v>0</v>
      </c>
      <c r="I624" s="182">
        <v>0</v>
      </c>
      <c r="J624" s="182">
        <v>0</v>
      </c>
      <c r="K624" s="182">
        <v>0</v>
      </c>
      <c r="L624" s="182">
        <v>0</v>
      </c>
      <c r="M624" s="182">
        <v>0</v>
      </c>
      <c r="N624" s="182">
        <v>0</v>
      </c>
      <c r="P624" s="182"/>
      <c r="Q624" s="182">
        <v>0</v>
      </c>
      <c r="R624" s="182">
        <v>0</v>
      </c>
      <c r="S624" s="182">
        <v>0</v>
      </c>
      <c r="T624" s="182">
        <v>0</v>
      </c>
      <c r="U624" s="182"/>
      <c r="V624" s="182"/>
      <c r="W624" s="182"/>
    </row>
    <row r="625" spans="2:23" ht="14.45" hidden="1">
      <c r="B625" s="182" t="str">
        <f>IF($A625="","",_xlfn.XLOOKUP($A625,Attributes!$A:$A,Attributes!C:C))</f>
        <v/>
      </c>
      <c r="C625" s="182"/>
      <c r="D625" s="182" t="str">
        <f>IF($A625="","",_xlfn.XLOOKUP($A625,Attributes!$A:$A,Attributes!I:I))</f>
        <v/>
      </c>
      <c r="E625" s="182" t="str">
        <f>IF($A625="","",_xlfn.XLOOKUP($A625,Attributes!$A:$A,Attributes!J:J))</f>
        <v/>
      </c>
      <c r="F625" s="182" t="str">
        <f>IF($A625="","",_xlfn.XLOOKUP($A625,Attributes!$A:$A,Attributes!K:K))</f>
        <v/>
      </c>
      <c r="H625" s="182">
        <v>0</v>
      </c>
      <c r="I625" s="182">
        <v>0</v>
      </c>
      <c r="J625" s="182">
        <v>0</v>
      </c>
      <c r="K625" s="182">
        <v>0</v>
      </c>
      <c r="L625" s="182">
        <v>0</v>
      </c>
      <c r="M625" s="182">
        <v>0</v>
      </c>
      <c r="N625" s="182">
        <v>0</v>
      </c>
      <c r="P625" s="182"/>
      <c r="Q625" s="182">
        <v>0</v>
      </c>
      <c r="R625" s="182">
        <v>0</v>
      </c>
      <c r="S625" s="182">
        <v>0</v>
      </c>
      <c r="T625" s="182">
        <v>0</v>
      </c>
      <c r="U625" s="182"/>
      <c r="V625" s="182"/>
      <c r="W625" s="182"/>
    </row>
    <row r="626" spans="2:23" ht="14.45" hidden="1">
      <c r="B626" s="182" t="str">
        <f>IF($A626="","",_xlfn.XLOOKUP($A626,Attributes!$A:$A,Attributes!C:C))</f>
        <v/>
      </c>
      <c r="C626" s="182"/>
      <c r="D626" s="182" t="str">
        <f>IF($A626="","",_xlfn.XLOOKUP($A626,Attributes!$A:$A,Attributes!I:I))</f>
        <v/>
      </c>
      <c r="E626" s="182" t="str">
        <f>IF($A626="","",_xlfn.XLOOKUP($A626,Attributes!$A:$A,Attributes!J:J))</f>
        <v/>
      </c>
      <c r="F626" s="182" t="str">
        <f>IF($A626="","",_xlfn.XLOOKUP($A626,Attributes!$A:$A,Attributes!K:K))</f>
        <v/>
      </c>
      <c r="H626" s="182">
        <v>0</v>
      </c>
      <c r="I626" s="182">
        <v>0</v>
      </c>
      <c r="J626" s="182">
        <v>0</v>
      </c>
      <c r="K626" s="182">
        <v>0</v>
      </c>
      <c r="L626" s="182">
        <v>0</v>
      </c>
      <c r="M626" s="182">
        <v>0</v>
      </c>
      <c r="N626" s="182">
        <v>0</v>
      </c>
      <c r="P626" s="182"/>
      <c r="Q626" s="182">
        <v>0</v>
      </c>
      <c r="R626" s="182">
        <v>0</v>
      </c>
      <c r="S626" s="182">
        <v>0</v>
      </c>
      <c r="T626" s="182">
        <v>0</v>
      </c>
      <c r="U626" s="182"/>
      <c r="V626" s="182"/>
      <c r="W626" s="182"/>
    </row>
    <row r="627" spans="2:23" ht="14.45" hidden="1">
      <c r="B627" s="182" t="str">
        <f>IF($A627="","",_xlfn.XLOOKUP($A627,Attributes!$A:$A,Attributes!C:C))</f>
        <v/>
      </c>
      <c r="C627" s="182"/>
      <c r="D627" s="182" t="str">
        <f>IF($A627="","",_xlfn.XLOOKUP($A627,Attributes!$A:$A,Attributes!I:I))</f>
        <v/>
      </c>
      <c r="E627" s="182" t="str">
        <f>IF($A627="","",_xlfn.XLOOKUP($A627,Attributes!$A:$A,Attributes!J:J))</f>
        <v/>
      </c>
      <c r="F627" s="182" t="str">
        <f>IF($A627="","",_xlfn.XLOOKUP($A627,Attributes!$A:$A,Attributes!K:K))</f>
        <v/>
      </c>
      <c r="H627" s="182">
        <v>0</v>
      </c>
      <c r="I627" s="182">
        <v>0</v>
      </c>
      <c r="J627" s="182">
        <v>0</v>
      </c>
      <c r="K627" s="182">
        <v>0</v>
      </c>
      <c r="L627" s="182">
        <v>0</v>
      </c>
      <c r="M627" s="182">
        <v>0</v>
      </c>
      <c r="N627" s="182">
        <v>0</v>
      </c>
      <c r="P627" s="182"/>
      <c r="Q627" s="182">
        <v>0</v>
      </c>
      <c r="R627" s="182">
        <v>0</v>
      </c>
      <c r="S627" s="182">
        <v>0</v>
      </c>
      <c r="T627" s="182">
        <v>0</v>
      </c>
      <c r="U627" s="182"/>
      <c r="V627" s="182"/>
      <c r="W627" s="182"/>
    </row>
    <row r="628" spans="2:23" ht="14.45" hidden="1">
      <c r="B628" s="182" t="str">
        <f>IF($A628="","",_xlfn.XLOOKUP($A628,Attributes!$A:$A,Attributes!C:C))</f>
        <v/>
      </c>
      <c r="C628" s="182"/>
      <c r="D628" s="182" t="str">
        <f>IF($A628="","",_xlfn.XLOOKUP($A628,Attributes!$A:$A,Attributes!I:I))</f>
        <v/>
      </c>
      <c r="E628" s="182" t="str">
        <f>IF($A628="","",_xlfn.XLOOKUP($A628,Attributes!$A:$A,Attributes!J:J))</f>
        <v/>
      </c>
      <c r="F628" s="182" t="str">
        <f>IF($A628="","",_xlfn.XLOOKUP($A628,Attributes!$A:$A,Attributes!K:K))</f>
        <v/>
      </c>
      <c r="H628" s="182">
        <v>0</v>
      </c>
      <c r="I628" s="182">
        <v>0</v>
      </c>
      <c r="J628" s="182">
        <v>0</v>
      </c>
      <c r="K628" s="182">
        <v>0</v>
      </c>
      <c r="L628" s="182">
        <v>0</v>
      </c>
      <c r="M628" s="182">
        <v>0</v>
      </c>
      <c r="N628" s="182">
        <v>0</v>
      </c>
      <c r="P628" s="182"/>
      <c r="Q628" s="182">
        <v>0</v>
      </c>
      <c r="R628" s="182">
        <v>0</v>
      </c>
      <c r="S628" s="182">
        <v>0</v>
      </c>
      <c r="T628" s="182">
        <v>0</v>
      </c>
      <c r="U628" s="182"/>
      <c r="V628" s="182"/>
      <c r="W628" s="182"/>
    </row>
    <row r="629" spans="2:23" ht="14.45" hidden="1">
      <c r="B629" s="182" t="str">
        <f>IF($A629="","",_xlfn.XLOOKUP($A629,Attributes!$A:$A,Attributes!C:C))</f>
        <v/>
      </c>
      <c r="C629" s="182"/>
      <c r="D629" s="182" t="str">
        <f>IF($A629="","",_xlfn.XLOOKUP($A629,Attributes!$A:$A,Attributes!I:I))</f>
        <v/>
      </c>
      <c r="E629" s="182" t="str">
        <f>IF($A629="","",_xlfn.XLOOKUP($A629,Attributes!$A:$A,Attributes!J:J))</f>
        <v/>
      </c>
      <c r="F629" s="182" t="str">
        <f>IF($A629="","",_xlfn.XLOOKUP($A629,Attributes!$A:$A,Attributes!K:K))</f>
        <v/>
      </c>
      <c r="H629" s="182">
        <v>0</v>
      </c>
      <c r="I629" s="182">
        <v>0</v>
      </c>
      <c r="J629" s="182">
        <v>0</v>
      </c>
      <c r="K629" s="182">
        <v>0</v>
      </c>
      <c r="L629" s="182">
        <v>0</v>
      </c>
      <c r="M629" s="182">
        <v>0</v>
      </c>
      <c r="N629" s="182">
        <v>0</v>
      </c>
      <c r="P629" s="182"/>
      <c r="Q629" s="182">
        <v>0</v>
      </c>
      <c r="R629" s="182">
        <v>0</v>
      </c>
      <c r="S629" s="182">
        <v>0</v>
      </c>
      <c r="T629" s="182">
        <v>0</v>
      </c>
      <c r="U629" s="182"/>
      <c r="V629" s="182"/>
      <c r="W629" s="182"/>
    </row>
    <row r="630" spans="2:23" ht="14.45" hidden="1">
      <c r="B630" s="182" t="str">
        <f>IF($A630="","",_xlfn.XLOOKUP($A630,Attributes!$A:$A,Attributes!C:C))</f>
        <v/>
      </c>
      <c r="C630" s="182"/>
      <c r="D630" s="182" t="str">
        <f>IF($A630="","",_xlfn.XLOOKUP($A630,Attributes!$A:$A,Attributes!I:I))</f>
        <v/>
      </c>
      <c r="E630" s="182" t="str">
        <f>IF($A630="","",_xlfn.XLOOKUP($A630,Attributes!$A:$A,Attributes!J:J))</f>
        <v/>
      </c>
      <c r="F630" s="182" t="str">
        <f>IF($A630="","",_xlfn.XLOOKUP($A630,Attributes!$A:$A,Attributes!K:K))</f>
        <v/>
      </c>
      <c r="H630" s="182">
        <v>0</v>
      </c>
      <c r="I630" s="182">
        <v>0</v>
      </c>
      <c r="J630" s="182">
        <v>0</v>
      </c>
      <c r="K630" s="182">
        <v>0</v>
      </c>
      <c r="L630" s="182">
        <v>0</v>
      </c>
      <c r="M630" s="182">
        <v>0</v>
      </c>
      <c r="N630" s="182">
        <v>0</v>
      </c>
      <c r="P630" s="182"/>
      <c r="Q630" s="182">
        <v>0</v>
      </c>
      <c r="R630" s="182">
        <v>0</v>
      </c>
      <c r="S630" s="182">
        <v>0</v>
      </c>
      <c r="T630" s="182">
        <v>0</v>
      </c>
      <c r="U630" s="182"/>
      <c r="V630" s="182"/>
      <c r="W630" s="182"/>
    </row>
    <row r="631" spans="2:23" ht="14.45" hidden="1">
      <c r="B631" s="182" t="str">
        <f>IF($A631="","",_xlfn.XLOOKUP($A631,Attributes!$A:$A,Attributes!C:C))</f>
        <v/>
      </c>
      <c r="C631" s="182"/>
      <c r="D631" s="182" t="str">
        <f>IF($A631="","",_xlfn.XLOOKUP($A631,Attributes!$A:$A,Attributes!I:I))</f>
        <v/>
      </c>
      <c r="E631" s="182" t="str">
        <f>IF($A631="","",_xlfn.XLOOKUP($A631,Attributes!$A:$A,Attributes!J:J))</f>
        <v/>
      </c>
      <c r="F631" s="182" t="str">
        <f>IF($A631="","",_xlfn.XLOOKUP($A631,Attributes!$A:$A,Attributes!K:K))</f>
        <v/>
      </c>
      <c r="H631" s="182">
        <v>0</v>
      </c>
      <c r="I631" s="182">
        <v>0</v>
      </c>
      <c r="J631" s="182">
        <v>0</v>
      </c>
      <c r="K631" s="182">
        <v>0</v>
      </c>
      <c r="L631" s="182">
        <v>0</v>
      </c>
      <c r="M631" s="182">
        <v>0</v>
      </c>
      <c r="N631" s="182">
        <v>0</v>
      </c>
      <c r="P631" s="182"/>
      <c r="Q631" s="182">
        <v>0</v>
      </c>
      <c r="R631" s="182">
        <v>0</v>
      </c>
      <c r="S631" s="182">
        <v>0</v>
      </c>
      <c r="T631" s="182">
        <v>0</v>
      </c>
      <c r="U631" s="182"/>
      <c r="V631" s="182"/>
      <c r="W631" s="182"/>
    </row>
    <row r="632" spans="2:23" ht="14.45" hidden="1">
      <c r="B632" s="182" t="str">
        <f>IF($A632="","",_xlfn.XLOOKUP($A632,Attributes!$A:$A,Attributes!C:C))</f>
        <v/>
      </c>
      <c r="C632" s="182"/>
      <c r="D632" s="182" t="str">
        <f>IF($A632="","",_xlfn.XLOOKUP($A632,Attributes!$A:$A,Attributes!I:I))</f>
        <v/>
      </c>
      <c r="E632" s="182" t="str">
        <f>IF($A632="","",_xlfn.XLOOKUP($A632,Attributes!$A:$A,Attributes!J:J))</f>
        <v/>
      </c>
      <c r="F632" s="182" t="str">
        <f>IF($A632="","",_xlfn.XLOOKUP($A632,Attributes!$A:$A,Attributes!K:K))</f>
        <v/>
      </c>
      <c r="H632" s="182">
        <v>0</v>
      </c>
      <c r="I632" s="182">
        <v>0</v>
      </c>
      <c r="J632" s="182">
        <v>0</v>
      </c>
      <c r="K632" s="182">
        <v>0</v>
      </c>
      <c r="L632" s="182">
        <v>0</v>
      </c>
      <c r="M632" s="182">
        <v>0</v>
      </c>
      <c r="N632" s="182">
        <v>0</v>
      </c>
      <c r="P632" s="182"/>
      <c r="Q632" s="182">
        <v>0</v>
      </c>
      <c r="R632" s="182">
        <v>0</v>
      </c>
      <c r="S632" s="182">
        <v>0</v>
      </c>
      <c r="T632" s="182">
        <v>0</v>
      </c>
      <c r="U632" s="182"/>
      <c r="V632" s="182"/>
      <c r="W632" s="182"/>
    </row>
    <row r="633" spans="2:23" ht="14.45" hidden="1">
      <c r="B633" s="182" t="str">
        <f>IF($A633="","",_xlfn.XLOOKUP($A633,Attributes!$A:$A,Attributes!C:C))</f>
        <v/>
      </c>
      <c r="C633" s="182"/>
      <c r="D633" s="182" t="str">
        <f>IF($A633="","",_xlfn.XLOOKUP($A633,Attributes!$A:$A,Attributes!I:I))</f>
        <v/>
      </c>
      <c r="E633" s="182" t="str">
        <f>IF($A633="","",_xlfn.XLOOKUP($A633,Attributes!$A:$A,Attributes!J:J))</f>
        <v/>
      </c>
      <c r="F633" s="182" t="str">
        <f>IF($A633="","",_xlfn.XLOOKUP($A633,Attributes!$A:$A,Attributes!K:K))</f>
        <v/>
      </c>
      <c r="H633" s="182">
        <v>0</v>
      </c>
      <c r="I633" s="182">
        <v>0</v>
      </c>
      <c r="J633" s="182">
        <v>0</v>
      </c>
      <c r="K633" s="182">
        <v>0</v>
      </c>
      <c r="L633" s="182">
        <v>0</v>
      </c>
      <c r="M633" s="182">
        <v>0</v>
      </c>
      <c r="N633" s="182">
        <v>0</v>
      </c>
      <c r="P633" s="182"/>
      <c r="Q633" s="182">
        <v>0</v>
      </c>
      <c r="R633" s="182">
        <v>0</v>
      </c>
      <c r="S633" s="182">
        <v>0</v>
      </c>
      <c r="T633" s="182">
        <v>0</v>
      </c>
      <c r="U633" s="182"/>
      <c r="V633" s="182"/>
      <c r="W633" s="182"/>
    </row>
    <row r="634" spans="2:23" ht="14.45" hidden="1">
      <c r="B634" s="182" t="str">
        <f>IF($A634="","",_xlfn.XLOOKUP($A634,Attributes!$A:$A,Attributes!C:C))</f>
        <v/>
      </c>
      <c r="C634" s="182"/>
      <c r="D634" s="182" t="str">
        <f>IF($A634="","",_xlfn.XLOOKUP($A634,Attributes!$A:$A,Attributes!I:I))</f>
        <v/>
      </c>
      <c r="E634" s="182" t="str">
        <f>IF($A634="","",_xlfn.XLOOKUP($A634,Attributes!$A:$A,Attributes!J:J))</f>
        <v/>
      </c>
      <c r="F634" s="182" t="str">
        <f>IF($A634="","",_xlfn.XLOOKUP($A634,Attributes!$A:$A,Attributes!K:K))</f>
        <v/>
      </c>
      <c r="H634" s="182">
        <v>0</v>
      </c>
      <c r="I634" s="182">
        <v>0</v>
      </c>
      <c r="J634" s="182">
        <v>0</v>
      </c>
      <c r="K634" s="182">
        <v>0</v>
      </c>
      <c r="L634" s="182">
        <v>0</v>
      </c>
      <c r="M634" s="182">
        <v>0</v>
      </c>
      <c r="N634" s="182">
        <v>0</v>
      </c>
      <c r="P634" s="182"/>
      <c r="Q634" s="182">
        <v>0</v>
      </c>
      <c r="R634" s="182">
        <v>0</v>
      </c>
      <c r="S634" s="182">
        <v>0</v>
      </c>
      <c r="T634" s="182">
        <v>0</v>
      </c>
      <c r="U634" s="182"/>
      <c r="V634" s="182"/>
      <c r="W634" s="182"/>
    </row>
    <row r="635" spans="2:23" ht="14.45" hidden="1">
      <c r="B635" s="182" t="str">
        <f>IF($A635="","",_xlfn.XLOOKUP($A635,Attributes!$A:$A,Attributes!C:C))</f>
        <v/>
      </c>
      <c r="C635" s="182"/>
      <c r="D635" s="182" t="str">
        <f>IF($A635="","",_xlfn.XLOOKUP($A635,Attributes!$A:$A,Attributes!I:I))</f>
        <v/>
      </c>
      <c r="E635" s="182" t="str">
        <f>IF($A635="","",_xlfn.XLOOKUP($A635,Attributes!$A:$A,Attributes!J:J))</f>
        <v/>
      </c>
      <c r="F635" s="182" t="str">
        <f>IF($A635="","",_xlfn.XLOOKUP($A635,Attributes!$A:$A,Attributes!K:K))</f>
        <v/>
      </c>
      <c r="H635" s="182">
        <v>0</v>
      </c>
      <c r="I635" s="182">
        <v>0</v>
      </c>
      <c r="J635" s="182">
        <v>0</v>
      </c>
      <c r="K635" s="182">
        <v>0</v>
      </c>
      <c r="L635" s="182">
        <v>0</v>
      </c>
      <c r="M635" s="182">
        <v>0</v>
      </c>
      <c r="N635" s="182">
        <v>0</v>
      </c>
      <c r="P635" s="182"/>
      <c r="Q635" s="182">
        <v>0</v>
      </c>
      <c r="R635" s="182">
        <v>0</v>
      </c>
      <c r="S635" s="182">
        <v>0</v>
      </c>
      <c r="T635" s="182">
        <v>0</v>
      </c>
      <c r="U635" s="182"/>
      <c r="V635" s="182"/>
      <c r="W635" s="182"/>
    </row>
    <row r="636" spans="2:23" ht="14.45" hidden="1">
      <c r="B636" s="182" t="str">
        <f>IF($A636="","",_xlfn.XLOOKUP($A636,Attributes!$A:$A,Attributes!C:C))</f>
        <v/>
      </c>
      <c r="C636" s="182"/>
      <c r="D636" s="182" t="str">
        <f>IF($A636="","",_xlfn.XLOOKUP($A636,Attributes!$A:$A,Attributes!I:I))</f>
        <v/>
      </c>
      <c r="E636" s="182" t="str">
        <f>IF($A636="","",_xlfn.XLOOKUP($A636,Attributes!$A:$A,Attributes!J:J))</f>
        <v/>
      </c>
      <c r="F636" s="182" t="str">
        <f>IF($A636="","",_xlfn.XLOOKUP($A636,Attributes!$A:$A,Attributes!K:K))</f>
        <v/>
      </c>
      <c r="H636" s="182">
        <v>0</v>
      </c>
      <c r="I636" s="182">
        <v>0</v>
      </c>
      <c r="J636" s="182">
        <v>0</v>
      </c>
      <c r="K636" s="182">
        <v>0</v>
      </c>
      <c r="L636" s="182">
        <v>0</v>
      </c>
      <c r="M636" s="182">
        <v>0</v>
      </c>
      <c r="N636" s="182">
        <v>0</v>
      </c>
      <c r="P636" s="182"/>
      <c r="Q636" s="182">
        <v>0</v>
      </c>
      <c r="R636" s="182">
        <v>0</v>
      </c>
      <c r="S636" s="182">
        <v>0</v>
      </c>
      <c r="T636" s="182">
        <v>0</v>
      </c>
      <c r="U636" s="182"/>
      <c r="V636" s="182"/>
      <c r="W636" s="182"/>
    </row>
    <row r="637" spans="2:23" ht="14.45" hidden="1">
      <c r="B637" s="182" t="str">
        <f>IF($A637="","",_xlfn.XLOOKUP($A637,Attributes!$A:$A,Attributes!C:C))</f>
        <v/>
      </c>
      <c r="C637" s="182"/>
      <c r="D637" s="182" t="str">
        <f>IF($A637="","",_xlfn.XLOOKUP($A637,Attributes!$A:$A,Attributes!I:I))</f>
        <v/>
      </c>
      <c r="E637" s="182" t="str">
        <f>IF($A637="","",_xlfn.XLOOKUP($A637,Attributes!$A:$A,Attributes!J:J))</f>
        <v/>
      </c>
      <c r="F637" s="182" t="str">
        <f>IF($A637="","",_xlfn.XLOOKUP($A637,Attributes!$A:$A,Attributes!K:K))</f>
        <v/>
      </c>
      <c r="H637" s="182">
        <v>0</v>
      </c>
      <c r="I637" s="182">
        <v>0</v>
      </c>
      <c r="J637" s="182">
        <v>0</v>
      </c>
      <c r="K637" s="182">
        <v>0</v>
      </c>
      <c r="L637" s="182">
        <v>0</v>
      </c>
      <c r="M637" s="182">
        <v>0</v>
      </c>
      <c r="N637" s="182">
        <v>0</v>
      </c>
      <c r="P637" s="182"/>
      <c r="Q637" s="182">
        <v>0</v>
      </c>
      <c r="R637" s="182">
        <v>0</v>
      </c>
      <c r="S637" s="182">
        <v>0</v>
      </c>
      <c r="T637" s="182">
        <v>0</v>
      </c>
      <c r="U637" s="182"/>
      <c r="V637" s="182"/>
      <c r="W637" s="182"/>
    </row>
    <row r="638" spans="2:23" ht="14.45" hidden="1">
      <c r="B638" s="182" t="str">
        <f>IF($A638="","",_xlfn.XLOOKUP($A638,Attributes!$A:$A,Attributes!C:C))</f>
        <v/>
      </c>
      <c r="C638" s="182"/>
      <c r="D638" s="182" t="str">
        <f>IF($A638="","",_xlfn.XLOOKUP($A638,Attributes!$A:$A,Attributes!I:I))</f>
        <v/>
      </c>
      <c r="E638" s="182" t="str">
        <f>IF($A638="","",_xlfn.XLOOKUP($A638,Attributes!$A:$A,Attributes!J:J))</f>
        <v/>
      </c>
      <c r="F638" s="182" t="str">
        <f>IF($A638="","",_xlfn.XLOOKUP($A638,Attributes!$A:$A,Attributes!K:K))</f>
        <v/>
      </c>
      <c r="H638" s="182">
        <v>0</v>
      </c>
      <c r="I638" s="182">
        <v>0</v>
      </c>
      <c r="J638" s="182">
        <v>0</v>
      </c>
      <c r="K638" s="182">
        <v>0</v>
      </c>
      <c r="L638" s="182">
        <v>0</v>
      </c>
      <c r="M638" s="182">
        <v>0</v>
      </c>
      <c r="N638" s="182">
        <v>0</v>
      </c>
      <c r="P638" s="182"/>
      <c r="Q638" s="182">
        <v>0</v>
      </c>
      <c r="R638" s="182">
        <v>0</v>
      </c>
      <c r="S638" s="182">
        <v>0</v>
      </c>
      <c r="T638" s="182">
        <v>0</v>
      </c>
      <c r="U638" s="182"/>
      <c r="V638" s="182"/>
      <c r="W638" s="182"/>
    </row>
    <row r="639" spans="2:23" ht="14.45" hidden="1">
      <c r="B639" s="182" t="str">
        <f>IF($A639="","",_xlfn.XLOOKUP($A639,Attributes!$A:$A,Attributes!C:C))</f>
        <v/>
      </c>
      <c r="C639" s="182"/>
      <c r="D639" s="182" t="str">
        <f>IF($A639="","",_xlfn.XLOOKUP($A639,Attributes!$A:$A,Attributes!I:I))</f>
        <v/>
      </c>
      <c r="E639" s="182" t="str">
        <f>IF($A639="","",_xlfn.XLOOKUP($A639,Attributes!$A:$A,Attributes!J:J))</f>
        <v/>
      </c>
      <c r="F639" s="182" t="str">
        <f>IF($A639="","",_xlfn.XLOOKUP($A639,Attributes!$A:$A,Attributes!K:K))</f>
        <v/>
      </c>
      <c r="H639" s="182">
        <v>0</v>
      </c>
      <c r="I639" s="182">
        <v>0</v>
      </c>
      <c r="J639" s="182">
        <v>0</v>
      </c>
      <c r="K639" s="182">
        <v>0</v>
      </c>
      <c r="L639" s="182">
        <v>0</v>
      </c>
      <c r="M639" s="182">
        <v>0</v>
      </c>
      <c r="N639" s="182">
        <v>0</v>
      </c>
      <c r="P639" s="182"/>
      <c r="Q639" s="182">
        <v>0</v>
      </c>
      <c r="R639" s="182">
        <v>0</v>
      </c>
      <c r="S639" s="182">
        <v>0</v>
      </c>
      <c r="T639" s="182">
        <v>0</v>
      </c>
      <c r="U639" s="182"/>
      <c r="V639" s="182"/>
      <c r="W639" s="182"/>
    </row>
    <row r="640" spans="2:23" ht="14.45" hidden="1">
      <c r="B640" s="182" t="str">
        <f>IF($A640="","",_xlfn.XLOOKUP($A640,Attributes!$A:$A,Attributes!C:C))</f>
        <v/>
      </c>
      <c r="C640" s="182"/>
      <c r="D640" s="182" t="str">
        <f>IF($A640="","",_xlfn.XLOOKUP($A640,Attributes!$A:$A,Attributes!I:I))</f>
        <v/>
      </c>
      <c r="E640" s="182" t="str">
        <f>IF($A640="","",_xlfn.XLOOKUP($A640,Attributes!$A:$A,Attributes!J:J))</f>
        <v/>
      </c>
      <c r="F640" s="182" t="str">
        <f>IF($A640="","",_xlfn.XLOOKUP($A640,Attributes!$A:$A,Attributes!K:K))</f>
        <v/>
      </c>
      <c r="H640" s="182">
        <v>0</v>
      </c>
      <c r="I640" s="182">
        <v>0</v>
      </c>
      <c r="J640" s="182">
        <v>0</v>
      </c>
      <c r="K640" s="182">
        <v>0</v>
      </c>
      <c r="L640" s="182">
        <v>0</v>
      </c>
      <c r="M640" s="182">
        <v>0</v>
      </c>
      <c r="N640" s="182">
        <v>0</v>
      </c>
      <c r="P640" s="182"/>
      <c r="Q640" s="182">
        <v>0</v>
      </c>
      <c r="R640" s="182">
        <v>0</v>
      </c>
      <c r="S640" s="182">
        <v>0</v>
      </c>
      <c r="T640" s="182">
        <v>0</v>
      </c>
      <c r="U640" s="182"/>
      <c r="V640" s="182"/>
      <c r="W640" s="182"/>
    </row>
    <row r="641" spans="2:23" ht="14.45" hidden="1">
      <c r="B641" s="182" t="str">
        <f>IF($A641="","",_xlfn.XLOOKUP($A641,Attributes!$A:$A,Attributes!C:C))</f>
        <v/>
      </c>
      <c r="C641" s="182"/>
      <c r="D641" s="182" t="str">
        <f>IF($A641="","",_xlfn.XLOOKUP($A641,Attributes!$A:$A,Attributes!I:I))</f>
        <v/>
      </c>
      <c r="E641" s="182" t="str">
        <f>IF($A641="","",_xlfn.XLOOKUP($A641,Attributes!$A:$A,Attributes!J:J))</f>
        <v/>
      </c>
      <c r="F641" s="182" t="str">
        <f>IF($A641="","",_xlfn.XLOOKUP($A641,Attributes!$A:$A,Attributes!K:K))</f>
        <v/>
      </c>
      <c r="H641" s="182">
        <v>0</v>
      </c>
      <c r="I641" s="182">
        <v>0</v>
      </c>
      <c r="J641" s="182">
        <v>0</v>
      </c>
      <c r="K641" s="182">
        <v>0</v>
      </c>
      <c r="L641" s="182">
        <v>0</v>
      </c>
      <c r="M641" s="182">
        <v>0</v>
      </c>
      <c r="N641" s="182">
        <v>0</v>
      </c>
      <c r="P641" s="182"/>
      <c r="Q641" s="182">
        <v>0</v>
      </c>
      <c r="R641" s="182">
        <v>0</v>
      </c>
      <c r="S641" s="182">
        <v>0</v>
      </c>
      <c r="T641" s="182">
        <v>0</v>
      </c>
      <c r="U641" s="182"/>
      <c r="V641" s="182"/>
      <c r="W641" s="182"/>
    </row>
    <row r="642" spans="2:23" ht="14.45" hidden="1">
      <c r="B642" s="182" t="str">
        <f>IF($A642="","",_xlfn.XLOOKUP($A642,Attributes!$A:$A,Attributes!C:C))</f>
        <v/>
      </c>
      <c r="C642" s="182"/>
      <c r="D642" s="182" t="str">
        <f>IF($A642="","",_xlfn.XLOOKUP($A642,Attributes!$A:$A,Attributes!I:I))</f>
        <v/>
      </c>
      <c r="E642" s="182" t="str">
        <f>IF($A642="","",_xlfn.XLOOKUP($A642,Attributes!$A:$A,Attributes!J:J))</f>
        <v/>
      </c>
      <c r="F642" s="182" t="str">
        <f>IF($A642="","",_xlfn.XLOOKUP($A642,Attributes!$A:$A,Attributes!K:K))</f>
        <v/>
      </c>
      <c r="H642" s="182">
        <v>0</v>
      </c>
      <c r="I642" s="182">
        <v>0</v>
      </c>
      <c r="J642" s="182">
        <v>0</v>
      </c>
      <c r="K642" s="182">
        <v>0</v>
      </c>
      <c r="L642" s="182">
        <v>0</v>
      </c>
      <c r="M642" s="182">
        <v>0</v>
      </c>
      <c r="N642" s="182">
        <v>0</v>
      </c>
      <c r="P642" s="182"/>
      <c r="Q642" s="182">
        <v>0</v>
      </c>
      <c r="R642" s="182">
        <v>0</v>
      </c>
      <c r="S642" s="182">
        <v>0</v>
      </c>
      <c r="T642" s="182">
        <v>0</v>
      </c>
      <c r="U642" s="182"/>
      <c r="V642" s="182"/>
      <c r="W642" s="182"/>
    </row>
    <row r="643" spans="2:23" ht="14.45" hidden="1">
      <c r="B643" s="182" t="str">
        <f>IF($A643="","",_xlfn.XLOOKUP($A643,Attributes!$A:$A,Attributes!C:C))</f>
        <v/>
      </c>
      <c r="C643" s="182"/>
      <c r="D643" s="182" t="str">
        <f>IF($A643="","",_xlfn.XLOOKUP($A643,Attributes!$A:$A,Attributes!I:I))</f>
        <v/>
      </c>
      <c r="E643" s="182" t="str">
        <f>IF($A643="","",_xlfn.XLOOKUP($A643,Attributes!$A:$A,Attributes!J:J))</f>
        <v/>
      </c>
      <c r="F643" s="182" t="str">
        <f>IF($A643="","",_xlfn.XLOOKUP($A643,Attributes!$A:$A,Attributes!K:K))</f>
        <v/>
      </c>
      <c r="H643" s="182">
        <v>0</v>
      </c>
      <c r="I643" s="182">
        <v>0</v>
      </c>
      <c r="J643" s="182">
        <v>0</v>
      </c>
      <c r="K643" s="182">
        <v>0</v>
      </c>
      <c r="L643" s="182">
        <v>0</v>
      </c>
      <c r="M643" s="182">
        <v>0</v>
      </c>
      <c r="N643" s="182">
        <v>0</v>
      </c>
      <c r="P643" s="182"/>
      <c r="Q643" s="182">
        <v>0</v>
      </c>
      <c r="R643" s="182">
        <v>0</v>
      </c>
      <c r="S643" s="182">
        <v>0</v>
      </c>
      <c r="T643" s="182">
        <v>0</v>
      </c>
      <c r="U643" s="182"/>
      <c r="V643" s="182"/>
      <c r="W643" s="182"/>
    </row>
    <row r="644" spans="2:23" ht="14.45" hidden="1">
      <c r="B644" s="182" t="str">
        <f>IF($A644="","",_xlfn.XLOOKUP($A644,Attributes!$A:$A,Attributes!C:C))</f>
        <v/>
      </c>
      <c r="C644" s="182"/>
      <c r="D644" s="182" t="str">
        <f>IF($A644="","",_xlfn.XLOOKUP($A644,Attributes!$A:$A,Attributes!I:I))</f>
        <v/>
      </c>
      <c r="E644" s="182" t="str">
        <f>IF($A644="","",_xlfn.XLOOKUP($A644,Attributes!$A:$A,Attributes!J:J))</f>
        <v/>
      </c>
      <c r="F644" s="182" t="str">
        <f>IF($A644="","",_xlfn.XLOOKUP($A644,Attributes!$A:$A,Attributes!K:K))</f>
        <v/>
      </c>
      <c r="H644" s="182">
        <v>0</v>
      </c>
      <c r="I644" s="182">
        <v>0</v>
      </c>
      <c r="J644" s="182">
        <v>0</v>
      </c>
      <c r="K644" s="182">
        <v>0</v>
      </c>
      <c r="L644" s="182">
        <v>0</v>
      </c>
      <c r="M644" s="182">
        <v>0</v>
      </c>
      <c r="N644" s="182">
        <v>0</v>
      </c>
      <c r="P644" s="182"/>
      <c r="Q644" s="182">
        <v>0</v>
      </c>
      <c r="R644" s="182">
        <v>0</v>
      </c>
      <c r="S644" s="182">
        <v>0</v>
      </c>
      <c r="T644" s="182">
        <v>0</v>
      </c>
      <c r="U644" s="182"/>
      <c r="V644" s="182"/>
      <c r="W644" s="182"/>
    </row>
    <row r="645" spans="2:23" ht="14.45" hidden="1">
      <c r="B645" s="182" t="str">
        <f>IF($A645="","",_xlfn.XLOOKUP($A645,Attributes!$A:$A,Attributes!C:C))</f>
        <v/>
      </c>
      <c r="C645" s="182"/>
      <c r="D645" s="182" t="str">
        <f>IF($A645="","",_xlfn.XLOOKUP($A645,Attributes!$A:$A,Attributes!I:I))</f>
        <v/>
      </c>
      <c r="E645" s="182" t="str">
        <f>IF($A645="","",_xlfn.XLOOKUP($A645,Attributes!$A:$A,Attributes!J:J))</f>
        <v/>
      </c>
      <c r="F645" s="182" t="str">
        <f>IF($A645="","",_xlfn.XLOOKUP($A645,Attributes!$A:$A,Attributes!K:K))</f>
        <v/>
      </c>
      <c r="H645" s="182">
        <v>0</v>
      </c>
      <c r="I645" s="182">
        <v>0</v>
      </c>
      <c r="J645" s="182">
        <v>0</v>
      </c>
      <c r="K645" s="182">
        <v>0</v>
      </c>
      <c r="L645" s="182">
        <v>0</v>
      </c>
      <c r="M645" s="182">
        <v>0</v>
      </c>
      <c r="N645" s="182">
        <v>0</v>
      </c>
      <c r="P645" s="182"/>
      <c r="Q645" s="182">
        <v>0</v>
      </c>
      <c r="R645" s="182">
        <v>0</v>
      </c>
      <c r="S645" s="182">
        <v>0</v>
      </c>
      <c r="T645" s="182">
        <v>0</v>
      </c>
      <c r="U645" s="182"/>
      <c r="V645" s="182"/>
      <c r="W645" s="182"/>
    </row>
    <row r="646" spans="2:23" ht="14.45" hidden="1">
      <c r="B646" s="182" t="str">
        <f>IF($A646="","",_xlfn.XLOOKUP($A646,Attributes!$A:$A,Attributes!C:C))</f>
        <v/>
      </c>
      <c r="C646" s="182"/>
      <c r="D646" s="182" t="str">
        <f>IF($A646="","",_xlfn.XLOOKUP($A646,Attributes!$A:$A,Attributes!I:I))</f>
        <v/>
      </c>
      <c r="E646" s="182" t="str">
        <f>IF($A646="","",_xlfn.XLOOKUP($A646,Attributes!$A:$A,Attributes!J:J))</f>
        <v/>
      </c>
      <c r="F646" s="182" t="str">
        <f>IF($A646="","",_xlfn.XLOOKUP($A646,Attributes!$A:$A,Attributes!K:K))</f>
        <v/>
      </c>
      <c r="H646" s="182">
        <v>0</v>
      </c>
      <c r="I646" s="182">
        <v>0</v>
      </c>
      <c r="J646" s="182">
        <v>0</v>
      </c>
      <c r="K646" s="182">
        <v>0</v>
      </c>
      <c r="L646" s="182">
        <v>0</v>
      </c>
      <c r="M646" s="182">
        <v>0</v>
      </c>
      <c r="N646" s="182">
        <v>0</v>
      </c>
      <c r="P646" s="182"/>
      <c r="Q646" s="182">
        <v>0</v>
      </c>
      <c r="R646" s="182">
        <v>0</v>
      </c>
      <c r="S646" s="182">
        <v>0</v>
      </c>
      <c r="T646" s="182">
        <v>0</v>
      </c>
      <c r="U646" s="182"/>
      <c r="V646" s="182"/>
      <c r="W646" s="182"/>
    </row>
    <row r="647" spans="2:23" ht="14.45" hidden="1">
      <c r="B647" s="182" t="str">
        <f>IF($A647="","",_xlfn.XLOOKUP($A647,Attributes!$A:$A,Attributes!C:C))</f>
        <v/>
      </c>
      <c r="C647" s="182"/>
      <c r="D647" s="182" t="str">
        <f>IF($A647="","",_xlfn.XLOOKUP($A647,Attributes!$A:$A,Attributes!I:I))</f>
        <v/>
      </c>
      <c r="E647" s="182" t="str">
        <f>IF($A647="","",_xlfn.XLOOKUP($A647,Attributes!$A:$A,Attributes!J:J))</f>
        <v/>
      </c>
      <c r="F647" s="182" t="str">
        <f>IF($A647="","",_xlfn.XLOOKUP($A647,Attributes!$A:$A,Attributes!K:K))</f>
        <v/>
      </c>
      <c r="H647" s="182">
        <v>0</v>
      </c>
      <c r="I647" s="182">
        <v>0</v>
      </c>
      <c r="J647" s="182">
        <v>0</v>
      </c>
      <c r="K647" s="182">
        <v>0</v>
      </c>
      <c r="L647" s="182">
        <v>0</v>
      </c>
      <c r="M647" s="182">
        <v>0</v>
      </c>
      <c r="N647" s="182">
        <v>0</v>
      </c>
      <c r="P647" s="182"/>
      <c r="Q647" s="182">
        <v>0</v>
      </c>
      <c r="R647" s="182">
        <v>0</v>
      </c>
      <c r="S647" s="182">
        <v>0</v>
      </c>
      <c r="T647" s="182">
        <v>0</v>
      </c>
      <c r="U647" s="182"/>
      <c r="V647" s="182"/>
      <c r="W647" s="182"/>
    </row>
    <row r="648" spans="2:23" ht="14.45" hidden="1">
      <c r="B648" s="182" t="str">
        <f>IF($A648="","",_xlfn.XLOOKUP($A648,Attributes!$A:$A,Attributes!C:C))</f>
        <v/>
      </c>
      <c r="C648" s="182"/>
      <c r="D648" s="182" t="str">
        <f>IF($A648="","",_xlfn.XLOOKUP($A648,Attributes!$A:$A,Attributes!I:I))</f>
        <v/>
      </c>
      <c r="E648" s="182" t="str">
        <f>IF($A648="","",_xlfn.XLOOKUP($A648,Attributes!$A:$A,Attributes!J:J))</f>
        <v/>
      </c>
      <c r="F648" s="182" t="str">
        <f>IF($A648="","",_xlfn.XLOOKUP($A648,Attributes!$A:$A,Attributes!K:K))</f>
        <v/>
      </c>
      <c r="H648" s="182">
        <v>0</v>
      </c>
      <c r="I648" s="182">
        <v>0</v>
      </c>
      <c r="J648" s="182">
        <v>0</v>
      </c>
      <c r="K648" s="182">
        <v>0</v>
      </c>
      <c r="L648" s="182">
        <v>0</v>
      </c>
      <c r="M648" s="182">
        <v>0</v>
      </c>
      <c r="N648" s="182">
        <v>0</v>
      </c>
      <c r="P648" s="182"/>
      <c r="Q648" s="182">
        <v>0</v>
      </c>
      <c r="R648" s="182">
        <v>0</v>
      </c>
      <c r="S648" s="182">
        <v>0</v>
      </c>
      <c r="T648" s="182">
        <v>0</v>
      </c>
      <c r="U648" s="182"/>
      <c r="V648" s="182"/>
      <c r="W648" s="182"/>
    </row>
    <row r="649" spans="2:23" ht="14.45" hidden="1">
      <c r="B649" s="182" t="str">
        <f>IF($A649="","",_xlfn.XLOOKUP($A649,Attributes!$A:$A,Attributes!C:C))</f>
        <v/>
      </c>
      <c r="C649" s="182"/>
      <c r="D649" s="182" t="str">
        <f>IF($A649="","",_xlfn.XLOOKUP($A649,Attributes!$A:$A,Attributes!I:I))</f>
        <v/>
      </c>
      <c r="E649" s="182" t="str">
        <f>IF($A649="","",_xlfn.XLOOKUP($A649,Attributes!$A:$A,Attributes!J:J))</f>
        <v/>
      </c>
      <c r="F649" s="182" t="str">
        <f>IF($A649="","",_xlfn.XLOOKUP($A649,Attributes!$A:$A,Attributes!K:K))</f>
        <v/>
      </c>
      <c r="H649" s="182">
        <v>0</v>
      </c>
      <c r="I649" s="182">
        <v>0</v>
      </c>
      <c r="J649" s="182">
        <v>0</v>
      </c>
      <c r="K649" s="182">
        <v>0</v>
      </c>
      <c r="L649" s="182">
        <v>0</v>
      </c>
      <c r="M649" s="182">
        <v>0</v>
      </c>
      <c r="N649" s="182">
        <v>0</v>
      </c>
      <c r="P649" s="182"/>
      <c r="Q649" s="182">
        <v>0</v>
      </c>
      <c r="R649" s="182">
        <v>0</v>
      </c>
      <c r="S649" s="182">
        <v>0</v>
      </c>
      <c r="T649" s="182">
        <v>0</v>
      </c>
      <c r="U649" s="182"/>
      <c r="V649" s="182"/>
      <c r="W649" s="182"/>
    </row>
    <row r="650" spans="2:23" ht="14.45" hidden="1">
      <c r="B650" s="182" t="str">
        <f>IF($A650="","",_xlfn.XLOOKUP($A650,Attributes!$A:$A,Attributes!C:C))</f>
        <v/>
      </c>
      <c r="C650" s="182"/>
      <c r="D650" s="182" t="str">
        <f>IF($A650="","",_xlfn.XLOOKUP($A650,Attributes!$A:$A,Attributes!I:I))</f>
        <v/>
      </c>
      <c r="E650" s="182" t="str">
        <f>IF($A650="","",_xlfn.XLOOKUP($A650,Attributes!$A:$A,Attributes!J:J))</f>
        <v/>
      </c>
      <c r="F650" s="182" t="str">
        <f>IF($A650="","",_xlfn.XLOOKUP($A650,Attributes!$A:$A,Attributes!K:K))</f>
        <v/>
      </c>
      <c r="H650" s="182">
        <v>0</v>
      </c>
      <c r="I650" s="182">
        <v>0</v>
      </c>
      <c r="J650" s="182">
        <v>0</v>
      </c>
      <c r="K650" s="182">
        <v>0</v>
      </c>
      <c r="L650" s="182">
        <v>0</v>
      </c>
      <c r="M650" s="182">
        <v>0</v>
      </c>
      <c r="N650" s="182">
        <v>0</v>
      </c>
      <c r="P650" s="182"/>
      <c r="Q650" s="182">
        <v>0</v>
      </c>
      <c r="R650" s="182">
        <v>0</v>
      </c>
      <c r="S650" s="182">
        <v>0</v>
      </c>
      <c r="T650" s="182">
        <v>0</v>
      </c>
      <c r="U650" s="182"/>
      <c r="V650" s="182"/>
      <c r="W650" s="182"/>
    </row>
    <row r="651" spans="2:23" ht="14.45" hidden="1">
      <c r="B651" s="182" t="str">
        <f>IF($A651="","",_xlfn.XLOOKUP($A651,Attributes!$A:$A,Attributes!C:C))</f>
        <v/>
      </c>
      <c r="C651" s="182"/>
      <c r="D651" s="182" t="str">
        <f>IF($A651="","",_xlfn.XLOOKUP($A651,Attributes!$A:$A,Attributes!I:I))</f>
        <v/>
      </c>
      <c r="E651" s="182" t="str">
        <f>IF($A651="","",_xlfn.XLOOKUP($A651,Attributes!$A:$A,Attributes!J:J))</f>
        <v/>
      </c>
      <c r="F651" s="182" t="str">
        <f>IF($A651="","",_xlfn.XLOOKUP($A651,Attributes!$A:$A,Attributes!K:K))</f>
        <v/>
      </c>
      <c r="H651" s="182">
        <v>0</v>
      </c>
      <c r="I651" s="182">
        <v>0</v>
      </c>
      <c r="J651" s="182">
        <v>0</v>
      </c>
      <c r="K651" s="182">
        <v>0</v>
      </c>
      <c r="L651" s="182">
        <v>0</v>
      </c>
      <c r="M651" s="182">
        <v>0</v>
      </c>
      <c r="N651" s="182">
        <v>0</v>
      </c>
      <c r="P651" s="182"/>
      <c r="Q651" s="182">
        <v>0</v>
      </c>
      <c r="R651" s="182">
        <v>0</v>
      </c>
      <c r="S651" s="182">
        <v>0</v>
      </c>
      <c r="T651" s="182">
        <v>0</v>
      </c>
      <c r="U651" s="182"/>
      <c r="V651" s="182"/>
      <c r="W651" s="182"/>
    </row>
    <row r="652" spans="2:23" ht="14.45" hidden="1">
      <c r="B652" s="182" t="str">
        <f>IF($A652="","",_xlfn.XLOOKUP($A652,Attributes!$A:$A,Attributes!C:C))</f>
        <v/>
      </c>
      <c r="C652" s="182"/>
      <c r="D652" s="182" t="str">
        <f>IF($A652="","",_xlfn.XLOOKUP($A652,Attributes!$A:$A,Attributes!I:I))</f>
        <v/>
      </c>
      <c r="E652" s="182" t="str">
        <f>IF($A652="","",_xlfn.XLOOKUP($A652,Attributes!$A:$A,Attributes!J:J))</f>
        <v/>
      </c>
      <c r="F652" s="182" t="str">
        <f>IF($A652="","",_xlfn.XLOOKUP($A652,Attributes!$A:$A,Attributes!K:K))</f>
        <v/>
      </c>
      <c r="H652" s="182">
        <v>0</v>
      </c>
      <c r="I652" s="182">
        <v>0</v>
      </c>
      <c r="J652" s="182">
        <v>0</v>
      </c>
      <c r="K652" s="182">
        <v>0</v>
      </c>
      <c r="L652" s="182">
        <v>0</v>
      </c>
      <c r="M652" s="182">
        <v>0</v>
      </c>
      <c r="N652" s="182">
        <v>0</v>
      </c>
      <c r="P652" s="182"/>
      <c r="Q652" s="182">
        <v>0</v>
      </c>
      <c r="R652" s="182">
        <v>0</v>
      </c>
      <c r="S652" s="182">
        <v>0</v>
      </c>
      <c r="T652" s="182">
        <v>0</v>
      </c>
      <c r="U652" s="182"/>
      <c r="V652" s="182"/>
      <c r="W652" s="182"/>
    </row>
    <row r="653" spans="2:23" ht="14.45" hidden="1">
      <c r="B653" s="182" t="str">
        <f>IF($A653="","",_xlfn.XLOOKUP($A653,Attributes!$A:$A,Attributes!C:C))</f>
        <v/>
      </c>
      <c r="C653" s="182"/>
      <c r="D653" s="182" t="str">
        <f>IF($A653="","",_xlfn.XLOOKUP($A653,Attributes!$A:$A,Attributes!I:I))</f>
        <v/>
      </c>
      <c r="E653" s="182" t="str">
        <f>IF($A653="","",_xlfn.XLOOKUP($A653,Attributes!$A:$A,Attributes!J:J))</f>
        <v/>
      </c>
      <c r="F653" s="182" t="str">
        <f>IF($A653="","",_xlfn.XLOOKUP($A653,Attributes!$A:$A,Attributes!K:K))</f>
        <v/>
      </c>
      <c r="H653" s="182">
        <v>0</v>
      </c>
      <c r="I653" s="182">
        <v>0</v>
      </c>
      <c r="J653" s="182">
        <v>0</v>
      </c>
      <c r="K653" s="182">
        <v>0</v>
      </c>
      <c r="L653" s="182">
        <v>0</v>
      </c>
      <c r="M653" s="182">
        <v>0</v>
      </c>
      <c r="N653" s="182">
        <v>0</v>
      </c>
      <c r="P653" s="182"/>
      <c r="Q653" s="182">
        <v>0</v>
      </c>
      <c r="R653" s="182">
        <v>0</v>
      </c>
      <c r="S653" s="182">
        <v>0</v>
      </c>
      <c r="T653" s="182">
        <v>0</v>
      </c>
      <c r="U653" s="182"/>
      <c r="V653" s="182"/>
      <c r="W653" s="182"/>
    </row>
    <row r="654" spans="2:23" ht="14.45" hidden="1">
      <c r="B654" s="182" t="str">
        <f>IF($A654="","",_xlfn.XLOOKUP($A654,Attributes!$A:$A,Attributes!C:C))</f>
        <v/>
      </c>
      <c r="C654" s="182"/>
      <c r="D654" s="182" t="str">
        <f>IF($A654="","",_xlfn.XLOOKUP($A654,Attributes!$A:$A,Attributes!I:I))</f>
        <v/>
      </c>
      <c r="E654" s="182" t="str">
        <f>IF($A654="","",_xlfn.XLOOKUP($A654,Attributes!$A:$A,Attributes!J:J))</f>
        <v/>
      </c>
      <c r="F654" s="182" t="str">
        <f>IF($A654="","",_xlfn.XLOOKUP($A654,Attributes!$A:$A,Attributes!K:K))</f>
        <v/>
      </c>
      <c r="H654" s="182">
        <v>0</v>
      </c>
      <c r="I654" s="182">
        <v>0</v>
      </c>
      <c r="J654" s="182">
        <v>0</v>
      </c>
      <c r="K654" s="182">
        <v>0</v>
      </c>
      <c r="L654" s="182">
        <v>0</v>
      </c>
      <c r="M654" s="182">
        <v>0</v>
      </c>
      <c r="N654" s="182">
        <v>0</v>
      </c>
      <c r="P654" s="182"/>
      <c r="Q654" s="182">
        <v>0</v>
      </c>
      <c r="R654" s="182">
        <v>0</v>
      </c>
      <c r="S654" s="182">
        <v>0</v>
      </c>
      <c r="T654" s="182">
        <v>0</v>
      </c>
      <c r="U654" s="182"/>
      <c r="V654" s="182"/>
      <c r="W654" s="182"/>
    </row>
    <row r="655" spans="2:23" ht="14.45" hidden="1">
      <c r="B655" s="182" t="str">
        <f>IF($A655="","",_xlfn.XLOOKUP($A655,Attributes!$A:$A,Attributes!C:C))</f>
        <v/>
      </c>
      <c r="C655" s="182"/>
      <c r="D655" s="182" t="str">
        <f>IF($A655="","",_xlfn.XLOOKUP($A655,Attributes!$A:$A,Attributes!I:I))</f>
        <v/>
      </c>
      <c r="E655" s="182" t="str">
        <f>IF($A655="","",_xlfn.XLOOKUP($A655,Attributes!$A:$A,Attributes!J:J))</f>
        <v/>
      </c>
      <c r="F655" s="182" t="str">
        <f>IF($A655="","",_xlfn.XLOOKUP($A655,Attributes!$A:$A,Attributes!K:K))</f>
        <v/>
      </c>
      <c r="H655" s="182">
        <v>0</v>
      </c>
      <c r="I655" s="182">
        <v>0</v>
      </c>
      <c r="J655" s="182">
        <v>0</v>
      </c>
      <c r="K655" s="182">
        <v>0</v>
      </c>
      <c r="L655" s="182">
        <v>0</v>
      </c>
      <c r="M655" s="182">
        <v>0</v>
      </c>
      <c r="N655" s="182">
        <v>0</v>
      </c>
      <c r="P655" s="182"/>
      <c r="Q655" s="182">
        <v>0</v>
      </c>
      <c r="R655" s="182">
        <v>0</v>
      </c>
      <c r="S655" s="182">
        <v>0</v>
      </c>
      <c r="T655" s="182">
        <v>0</v>
      </c>
      <c r="U655" s="182"/>
      <c r="V655" s="182"/>
      <c r="W655" s="182"/>
    </row>
    <row r="656" spans="2:23" ht="14.45" hidden="1">
      <c r="B656" s="182" t="str">
        <f>IF($A656="","",_xlfn.XLOOKUP($A656,Attributes!$A:$A,Attributes!C:C))</f>
        <v/>
      </c>
      <c r="C656" s="182"/>
      <c r="D656" s="182" t="str">
        <f>IF($A656="","",_xlfn.XLOOKUP($A656,Attributes!$A:$A,Attributes!I:I))</f>
        <v/>
      </c>
      <c r="E656" s="182" t="str">
        <f>IF($A656="","",_xlfn.XLOOKUP($A656,Attributes!$A:$A,Attributes!J:J))</f>
        <v/>
      </c>
      <c r="F656" s="182" t="str">
        <f>IF($A656="","",_xlfn.XLOOKUP($A656,Attributes!$A:$A,Attributes!K:K))</f>
        <v/>
      </c>
      <c r="H656" s="182">
        <v>0</v>
      </c>
      <c r="I656" s="182">
        <v>0</v>
      </c>
      <c r="J656" s="182">
        <v>0</v>
      </c>
      <c r="K656" s="182">
        <v>0</v>
      </c>
      <c r="L656" s="182">
        <v>0</v>
      </c>
      <c r="M656" s="182">
        <v>0</v>
      </c>
      <c r="N656" s="182">
        <v>0</v>
      </c>
      <c r="P656" s="182"/>
      <c r="Q656" s="182">
        <v>0</v>
      </c>
      <c r="R656" s="182">
        <v>0</v>
      </c>
      <c r="S656" s="182">
        <v>0</v>
      </c>
      <c r="T656" s="182">
        <v>0</v>
      </c>
      <c r="U656" s="182"/>
      <c r="V656" s="182"/>
      <c r="W656" s="182"/>
    </row>
    <row r="657" spans="2:23" ht="14.45" hidden="1">
      <c r="B657" s="182" t="str">
        <f>IF($A657="","",_xlfn.XLOOKUP($A657,Attributes!$A:$A,Attributes!C:C))</f>
        <v/>
      </c>
      <c r="C657" s="182"/>
      <c r="D657" s="182" t="str">
        <f>IF($A657="","",_xlfn.XLOOKUP($A657,Attributes!$A:$A,Attributes!I:I))</f>
        <v/>
      </c>
      <c r="E657" s="182" t="str">
        <f>IF($A657="","",_xlfn.XLOOKUP($A657,Attributes!$A:$A,Attributes!J:J))</f>
        <v/>
      </c>
      <c r="F657" s="182" t="str">
        <f>IF($A657="","",_xlfn.XLOOKUP($A657,Attributes!$A:$A,Attributes!K:K))</f>
        <v/>
      </c>
      <c r="H657" s="182">
        <v>0</v>
      </c>
      <c r="I657" s="182">
        <v>0</v>
      </c>
      <c r="J657" s="182">
        <v>0</v>
      </c>
      <c r="K657" s="182">
        <v>0</v>
      </c>
      <c r="L657" s="182">
        <v>0</v>
      </c>
      <c r="M657" s="182">
        <v>0</v>
      </c>
      <c r="N657" s="182">
        <v>0</v>
      </c>
      <c r="P657" s="182"/>
      <c r="Q657" s="182">
        <v>0</v>
      </c>
      <c r="R657" s="182">
        <v>0</v>
      </c>
      <c r="S657" s="182">
        <v>0</v>
      </c>
      <c r="T657" s="182">
        <v>0</v>
      </c>
      <c r="U657" s="182"/>
      <c r="V657" s="182"/>
      <c r="W657" s="182"/>
    </row>
    <row r="658" spans="2:23" ht="14.45" hidden="1">
      <c r="B658" s="182" t="str">
        <f>IF($A658="","",_xlfn.XLOOKUP($A658,Attributes!$A:$A,Attributes!C:C))</f>
        <v/>
      </c>
      <c r="C658" s="182"/>
      <c r="D658" s="182" t="str">
        <f>IF($A658="","",_xlfn.XLOOKUP($A658,Attributes!$A:$A,Attributes!I:I))</f>
        <v/>
      </c>
      <c r="E658" s="182" t="str">
        <f>IF($A658="","",_xlfn.XLOOKUP($A658,Attributes!$A:$A,Attributes!J:J))</f>
        <v/>
      </c>
      <c r="F658" s="182" t="str">
        <f>IF($A658="","",_xlfn.XLOOKUP($A658,Attributes!$A:$A,Attributes!K:K))</f>
        <v/>
      </c>
      <c r="H658" s="182">
        <v>0</v>
      </c>
      <c r="I658" s="182">
        <v>0</v>
      </c>
      <c r="J658" s="182">
        <v>0</v>
      </c>
      <c r="K658" s="182">
        <v>0</v>
      </c>
      <c r="L658" s="182">
        <v>0</v>
      </c>
      <c r="M658" s="182">
        <v>0</v>
      </c>
      <c r="N658" s="182">
        <v>0</v>
      </c>
      <c r="P658" s="182"/>
      <c r="Q658" s="182">
        <v>0</v>
      </c>
      <c r="R658" s="182">
        <v>0</v>
      </c>
      <c r="S658" s="182">
        <v>0</v>
      </c>
      <c r="T658" s="182">
        <v>0</v>
      </c>
      <c r="U658" s="182"/>
      <c r="V658" s="182"/>
      <c r="W658" s="182"/>
    </row>
    <row r="659" spans="2:23" ht="14.45" hidden="1">
      <c r="B659" s="182" t="str">
        <f>IF($A659="","",_xlfn.XLOOKUP($A659,Attributes!$A:$A,Attributes!C:C))</f>
        <v/>
      </c>
      <c r="C659" s="182"/>
      <c r="D659" s="182" t="str">
        <f>IF($A659="","",_xlfn.XLOOKUP($A659,Attributes!$A:$A,Attributes!I:I))</f>
        <v/>
      </c>
      <c r="E659" s="182" t="str">
        <f>IF($A659="","",_xlfn.XLOOKUP($A659,Attributes!$A:$A,Attributes!J:J))</f>
        <v/>
      </c>
      <c r="F659" s="182" t="str">
        <f>IF($A659="","",_xlfn.XLOOKUP($A659,Attributes!$A:$A,Attributes!K:K))</f>
        <v/>
      </c>
      <c r="H659" s="182">
        <v>0</v>
      </c>
      <c r="I659" s="182">
        <v>0</v>
      </c>
      <c r="J659" s="182">
        <v>0</v>
      </c>
      <c r="K659" s="182">
        <v>0</v>
      </c>
      <c r="L659" s="182">
        <v>0</v>
      </c>
      <c r="M659" s="182">
        <v>0</v>
      </c>
      <c r="N659" s="182">
        <v>0</v>
      </c>
      <c r="P659" s="182"/>
      <c r="Q659" s="182">
        <v>0</v>
      </c>
      <c r="R659" s="182">
        <v>0</v>
      </c>
      <c r="S659" s="182">
        <v>0</v>
      </c>
      <c r="T659" s="182">
        <v>0</v>
      </c>
      <c r="U659" s="182"/>
      <c r="V659" s="182"/>
      <c r="W659" s="182"/>
    </row>
    <row r="660" spans="2:23" ht="14.45" hidden="1">
      <c r="B660" s="182" t="str">
        <f>IF($A660="","",_xlfn.XLOOKUP($A660,Attributes!$A:$A,Attributes!C:C))</f>
        <v/>
      </c>
      <c r="C660" s="182"/>
      <c r="D660" s="182" t="str">
        <f>IF($A660="","",_xlfn.XLOOKUP($A660,Attributes!$A:$A,Attributes!I:I))</f>
        <v/>
      </c>
      <c r="E660" s="182" t="str">
        <f>IF($A660="","",_xlfn.XLOOKUP($A660,Attributes!$A:$A,Attributes!J:J))</f>
        <v/>
      </c>
      <c r="F660" s="182" t="str">
        <f>IF($A660="","",_xlfn.XLOOKUP($A660,Attributes!$A:$A,Attributes!K:K))</f>
        <v/>
      </c>
      <c r="H660" s="182">
        <v>0</v>
      </c>
      <c r="I660" s="182">
        <v>0</v>
      </c>
      <c r="J660" s="182">
        <v>0</v>
      </c>
      <c r="K660" s="182">
        <v>0</v>
      </c>
      <c r="L660" s="182">
        <v>0</v>
      </c>
      <c r="M660" s="182">
        <v>0</v>
      </c>
      <c r="N660" s="182">
        <v>0</v>
      </c>
      <c r="P660" s="182"/>
      <c r="Q660" s="182">
        <v>0</v>
      </c>
      <c r="R660" s="182">
        <v>0</v>
      </c>
      <c r="S660" s="182">
        <v>0</v>
      </c>
      <c r="T660" s="182">
        <v>0</v>
      </c>
      <c r="U660" s="182"/>
      <c r="V660" s="182"/>
      <c r="W660" s="182"/>
    </row>
    <row r="661" spans="2:23" ht="14.45" hidden="1">
      <c r="B661" s="182" t="str">
        <f>IF($A661="","",_xlfn.XLOOKUP($A661,Attributes!$A:$A,Attributes!C:C))</f>
        <v/>
      </c>
      <c r="C661" s="182"/>
      <c r="D661" s="182" t="str">
        <f>IF($A661="","",_xlfn.XLOOKUP($A661,Attributes!$A:$A,Attributes!I:I))</f>
        <v/>
      </c>
      <c r="E661" s="182" t="str">
        <f>IF($A661="","",_xlfn.XLOOKUP($A661,Attributes!$A:$A,Attributes!J:J))</f>
        <v/>
      </c>
      <c r="F661" s="182" t="str">
        <f>IF($A661="","",_xlfn.XLOOKUP($A661,Attributes!$A:$A,Attributes!K:K))</f>
        <v/>
      </c>
      <c r="H661" s="182">
        <v>0</v>
      </c>
      <c r="I661" s="182">
        <v>0</v>
      </c>
      <c r="J661" s="182">
        <v>0</v>
      </c>
      <c r="K661" s="182">
        <v>0</v>
      </c>
      <c r="L661" s="182">
        <v>0</v>
      </c>
      <c r="M661" s="182">
        <v>0</v>
      </c>
      <c r="N661" s="182">
        <v>0</v>
      </c>
      <c r="P661" s="182"/>
      <c r="Q661" s="182">
        <v>0</v>
      </c>
      <c r="R661" s="182">
        <v>0</v>
      </c>
      <c r="S661" s="182">
        <v>0</v>
      </c>
      <c r="T661" s="182">
        <v>0</v>
      </c>
      <c r="U661" s="182"/>
      <c r="V661" s="182"/>
      <c r="W661" s="182"/>
    </row>
    <row r="662" spans="2:23" ht="14.45" hidden="1">
      <c r="B662" s="182" t="str">
        <f>IF($A662="","",_xlfn.XLOOKUP($A662,Attributes!$A:$A,Attributes!C:C))</f>
        <v/>
      </c>
      <c r="C662" s="182"/>
      <c r="D662" s="182" t="str">
        <f>IF($A662="","",_xlfn.XLOOKUP($A662,Attributes!$A:$A,Attributes!I:I))</f>
        <v/>
      </c>
      <c r="E662" s="182" t="str">
        <f>IF($A662="","",_xlfn.XLOOKUP($A662,Attributes!$A:$A,Attributes!J:J))</f>
        <v/>
      </c>
      <c r="F662" s="182" t="str">
        <f>IF($A662="","",_xlfn.XLOOKUP($A662,Attributes!$A:$A,Attributes!K:K))</f>
        <v/>
      </c>
      <c r="H662" s="182">
        <v>0</v>
      </c>
      <c r="I662" s="182">
        <v>0</v>
      </c>
      <c r="J662" s="182">
        <v>0</v>
      </c>
      <c r="K662" s="182">
        <v>0</v>
      </c>
      <c r="L662" s="182">
        <v>0</v>
      </c>
      <c r="M662" s="182">
        <v>0</v>
      </c>
      <c r="N662" s="182">
        <v>0</v>
      </c>
      <c r="P662" s="182"/>
      <c r="Q662" s="182">
        <v>0</v>
      </c>
      <c r="R662" s="182">
        <v>0</v>
      </c>
      <c r="S662" s="182">
        <v>0</v>
      </c>
      <c r="T662" s="182">
        <v>0</v>
      </c>
      <c r="U662" s="182"/>
      <c r="V662" s="182"/>
      <c r="W662" s="182"/>
    </row>
    <row r="663" spans="2:23" ht="14.45" hidden="1">
      <c r="B663" s="182" t="str">
        <f>IF($A663="","",_xlfn.XLOOKUP($A663,Attributes!$A:$A,Attributes!C:C))</f>
        <v/>
      </c>
      <c r="C663" s="182"/>
      <c r="D663" s="182" t="str">
        <f>IF($A663="","",_xlfn.XLOOKUP($A663,Attributes!$A:$A,Attributes!I:I))</f>
        <v/>
      </c>
      <c r="E663" s="182" t="str">
        <f>IF($A663="","",_xlfn.XLOOKUP($A663,Attributes!$A:$A,Attributes!J:J))</f>
        <v/>
      </c>
      <c r="F663" s="182" t="str">
        <f>IF($A663="","",_xlfn.XLOOKUP($A663,Attributes!$A:$A,Attributes!K:K))</f>
        <v/>
      </c>
      <c r="H663" s="182">
        <v>0</v>
      </c>
      <c r="I663" s="182">
        <v>0</v>
      </c>
      <c r="J663" s="182">
        <v>0</v>
      </c>
      <c r="K663" s="182">
        <v>0</v>
      </c>
      <c r="L663" s="182">
        <v>0</v>
      </c>
      <c r="M663" s="182">
        <v>0</v>
      </c>
      <c r="N663" s="182">
        <v>0</v>
      </c>
      <c r="P663" s="182"/>
      <c r="Q663" s="182">
        <v>0</v>
      </c>
      <c r="R663" s="182">
        <v>0</v>
      </c>
      <c r="S663" s="182">
        <v>0</v>
      </c>
      <c r="T663" s="182">
        <v>0</v>
      </c>
      <c r="U663" s="182"/>
      <c r="V663" s="182"/>
      <c r="W663" s="182"/>
    </row>
    <row r="664" spans="2:23" ht="14.45" hidden="1">
      <c r="B664" s="182" t="str">
        <f>IF($A664="","",_xlfn.XLOOKUP($A664,Attributes!$A:$A,Attributes!C:C))</f>
        <v/>
      </c>
      <c r="C664" s="182"/>
      <c r="D664" s="182" t="str">
        <f>IF($A664="","",_xlfn.XLOOKUP($A664,Attributes!$A:$A,Attributes!I:I))</f>
        <v/>
      </c>
      <c r="E664" s="182" t="str">
        <f>IF($A664="","",_xlfn.XLOOKUP($A664,Attributes!$A:$A,Attributes!J:J))</f>
        <v/>
      </c>
      <c r="F664" s="182" t="str">
        <f>IF($A664="","",_xlfn.XLOOKUP($A664,Attributes!$A:$A,Attributes!K:K))</f>
        <v/>
      </c>
      <c r="H664" s="182">
        <v>0</v>
      </c>
      <c r="I664" s="182">
        <v>0</v>
      </c>
      <c r="J664" s="182">
        <v>0</v>
      </c>
      <c r="K664" s="182">
        <v>0</v>
      </c>
      <c r="L664" s="182">
        <v>0</v>
      </c>
      <c r="M664" s="182">
        <v>0</v>
      </c>
      <c r="N664" s="182">
        <v>0</v>
      </c>
      <c r="P664" s="182"/>
      <c r="Q664" s="182">
        <v>0</v>
      </c>
      <c r="R664" s="182">
        <v>0</v>
      </c>
      <c r="S664" s="182">
        <v>0</v>
      </c>
      <c r="T664" s="182">
        <v>0</v>
      </c>
      <c r="U664" s="182"/>
      <c r="V664" s="182"/>
      <c r="W664" s="182"/>
    </row>
    <row r="665" spans="2:23" ht="14.45" hidden="1">
      <c r="B665" s="182" t="str">
        <f>IF($A665="","",_xlfn.XLOOKUP($A665,Attributes!$A:$A,Attributes!C:C))</f>
        <v/>
      </c>
      <c r="C665" s="182"/>
      <c r="D665" s="182" t="str">
        <f>IF($A665="","",_xlfn.XLOOKUP($A665,Attributes!$A:$A,Attributes!I:I))</f>
        <v/>
      </c>
      <c r="E665" s="182" t="str">
        <f>IF($A665="","",_xlfn.XLOOKUP($A665,Attributes!$A:$A,Attributes!J:J))</f>
        <v/>
      </c>
      <c r="F665" s="182" t="str">
        <f>IF($A665="","",_xlfn.XLOOKUP($A665,Attributes!$A:$A,Attributes!K:K))</f>
        <v/>
      </c>
      <c r="H665" s="182">
        <v>0</v>
      </c>
      <c r="I665" s="182">
        <v>0</v>
      </c>
      <c r="J665" s="182">
        <v>0</v>
      </c>
      <c r="K665" s="182">
        <v>0</v>
      </c>
      <c r="L665" s="182">
        <v>0</v>
      </c>
      <c r="M665" s="182">
        <v>0</v>
      </c>
      <c r="N665" s="182">
        <v>0</v>
      </c>
      <c r="P665" s="182"/>
      <c r="Q665" s="182">
        <v>0</v>
      </c>
      <c r="R665" s="182">
        <v>0</v>
      </c>
      <c r="S665" s="182">
        <v>0</v>
      </c>
      <c r="T665" s="182">
        <v>0</v>
      </c>
      <c r="U665" s="182"/>
      <c r="V665" s="182"/>
      <c r="W665" s="182"/>
    </row>
    <row r="666" spans="2:23" ht="14.45" hidden="1">
      <c r="B666" s="182" t="str">
        <f>IF($A666="","",_xlfn.XLOOKUP($A666,Attributes!$A:$A,Attributes!C:C))</f>
        <v/>
      </c>
      <c r="C666" s="182"/>
      <c r="D666" s="182" t="str">
        <f>IF($A666="","",_xlfn.XLOOKUP($A666,Attributes!$A:$A,Attributes!I:I))</f>
        <v/>
      </c>
      <c r="E666" s="182" t="str">
        <f>IF($A666="","",_xlfn.XLOOKUP($A666,Attributes!$A:$A,Attributes!J:J))</f>
        <v/>
      </c>
      <c r="F666" s="182" t="str">
        <f>IF($A666="","",_xlfn.XLOOKUP($A666,Attributes!$A:$A,Attributes!K:K))</f>
        <v/>
      </c>
      <c r="H666" s="182">
        <v>0</v>
      </c>
      <c r="I666" s="182">
        <v>0</v>
      </c>
      <c r="J666" s="182">
        <v>0</v>
      </c>
      <c r="K666" s="182">
        <v>0</v>
      </c>
      <c r="L666" s="182">
        <v>0</v>
      </c>
      <c r="M666" s="182">
        <v>0</v>
      </c>
      <c r="N666" s="182">
        <v>0</v>
      </c>
      <c r="P666" s="182"/>
      <c r="Q666" s="182">
        <v>0</v>
      </c>
      <c r="R666" s="182">
        <v>0</v>
      </c>
      <c r="S666" s="182">
        <v>0</v>
      </c>
      <c r="T666" s="182">
        <v>0</v>
      </c>
      <c r="U666" s="182"/>
      <c r="V666" s="182"/>
      <c r="W666" s="182"/>
    </row>
    <row r="667" spans="2:23" ht="14.45" hidden="1">
      <c r="B667" s="182" t="str">
        <f>IF($A667="","",_xlfn.XLOOKUP($A667,Attributes!$A:$A,Attributes!C:C))</f>
        <v/>
      </c>
      <c r="C667" s="182"/>
      <c r="D667" s="182" t="str">
        <f>IF($A667="","",_xlfn.XLOOKUP($A667,Attributes!$A:$A,Attributes!I:I))</f>
        <v/>
      </c>
      <c r="E667" s="182" t="str">
        <f>IF($A667="","",_xlfn.XLOOKUP($A667,Attributes!$A:$A,Attributes!J:J))</f>
        <v/>
      </c>
      <c r="F667" s="182" t="str">
        <f>IF($A667="","",_xlfn.XLOOKUP($A667,Attributes!$A:$A,Attributes!K:K))</f>
        <v/>
      </c>
      <c r="H667" s="182">
        <v>0</v>
      </c>
      <c r="I667" s="182">
        <v>0</v>
      </c>
      <c r="J667" s="182">
        <v>0</v>
      </c>
      <c r="K667" s="182">
        <v>0</v>
      </c>
      <c r="L667" s="182">
        <v>0</v>
      </c>
      <c r="M667" s="182">
        <v>0</v>
      </c>
      <c r="N667" s="182">
        <v>0</v>
      </c>
      <c r="P667" s="182"/>
      <c r="Q667" s="182">
        <v>0</v>
      </c>
      <c r="R667" s="182">
        <v>0</v>
      </c>
      <c r="S667" s="182">
        <v>0</v>
      </c>
      <c r="T667" s="182">
        <v>0</v>
      </c>
      <c r="U667" s="182"/>
      <c r="V667" s="182"/>
      <c r="W667" s="182"/>
    </row>
    <row r="668" spans="2:23" ht="14.45" hidden="1">
      <c r="B668" s="182" t="str">
        <f>IF($A668="","",_xlfn.XLOOKUP($A668,Attributes!$A:$A,Attributes!C:C))</f>
        <v/>
      </c>
      <c r="C668" s="182"/>
      <c r="D668" s="182" t="str">
        <f>IF($A668="","",_xlfn.XLOOKUP($A668,Attributes!$A:$A,Attributes!I:I))</f>
        <v/>
      </c>
      <c r="E668" s="182" t="str">
        <f>IF($A668="","",_xlfn.XLOOKUP($A668,Attributes!$A:$A,Attributes!J:J))</f>
        <v/>
      </c>
      <c r="F668" s="182" t="str">
        <f>IF($A668="","",_xlfn.XLOOKUP($A668,Attributes!$A:$A,Attributes!K:K))</f>
        <v/>
      </c>
      <c r="H668" s="182">
        <v>0</v>
      </c>
      <c r="I668" s="182">
        <v>0</v>
      </c>
      <c r="J668" s="182">
        <v>0</v>
      </c>
      <c r="K668" s="182">
        <v>0</v>
      </c>
      <c r="L668" s="182">
        <v>0</v>
      </c>
      <c r="M668" s="182">
        <v>0</v>
      </c>
      <c r="N668" s="182">
        <v>0</v>
      </c>
      <c r="P668" s="182"/>
      <c r="Q668" s="182">
        <v>0</v>
      </c>
      <c r="R668" s="182">
        <v>0</v>
      </c>
      <c r="S668" s="182">
        <v>0</v>
      </c>
      <c r="T668" s="182">
        <v>0</v>
      </c>
      <c r="U668" s="182"/>
      <c r="V668" s="182"/>
      <c r="W668" s="182"/>
    </row>
    <row r="669" spans="2:23" ht="14.45" hidden="1">
      <c r="B669" s="182" t="str">
        <f>IF($A669="","",_xlfn.XLOOKUP($A669,Attributes!$A:$A,Attributes!C:C))</f>
        <v/>
      </c>
      <c r="C669" s="182"/>
      <c r="D669" s="182" t="str">
        <f>IF($A669="","",_xlfn.XLOOKUP($A669,Attributes!$A:$A,Attributes!I:I))</f>
        <v/>
      </c>
      <c r="E669" s="182" t="str">
        <f>IF($A669="","",_xlfn.XLOOKUP($A669,Attributes!$A:$A,Attributes!J:J))</f>
        <v/>
      </c>
      <c r="F669" s="182" t="str">
        <f>IF($A669="","",_xlfn.XLOOKUP($A669,Attributes!$A:$A,Attributes!K:K))</f>
        <v/>
      </c>
      <c r="H669" s="182">
        <v>0</v>
      </c>
      <c r="I669" s="182">
        <v>0</v>
      </c>
      <c r="J669" s="182">
        <v>0</v>
      </c>
      <c r="K669" s="182">
        <v>0</v>
      </c>
      <c r="L669" s="182">
        <v>0</v>
      </c>
      <c r="M669" s="182">
        <v>0</v>
      </c>
      <c r="N669" s="182">
        <v>0</v>
      </c>
      <c r="P669" s="182"/>
      <c r="Q669" s="182">
        <v>0</v>
      </c>
      <c r="R669" s="182">
        <v>0</v>
      </c>
      <c r="S669" s="182">
        <v>0</v>
      </c>
      <c r="T669" s="182">
        <v>0</v>
      </c>
      <c r="U669" s="182"/>
      <c r="V669" s="182"/>
      <c r="W669" s="182"/>
    </row>
    <row r="670" spans="2:23" ht="14.45" hidden="1">
      <c r="B670" s="182" t="str">
        <f>IF($A670="","",_xlfn.XLOOKUP($A670,Attributes!$A:$A,Attributes!C:C))</f>
        <v/>
      </c>
      <c r="C670" s="182"/>
      <c r="D670" s="182" t="str">
        <f>IF($A670="","",_xlfn.XLOOKUP($A670,Attributes!$A:$A,Attributes!I:I))</f>
        <v/>
      </c>
      <c r="E670" s="182" t="str">
        <f>IF($A670="","",_xlfn.XLOOKUP($A670,Attributes!$A:$A,Attributes!J:J))</f>
        <v/>
      </c>
      <c r="F670" s="182" t="str">
        <f>IF($A670="","",_xlfn.XLOOKUP($A670,Attributes!$A:$A,Attributes!K:K))</f>
        <v/>
      </c>
      <c r="H670" s="182">
        <v>0</v>
      </c>
      <c r="I670" s="182">
        <v>0</v>
      </c>
      <c r="J670" s="182">
        <v>0</v>
      </c>
      <c r="K670" s="182">
        <v>0</v>
      </c>
      <c r="L670" s="182">
        <v>0</v>
      </c>
      <c r="M670" s="182">
        <v>0</v>
      </c>
      <c r="N670" s="182">
        <v>0</v>
      </c>
      <c r="P670" s="182"/>
      <c r="Q670" s="182">
        <v>0</v>
      </c>
      <c r="R670" s="182">
        <v>0</v>
      </c>
      <c r="S670" s="182">
        <v>0</v>
      </c>
      <c r="T670" s="182">
        <v>0</v>
      </c>
      <c r="U670" s="182"/>
      <c r="V670" s="182"/>
      <c r="W670" s="182"/>
    </row>
    <row r="671" spans="2:23" ht="14.45" hidden="1">
      <c r="B671" s="182" t="str">
        <f>IF($A671="","",_xlfn.XLOOKUP($A671,Attributes!$A:$A,Attributes!C:C))</f>
        <v/>
      </c>
      <c r="C671" s="182"/>
      <c r="D671" s="182" t="str">
        <f>IF($A671="","",_xlfn.XLOOKUP($A671,Attributes!$A:$A,Attributes!I:I))</f>
        <v/>
      </c>
      <c r="E671" s="182" t="str">
        <f>IF($A671="","",_xlfn.XLOOKUP($A671,Attributes!$A:$A,Attributes!J:J))</f>
        <v/>
      </c>
      <c r="F671" s="182" t="str">
        <f>IF($A671="","",_xlfn.XLOOKUP($A671,Attributes!$A:$A,Attributes!K:K))</f>
        <v/>
      </c>
      <c r="H671" s="182">
        <v>0</v>
      </c>
      <c r="I671" s="182">
        <v>0</v>
      </c>
      <c r="J671" s="182">
        <v>0</v>
      </c>
      <c r="K671" s="182">
        <v>0</v>
      </c>
      <c r="L671" s="182">
        <v>0</v>
      </c>
      <c r="M671" s="182">
        <v>0</v>
      </c>
      <c r="N671" s="182">
        <v>0</v>
      </c>
      <c r="P671" s="182"/>
      <c r="Q671" s="182">
        <v>0</v>
      </c>
      <c r="R671" s="182">
        <v>0</v>
      </c>
      <c r="S671" s="182">
        <v>0</v>
      </c>
      <c r="T671" s="182">
        <v>0</v>
      </c>
      <c r="U671" s="182"/>
      <c r="V671" s="182"/>
      <c r="W671" s="182"/>
    </row>
    <row r="672" spans="2:23" ht="14.45" hidden="1">
      <c r="B672" s="182" t="str">
        <f>IF($A672="","",_xlfn.XLOOKUP($A672,Attributes!$A:$A,Attributes!C:C))</f>
        <v/>
      </c>
      <c r="C672" s="182"/>
      <c r="D672" s="182" t="str">
        <f>IF($A672="","",_xlfn.XLOOKUP($A672,Attributes!$A:$A,Attributes!I:I))</f>
        <v/>
      </c>
      <c r="E672" s="182" t="str">
        <f>IF($A672="","",_xlfn.XLOOKUP($A672,Attributes!$A:$A,Attributes!J:J))</f>
        <v/>
      </c>
      <c r="F672" s="182" t="str">
        <f>IF($A672="","",_xlfn.XLOOKUP($A672,Attributes!$A:$A,Attributes!K:K))</f>
        <v/>
      </c>
      <c r="H672" s="182">
        <v>0</v>
      </c>
      <c r="I672" s="182">
        <v>0</v>
      </c>
      <c r="J672" s="182">
        <v>0</v>
      </c>
      <c r="K672" s="182">
        <v>0</v>
      </c>
      <c r="L672" s="182">
        <v>0</v>
      </c>
      <c r="M672" s="182">
        <v>0</v>
      </c>
      <c r="N672" s="182">
        <v>0</v>
      </c>
      <c r="P672" s="182"/>
      <c r="Q672" s="182">
        <v>0</v>
      </c>
      <c r="R672" s="182">
        <v>0</v>
      </c>
      <c r="S672" s="182">
        <v>0</v>
      </c>
      <c r="T672" s="182">
        <v>0</v>
      </c>
      <c r="U672" s="182"/>
      <c r="V672" s="182"/>
      <c r="W672" s="182"/>
    </row>
    <row r="673" spans="2:23" ht="14.45" hidden="1">
      <c r="B673" s="182" t="str">
        <f>IF($A673="","",_xlfn.XLOOKUP($A673,Attributes!$A:$A,Attributes!C:C))</f>
        <v/>
      </c>
      <c r="C673" s="182"/>
      <c r="D673" s="182" t="str">
        <f>IF($A673="","",_xlfn.XLOOKUP($A673,Attributes!$A:$A,Attributes!I:I))</f>
        <v/>
      </c>
      <c r="E673" s="182" t="str">
        <f>IF($A673="","",_xlfn.XLOOKUP($A673,Attributes!$A:$A,Attributes!J:J))</f>
        <v/>
      </c>
      <c r="F673" s="182" t="str">
        <f>IF($A673="","",_xlfn.XLOOKUP($A673,Attributes!$A:$A,Attributes!K:K))</f>
        <v/>
      </c>
      <c r="H673" s="182">
        <v>0</v>
      </c>
      <c r="I673" s="182">
        <v>0</v>
      </c>
      <c r="J673" s="182">
        <v>0</v>
      </c>
      <c r="K673" s="182">
        <v>0</v>
      </c>
      <c r="L673" s="182">
        <v>0</v>
      </c>
      <c r="M673" s="182">
        <v>0</v>
      </c>
      <c r="N673" s="182">
        <v>0</v>
      </c>
      <c r="P673" s="182"/>
      <c r="Q673" s="182">
        <v>0</v>
      </c>
      <c r="R673" s="182">
        <v>0</v>
      </c>
      <c r="S673" s="182">
        <v>0</v>
      </c>
      <c r="T673" s="182">
        <v>0</v>
      </c>
      <c r="U673" s="182"/>
      <c r="V673" s="182"/>
      <c r="W673" s="182"/>
    </row>
    <row r="674" spans="2:23" ht="14.45" hidden="1">
      <c r="B674" s="182" t="str">
        <f>IF($A674="","",_xlfn.XLOOKUP($A674,Attributes!$A:$A,Attributes!C:C))</f>
        <v/>
      </c>
      <c r="C674" s="182"/>
      <c r="D674" s="182" t="str">
        <f>IF($A674="","",_xlfn.XLOOKUP($A674,Attributes!$A:$A,Attributes!I:I))</f>
        <v/>
      </c>
      <c r="E674" s="182" t="str">
        <f>IF($A674="","",_xlfn.XLOOKUP($A674,Attributes!$A:$A,Attributes!J:J))</f>
        <v/>
      </c>
      <c r="F674" s="182" t="str">
        <f>IF($A674="","",_xlfn.XLOOKUP($A674,Attributes!$A:$A,Attributes!K:K))</f>
        <v/>
      </c>
      <c r="H674" s="182">
        <v>0</v>
      </c>
      <c r="I674" s="182">
        <v>0</v>
      </c>
      <c r="J674" s="182">
        <v>0</v>
      </c>
      <c r="K674" s="182">
        <v>0</v>
      </c>
      <c r="L674" s="182">
        <v>0</v>
      </c>
      <c r="M674" s="182">
        <v>0</v>
      </c>
      <c r="N674" s="182">
        <v>0</v>
      </c>
      <c r="P674" s="182"/>
      <c r="Q674" s="182">
        <v>0</v>
      </c>
      <c r="R674" s="182">
        <v>0</v>
      </c>
      <c r="S674" s="182">
        <v>0</v>
      </c>
      <c r="T674" s="182">
        <v>0</v>
      </c>
      <c r="U674" s="182"/>
      <c r="V674" s="182"/>
      <c r="W674" s="182"/>
    </row>
    <row r="675" spans="2:23" ht="14.45" hidden="1">
      <c r="B675" s="182" t="str">
        <f>IF($A675="","",_xlfn.XLOOKUP($A675,Attributes!$A:$A,Attributes!C:C))</f>
        <v/>
      </c>
      <c r="C675" s="182"/>
      <c r="D675" s="182" t="str">
        <f>IF($A675="","",_xlfn.XLOOKUP($A675,Attributes!$A:$A,Attributes!I:I))</f>
        <v/>
      </c>
      <c r="E675" s="182" t="str">
        <f>IF($A675="","",_xlfn.XLOOKUP($A675,Attributes!$A:$A,Attributes!J:J))</f>
        <v/>
      </c>
      <c r="F675" s="182" t="str">
        <f>IF($A675="","",_xlfn.XLOOKUP($A675,Attributes!$A:$A,Attributes!K:K))</f>
        <v/>
      </c>
      <c r="H675" s="182">
        <v>0</v>
      </c>
      <c r="I675" s="182">
        <v>0</v>
      </c>
      <c r="J675" s="182">
        <v>0</v>
      </c>
      <c r="K675" s="182">
        <v>0</v>
      </c>
      <c r="L675" s="182">
        <v>0</v>
      </c>
      <c r="M675" s="182">
        <v>0</v>
      </c>
      <c r="N675" s="182">
        <v>0</v>
      </c>
      <c r="P675" s="182"/>
      <c r="Q675" s="182">
        <v>0</v>
      </c>
      <c r="R675" s="182">
        <v>0</v>
      </c>
      <c r="S675" s="182">
        <v>0</v>
      </c>
      <c r="T675" s="182">
        <v>0</v>
      </c>
      <c r="U675" s="182"/>
      <c r="V675" s="182"/>
      <c r="W675" s="182"/>
    </row>
    <row r="676" spans="2:23" ht="14.45" hidden="1">
      <c r="B676" s="182" t="str">
        <f>IF($A676="","",_xlfn.XLOOKUP($A676,Attributes!$A:$A,Attributes!C:C))</f>
        <v/>
      </c>
      <c r="C676" s="182"/>
      <c r="D676" s="182" t="str">
        <f>IF($A676="","",_xlfn.XLOOKUP($A676,Attributes!$A:$A,Attributes!I:I))</f>
        <v/>
      </c>
      <c r="E676" s="182" t="str">
        <f>IF($A676="","",_xlfn.XLOOKUP($A676,Attributes!$A:$A,Attributes!J:J))</f>
        <v/>
      </c>
      <c r="F676" s="182" t="str">
        <f>IF($A676="","",_xlfn.XLOOKUP($A676,Attributes!$A:$A,Attributes!K:K))</f>
        <v/>
      </c>
      <c r="H676" s="182">
        <v>0</v>
      </c>
      <c r="I676" s="182">
        <v>0</v>
      </c>
      <c r="J676" s="182">
        <v>0</v>
      </c>
      <c r="K676" s="182">
        <v>0</v>
      </c>
      <c r="L676" s="182">
        <v>0</v>
      </c>
      <c r="M676" s="182">
        <v>0</v>
      </c>
      <c r="N676" s="182">
        <v>0</v>
      </c>
      <c r="P676" s="182"/>
      <c r="Q676" s="182">
        <v>0</v>
      </c>
      <c r="R676" s="182">
        <v>0</v>
      </c>
      <c r="S676" s="182">
        <v>0</v>
      </c>
      <c r="T676" s="182">
        <v>0</v>
      </c>
      <c r="U676" s="182"/>
      <c r="V676" s="182"/>
      <c r="W676" s="182"/>
    </row>
    <row r="677" spans="2:23" ht="14.45" hidden="1">
      <c r="B677" s="182" t="str">
        <f>IF($A677="","",_xlfn.XLOOKUP($A677,Attributes!$A:$A,Attributes!C:C))</f>
        <v/>
      </c>
      <c r="C677" s="182"/>
      <c r="D677" s="182" t="str">
        <f>IF($A677="","",_xlfn.XLOOKUP($A677,Attributes!$A:$A,Attributes!I:I))</f>
        <v/>
      </c>
      <c r="E677" s="182" t="str">
        <f>IF($A677="","",_xlfn.XLOOKUP($A677,Attributes!$A:$A,Attributes!J:J))</f>
        <v/>
      </c>
      <c r="F677" s="182" t="str">
        <f>IF($A677="","",_xlfn.XLOOKUP($A677,Attributes!$A:$A,Attributes!K:K))</f>
        <v/>
      </c>
      <c r="H677" s="182">
        <v>0</v>
      </c>
      <c r="I677" s="182">
        <v>0</v>
      </c>
      <c r="J677" s="182">
        <v>0</v>
      </c>
      <c r="K677" s="182">
        <v>0</v>
      </c>
      <c r="L677" s="182">
        <v>0</v>
      </c>
      <c r="M677" s="182">
        <v>0</v>
      </c>
      <c r="N677" s="182">
        <v>0</v>
      </c>
      <c r="P677" s="182"/>
      <c r="Q677" s="182">
        <v>0</v>
      </c>
      <c r="R677" s="182">
        <v>0</v>
      </c>
      <c r="S677" s="182">
        <v>0</v>
      </c>
      <c r="T677" s="182">
        <v>0</v>
      </c>
      <c r="U677" s="182"/>
      <c r="V677" s="182"/>
      <c r="W677" s="182"/>
    </row>
    <row r="678" spans="2:23" ht="14.45" hidden="1">
      <c r="B678" s="182" t="str">
        <f>IF($A678="","",_xlfn.XLOOKUP($A678,Attributes!$A:$A,Attributes!C:C))</f>
        <v/>
      </c>
      <c r="C678" s="182"/>
      <c r="D678" s="182" t="str">
        <f>IF($A678="","",_xlfn.XLOOKUP($A678,Attributes!$A:$A,Attributes!I:I))</f>
        <v/>
      </c>
      <c r="E678" s="182" t="str">
        <f>IF($A678="","",_xlfn.XLOOKUP($A678,Attributes!$A:$A,Attributes!J:J))</f>
        <v/>
      </c>
      <c r="F678" s="182" t="str">
        <f>IF($A678="","",_xlfn.XLOOKUP($A678,Attributes!$A:$A,Attributes!K:K))</f>
        <v/>
      </c>
      <c r="H678" s="182">
        <v>0</v>
      </c>
      <c r="I678" s="182">
        <v>0</v>
      </c>
      <c r="J678" s="182">
        <v>0</v>
      </c>
      <c r="K678" s="182">
        <v>0</v>
      </c>
      <c r="L678" s="182">
        <v>0</v>
      </c>
      <c r="M678" s="182">
        <v>0</v>
      </c>
      <c r="N678" s="182">
        <v>0</v>
      </c>
      <c r="P678" s="182"/>
      <c r="Q678" s="182">
        <v>0</v>
      </c>
      <c r="R678" s="182">
        <v>0</v>
      </c>
      <c r="S678" s="182">
        <v>0</v>
      </c>
      <c r="T678" s="182">
        <v>0</v>
      </c>
      <c r="U678" s="182"/>
      <c r="V678" s="182"/>
      <c r="W678" s="182"/>
    </row>
    <row r="679" spans="2:23" ht="14.45" hidden="1">
      <c r="B679" s="182" t="str">
        <f>IF($A679="","",_xlfn.XLOOKUP($A679,Attributes!$A:$A,Attributes!C:C))</f>
        <v/>
      </c>
      <c r="C679" s="182"/>
      <c r="D679" s="182" t="str">
        <f>IF($A679="","",_xlfn.XLOOKUP($A679,Attributes!$A:$A,Attributes!I:I))</f>
        <v/>
      </c>
      <c r="E679" s="182" t="str">
        <f>IF($A679="","",_xlfn.XLOOKUP($A679,Attributes!$A:$A,Attributes!J:J))</f>
        <v/>
      </c>
      <c r="F679" s="182" t="str">
        <f>IF($A679="","",_xlfn.XLOOKUP($A679,Attributes!$A:$A,Attributes!K:K))</f>
        <v/>
      </c>
      <c r="H679" s="182">
        <v>0</v>
      </c>
      <c r="I679" s="182">
        <v>0</v>
      </c>
      <c r="J679" s="182">
        <v>0</v>
      </c>
      <c r="K679" s="182">
        <v>0</v>
      </c>
      <c r="L679" s="182">
        <v>0</v>
      </c>
      <c r="M679" s="182">
        <v>0</v>
      </c>
      <c r="N679" s="182">
        <v>0</v>
      </c>
      <c r="P679" s="182"/>
      <c r="Q679" s="182">
        <v>0</v>
      </c>
      <c r="R679" s="182">
        <v>0</v>
      </c>
      <c r="S679" s="182">
        <v>0</v>
      </c>
      <c r="T679" s="182">
        <v>0</v>
      </c>
      <c r="U679" s="182"/>
      <c r="V679" s="182"/>
      <c r="W679" s="182"/>
    </row>
    <row r="680" spans="2:23" ht="14.45" hidden="1">
      <c r="B680" s="182" t="str">
        <f>IF($A680="","",_xlfn.XLOOKUP($A680,Attributes!$A:$A,Attributes!C:C))</f>
        <v/>
      </c>
      <c r="C680" s="182"/>
      <c r="D680" s="182" t="str">
        <f>IF($A680="","",_xlfn.XLOOKUP($A680,Attributes!$A:$A,Attributes!I:I))</f>
        <v/>
      </c>
      <c r="E680" s="182" t="str">
        <f>IF($A680="","",_xlfn.XLOOKUP($A680,Attributes!$A:$A,Attributes!J:J))</f>
        <v/>
      </c>
      <c r="F680" s="182" t="str">
        <f>IF($A680="","",_xlfn.XLOOKUP($A680,Attributes!$A:$A,Attributes!K:K))</f>
        <v/>
      </c>
      <c r="H680" s="182">
        <v>0</v>
      </c>
      <c r="I680" s="182">
        <v>0</v>
      </c>
      <c r="J680" s="182">
        <v>0</v>
      </c>
      <c r="K680" s="182">
        <v>0</v>
      </c>
      <c r="L680" s="182">
        <v>0</v>
      </c>
      <c r="M680" s="182">
        <v>0</v>
      </c>
      <c r="N680" s="182">
        <v>0</v>
      </c>
      <c r="P680" s="182"/>
      <c r="Q680" s="182">
        <v>0</v>
      </c>
      <c r="R680" s="182">
        <v>0</v>
      </c>
      <c r="S680" s="182">
        <v>0</v>
      </c>
      <c r="T680" s="182">
        <v>0</v>
      </c>
      <c r="U680" s="182"/>
      <c r="V680" s="182"/>
      <c r="W680" s="182"/>
    </row>
    <row r="681" spans="2:23" ht="14.45" hidden="1">
      <c r="B681" s="182" t="str">
        <f>IF($A681="","",_xlfn.XLOOKUP($A681,Attributes!$A:$A,Attributes!C:C))</f>
        <v/>
      </c>
      <c r="C681" s="182"/>
      <c r="D681" s="182" t="str">
        <f>IF($A681="","",_xlfn.XLOOKUP($A681,Attributes!$A:$A,Attributes!I:I))</f>
        <v/>
      </c>
      <c r="E681" s="182" t="str">
        <f>IF($A681="","",_xlfn.XLOOKUP($A681,Attributes!$A:$A,Attributes!J:J))</f>
        <v/>
      </c>
      <c r="F681" s="182" t="str">
        <f>IF($A681="","",_xlfn.XLOOKUP($A681,Attributes!$A:$A,Attributes!K:K))</f>
        <v/>
      </c>
      <c r="H681" s="182">
        <v>0</v>
      </c>
      <c r="I681" s="182">
        <v>0</v>
      </c>
      <c r="J681" s="182">
        <v>0</v>
      </c>
      <c r="K681" s="182">
        <v>0</v>
      </c>
      <c r="L681" s="182">
        <v>0</v>
      </c>
      <c r="M681" s="182">
        <v>0</v>
      </c>
      <c r="N681" s="182">
        <v>0</v>
      </c>
      <c r="P681" s="182"/>
      <c r="Q681" s="182">
        <v>0</v>
      </c>
      <c r="R681" s="182">
        <v>0</v>
      </c>
      <c r="S681" s="182">
        <v>0</v>
      </c>
      <c r="T681" s="182">
        <v>0</v>
      </c>
      <c r="U681" s="182"/>
      <c r="V681" s="182"/>
      <c r="W681" s="182"/>
    </row>
    <row r="682" spans="2:23" ht="14.45" hidden="1">
      <c r="B682" s="182" t="str">
        <f>IF($A682="","",_xlfn.XLOOKUP($A682,Attributes!$A:$A,Attributes!C:C))</f>
        <v/>
      </c>
      <c r="C682" s="182"/>
      <c r="D682" s="182" t="str">
        <f>IF($A682="","",_xlfn.XLOOKUP($A682,Attributes!$A:$A,Attributes!I:I))</f>
        <v/>
      </c>
      <c r="E682" s="182" t="str">
        <f>IF($A682="","",_xlfn.XLOOKUP($A682,Attributes!$A:$A,Attributes!J:J))</f>
        <v/>
      </c>
      <c r="F682" s="182" t="str">
        <f>IF($A682="","",_xlfn.XLOOKUP($A682,Attributes!$A:$A,Attributes!K:K))</f>
        <v/>
      </c>
      <c r="H682" s="182">
        <v>0</v>
      </c>
      <c r="I682" s="182">
        <v>0</v>
      </c>
      <c r="J682" s="182">
        <v>0</v>
      </c>
      <c r="K682" s="182">
        <v>0</v>
      </c>
      <c r="L682" s="182">
        <v>0</v>
      </c>
      <c r="M682" s="182">
        <v>0</v>
      </c>
      <c r="N682" s="182">
        <v>0</v>
      </c>
      <c r="P682" s="182"/>
      <c r="Q682" s="182">
        <v>0</v>
      </c>
      <c r="R682" s="182">
        <v>0</v>
      </c>
      <c r="S682" s="182">
        <v>0</v>
      </c>
      <c r="T682" s="182">
        <v>0</v>
      </c>
      <c r="U682" s="182"/>
      <c r="V682" s="182"/>
      <c r="W682" s="182"/>
    </row>
    <row r="683" spans="2:23" ht="14.45" hidden="1">
      <c r="B683" s="182" t="str">
        <f>IF($A683="","",_xlfn.XLOOKUP($A683,Attributes!$A:$A,Attributes!C:C))</f>
        <v/>
      </c>
      <c r="C683" s="182"/>
      <c r="D683" s="182" t="str">
        <f>IF($A683="","",_xlfn.XLOOKUP($A683,Attributes!$A:$A,Attributes!I:I))</f>
        <v/>
      </c>
      <c r="E683" s="182" t="str">
        <f>IF($A683="","",_xlfn.XLOOKUP($A683,Attributes!$A:$A,Attributes!J:J))</f>
        <v/>
      </c>
      <c r="F683" s="182" t="str">
        <f>IF($A683="","",_xlfn.XLOOKUP($A683,Attributes!$A:$A,Attributes!K:K))</f>
        <v/>
      </c>
      <c r="H683" s="182">
        <v>0</v>
      </c>
      <c r="I683" s="182">
        <v>0</v>
      </c>
      <c r="J683" s="182">
        <v>0</v>
      </c>
      <c r="K683" s="182">
        <v>0</v>
      </c>
      <c r="L683" s="182">
        <v>0</v>
      </c>
      <c r="M683" s="182">
        <v>0</v>
      </c>
      <c r="N683" s="182">
        <v>0</v>
      </c>
      <c r="P683" s="182"/>
      <c r="Q683" s="182">
        <v>0</v>
      </c>
      <c r="R683" s="182">
        <v>0</v>
      </c>
      <c r="S683" s="182">
        <v>0</v>
      </c>
      <c r="T683" s="182">
        <v>0</v>
      </c>
      <c r="U683" s="182"/>
      <c r="V683" s="182"/>
      <c r="W683" s="182"/>
    </row>
    <row r="684" spans="2:23" ht="14.45" hidden="1">
      <c r="B684" s="182" t="str">
        <f>IF($A684="","",_xlfn.XLOOKUP($A684,Attributes!$A:$A,Attributes!C:C))</f>
        <v/>
      </c>
      <c r="C684" s="182"/>
      <c r="D684" s="182" t="str">
        <f>IF($A684="","",_xlfn.XLOOKUP($A684,Attributes!$A:$A,Attributes!I:I))</f>
        <v/>
      </c>
      <c r="E684" s="182" t="str">
        <f>IF($A684="","",_xlfn.XLOOKUP($A684,Attributes!$A:$A,Attributes!J:J))</f>
        <v/>
      </c>
      <c r="F684" s="182" t="str">
        <f>IF($A684="","",_xlfn.XLOOKUP($A684,Attributes!$A:$A,Attributes!K:K))</f>
        <v/>
      </c>
      <c r="H684" s="182">
        <v>0</v>
      </c>
      <c r="I684" s="182">
        <v>0</v>
      </c>
      <c r="J684" s="182">
        <v>0</v>
      </c>
      <c r="K684" s="182">
        <v>0</v>
      </c>
      <c r="L684" s="182">
        <v>0</v>
      </c>
      <c r="M684" s="182">
        <v>0</v>
      </c>
      <c r="N684" s="182">
        <v>0</v>
      </c>
      <c r="P684" s="182"/>
      <c r="Q684" s="182">
        <v>0</v>
      </c>
      <c r="R684" s="182">
        <v>0</v>
      </c>
      <c r="S684" s="182">
        <v>0</v>
      </c>
      <c r="T684" s="182">
        <v>0</v>
      </c>
      <c r="U684" s="182"/>
      <c r="V684" s="182"/>
      <c r="W684" s="182"/>
    </row>
    <row r="685" spans="2:23" ht="14.45" hidden="1">
      <c r="B685" s="182" t="str">
        <f>IF($A685="","",_xlfn.XLOOKUP($A685,Attributes!$A:$A,Attributes!C:C))</f>
        <v/>
      </c>
      <c r="C685" s="182"/>
      <c r="D685" s="182" t="str">
        <f>IF($A685="","",_xlfn.XLOOKUP($A685,Attributes!$A:$A,Attributes!I:I))</f>
        <v/>
      </c>
      <c r="E685" s="182" t="str">
        <f>IF($A685="","",_xlfn.XLOOKUP($A685,Attributes!$A:$A,Attributes!J:J))</f>
        <v/>
      </c>
      <c r="F685" s="182" t="str">
        <f>IF($A685="","",_xlfn.XLOOKUP($A685,Attributes!$A:$A,Attributes!K:K))</f>
        <v/>
      </c>
      <c r="H685" s="182">
        <v>0</v>
      </c>
      <c r="I685" s="182">
        <v>0</v>
      </c>
      <c r="J685" s="182">
        <v>0</v>
      </c>
      <c r="K685" s="182">
        <v>0</v>
      </c>
      <c r="L685" s="182">
        <v>0</v>
      </c>
      <c r="M685" s="182">
        <v>0</v>
      </c>
      <c r="N685" s="182">
        <v>0</v>
      </c>
      <c r="P685" s="182"/>
      <c r="Q685" s="182">
        <v>0</v>
      </c>
      <c r="R685" s="182">
        <v>0</v>
      </c>
      <c r="S685" s="182">
        <v>0</v>
      </c>
      <c r="T685" s="182">
        <v>0</v>
      </c>
      <c r="U685" s="182"/>
      <c r="V685" s="182"/>
      <c r="W685" s="182"/>
    </row>
    <row r="686" spans="2:23" ht="14.45" hidden="1">
      <c r="B686" s="182" t="str">
        <f>IF($A686="","",_xlfn.XLOOKUP($A686,Attributes!$A:$A,Attributes!C:C))</f>
        <v/>
      </c>
      <c r="C686" s="182"/>
      <c r="D686" s="182" t="str">
        <f>IF($A686="","",_xlfn.XLOOKUP($A686,Attributes!$A:$A,Attributes!I:I))</f>
        <v/>
      </c>
      <c r="E686" s="182" t="str">
        <f>IF($A686="","",_xlfn.XLOOKUP($A686,Attributes!$A:$A,Attributes!J:J))</f>
        <v/>
      </c>
      <c r="F686" s="182" t="str">
        <f>IF($A686="","",_xlfn.XLOOKUP($A686,Attributes!$A:$A,Attributes!K:K))</f>
        <v/>
      </c>
      <c r="H686" s="182">
        <v>0</v>
      </c>
      <c r="I686" s="182">
        <v>0</v>
      </c>
      <c r="J686" s="182">
        <v>0</v>
      </c>
      <c r="K686" s="182">
        <v>0</v>
      </c>
      <c r="L686" s="182">
        <v>0</v>
      </c>
      <c r="M686" s="182">
        <v>0</v>
      </c>
      <c r="N686" s="182">
        <v>0</v>
      </c>
      <c r="P686" s="182"/>
      <c r="Q686" s="182">
        <v>0</v>
      </c>
      <c r="R686" s="182">
        <v>0</v>
      </c>
      <c r="S686" s="182">
        <v>0</v>
      </c>
      <c r="T686" s="182">
        <v>0</v>
      </c>
      <c r="U686" s="182"/>
      <c r="V686" s="182"/>
      <c r="W686" s="182"/>
    </row>
    <row r="687" spans="2:23" ht="14.45" hidden="1">
      <c r="B687" s="182" t="str">
        <f>IF($A687="","",_xlfn.XLOOKUP($A687,Attributes!$A:$A,Attributes!C:C))</f>
        <v/>
      </c>
      <c r="C687" s="182"/>
      <c r="D687" s="182" t="str">
        <f>IF($A687="","",_xlfn.XLOOKUP($A687,Attributes!$A:$A,Attributes!I:I))</f>
        <v/>
      </c>
      <c r="E687" s="182" t="str">
        <f>IF($A687="","",_xlfn.XLOOKUP($A687,Attributes!$A:$A,Attributes!J:J))</f>
        <v/>
      </c>
      <c r="F687" s="182" t="str">
        <f>IF($A687="","",_xlfn.XLOOKUP($A687,Attributes!$A:$A,Attributes!K:K))</f>
        <v/>
      </c>
      <c r="H687" s="182">
        <v>0</v>
      </c>
      <c r="I687" s="182">
        <v>0</v>
      </c>
      <c r="J687" s="182">
        <v>0</v>
      </c>
      <c r="K687" s="182">
        <v>0</v>
      </c>
      <c r="L687" s="182">
        <v>0</v>
      </c>
      <c r="M687" s="182">
        <v>0</v>
      </c>
      <c r="N687" s="182">
        <v>0</v>
      </c>
      <c r="P687" s="182"/>
      <c r="Q687" s="182">
        <v>0</v>
      </c>
      <c r="R687" s="182">
        <v>0</v>
      </c>
      <c r="S687" s="182">
        <v>0</v>
      </c>
      <c r="T687" s="182">
        <v>0</v>
      </c>
      <c r="U687" s="182"/>
      <c r="V687" s="182"/>
      <c r="W687" s="182"/>
    </row>
    <row r="688" spans="2:23" ht="14.45" hidden="1">
      <c r="B688" s="182" t="str">
        <f>IF($A688="","",_xlfn.XLOOKUP($A688,Attributes!$A:$A,Attributes!C:C))</f>
        <v/>
      </c>
      <c r="C688" s="182"/>
      <c r="D688" s="182" t="str">
        <f>IF($A688="","",_xlfn.XLOOKUP($A688,Attributes!$A:$A,Attributes!I:I))</f>
        <v/>
      </c>
      <c r="E688" s="182" t="str">
        <f>IF($A688="","",_xlfn.XLOOKUP($A688,Attributes!$A:$A,Attributes!J:J))</f>
        <v/>
      </c>
      <c r="F688" s="182" t="str">
        <f>IF($A688="","",_xlfn.XLOOKUP($A688,Attributes!$A:$A,Attributes!K:K))</f>
        <v/>
      </c>
      <c r="H688" s="182">
        <v>0</v>
      </c>
      <c r="I688" s="182">
        <v>0</v>
      </c>
      <c r="J688" s="182">
        <v>0</v>
      </c>
      <c r="K688" s="182">
        <v>0</v>
      </c>
      <c r="L688" s="182">
        <v>0</v>
      </c>
      <c r="M688" s="182">
        <v>0</v>
      </c>
      <c r="N688" s="182">
        <v>0</v>
      </c>
      <c r="P688" s="182"/>
      <c r="Q688" s="182">
        <v>0</v>
      </c>
      <c r="R688" s="182">
        <v>0</v>
      </c>
      <c r="S688" s="182">
        <v>0</v>
      </c>
      <c r="T688" s="182">
        <v>0</v>
      </c>
      <c r="U688" s="182"/>
      <c r="V688" s="182"/>
      <c r="W688" s="182"/>
    </row>
    <row r="689" spans="2:23" ht="14.45" hidden="1">
      <c r="B689" s="182" t="str">
        <f>IF($A689="","",_xlfn.XLOOKUP($A689,Attributes!$A:$A,Attributes!C:C))</f>
        <v/>
      </c>
      <c r="C689" s="182"/>
      <c r="D689" s="182" t="str">
        <f>IF($A689="","",_xlfn.XLOOKUP($A689,Attributes!$A:$A,Attributes!I:I))</f>
        <v/>
      </c>
      <c r="E689" s="182" t="str">
        <f>IF($A689="","",_xlfn.XLOOKUP($A689,Attributes!$A:$A,Attributes!J:J))</f>
        <v/>
      </c>
      <c r="F689" s="182" t="str">
        <f>IF($A689="","",_xlfn.XLOOKUP($A689,Attributes!$A:$A,Attributes!K:K))</f>
        <v/>
      </c>
      <c r="H689" s="182">
        <v>0</v>
      </c>
      <c r="I689" s="182">
        <v>0</v>
      </c>
      <c r="J689" s="182">
        <v>0</v>
      </c>
      <c r="K689" s="182">
        <v>0</v>
      </c>
      <c r="L689" s="182">
        <v>0</v>
      </c>
      <c r="M689" s="182">
        <v>0</v>
      </c>
      <c r="N689" s="182">
        <v>0</v>
      </c>
      <c r="P689" s="182"/>
      <c r="Q689" s="182">
        <v>0</v>
      </c>
      <c r="R689" s="182">
        <v>0</v>
      </c>
      <c r="S689" s="182">
        <v>0</v>
      </c>
      <c r="T689" s="182">
        <v>0</v>
      </c>
      <c r="U689" s="182"/>
      <c r="V689" s="182"/>
      <c r="W689" s="182"/>
    </row>
    <row r="690" spans="2:23" ht="14.45" hidden="1">
      <c r="B690" s="182" t="str">
        <f>IF($A690="","",_xlfn.XLOOKUP($A690,Attributes!$A:$A,Attributes!C:C))</f>
        <v/>
      </c>
      <c r="C690" s="182"/>
      <c r="D690" s="182" t="str">
        <f>IF($A690="","",_xlfn.XLOOKUP($A690,Attributes!$A:$A,Attributes!I:I))</f>
        <v/>
      </c>
      <c r="E690" s="182" t="str">
        <f>IF($A690="","",_xlfn.XLOOKUP($A690,Attributes!$A:$A,Attributes!J:J))</f>
        <v/>
      </c>
      <c r="F690" s="182" t="str">
        <f>IF($A690="","",_xlfn.XLOOKUP($A690,Attributes!$A:$A,Attributes!K:K))</f>
        <v/>
      </c>
      <c r="H690" s="182">
        <v>0</v>
      </c>
      <c r="I690" s="182">
        <v>0</v>
      </c>
      <c r="J690" s="182">
        <v>0</v>
      </c>
      <c r="K690" s="182">
        <v>0</v>
      </c>
      <c r="L690" s="182">
        <v>0</v>
      </c>
      <c r="M690" s="182">
        <v>0</v>
      </c>
      <c r="N690" s="182">
        <v>0</v>
      </c>
      <c r="P690" s="182"/>
      <c r="Q690" s="182">
        <v>0</v>
      </c>
      <c r="R690" s="182">
        <v>0</v>
      </c>
      <c r="S690" s="182">
        <v>0</v>
      </c>
      <c r="T690" s="182">
        <v>0</v>
      </c>
      <c r="U690" s="182"/>
      <c r="V690" s="182"/>
      <c r="W690" s="182"/>
    </row>
    <row r="691" spans="2:23" ht="14.45" hidden="1">
      <c r="B691" s="182" t="str">
        <f>IF($A691="","",_xlfn.XLOOKUP($A691,Attributes!$A:$A,Attributes!C:C))</f>
        <v/>
      </c>
      <c r="C691" s="182"/>
      <c r="D691" s="182" t="str">
        <f>IF($A691="","",_xlfn.XLOOKUP($A691,Attributes!$A:$A,Attributes!I:I))</f>
        <v/>
      </c>
      <c r="E691" s="182" t="str">
        <f>IF($A691="","",_xlfn.XLOOKUP($A691,Attributes!$A:$A,Attributes!J:J))</f>
        <v/>
      </c>
      <c r="F691" s="182" t="str">
        <f>IF($A691="","",_xlfn.XLOOKUP($A691,Attributes!$A:$A,Attributes!K:K))</f>
        <v/>
      </c>
      <c r="H691" s="182">
        <v>0</v>
      </c>
      <c r="I691" s="182">
        <v>0</v>
      </c>
      <c r="J691" s="182">
        <v>0</v>
      </c>
      <c r="K691" s="182">
        <v>0</v>
      </c>
      <c r="L691" s="182">
        <v>0</v>
      </c>
      <c r="M691" s="182">
        <v>0</v>
      </c>
      <c r="N691" s="182">
        <v>0</v>
      </c>
      <c r="P691" s="182"/>
      <c r="Q691" s="182">
        <v>0</v>
      </c>
      <c r="R691" s="182">
        <v>0</v>
      </c>
      <c r="S691" s="182">
        <v>0</v>
      </c>
      <c r="T691" s="182">
        <v>0</v>
      </c>
      <c r="U691" s="182"/>
      <c r="V691" s="182"/>
      <c r="W691" s="182"/>
    </row>
    <row r="692" spans="2:23" ht="14.45" hidden="1">
      <c r="B692" s="182" t="str">
        <f>IF($A692="","",_xlfn.XLOOKUP($A692,Attributes!$A:$A,Attributes!C:C))</f>
        <v/>
      </c>
      <c r="C692" s="182"/>
      <c r="D692" s="182" t="str">
        <f>IF($A692="","",_xlfn.XLOOKUP($A692,Attributes!$A:$A,Attributes!I:I))</f>
        <v/>
      </c>
      <c r="E692" s="182" t="str">
        <f>IF($A692="","",_xlfn.XLOOKUP($A692,Attributes!$A:$A,Attributes!J:J))</f>
        <v/>
      </c>
      <c r="F692" s="182" t="str">
        <f>IF($A692="","",_xlfn.XLOOKUP($A692,Attributes!$A:$A,Attributes!K:K))</f>
        <v/>
      </c>
      <c r="H692" s="182">
        <v>0</v>
      </c>
      <c r="I692" s="182">
        <v>0</v>
      </c>
      <c r="J692" s="182">
        <v>0</v>
      </c>
      <c r="K692" s="182">
        <v>0</v>
      </c>
      <c r="L692" s="182">
        <v>0</v>
      </c>
      <c r="M692" s="182">
        <v>0</v>
      </c>
      <c r="N692" s="182">
        <v>0</v>
      </c>
      <c r="P692" s="182"/>
      <c r="Q692" s="182">
        <v>0</v>
      </c>
      <c r="R692" s="182">
        <v>0</v>
      </c>
      <c r="S692" s="182">
        <v>0</v>
      </c>
      <c r="T692" s="182">
        <v>0</v>
      </c>
      <c r="U692" s="182"/>
      <c r="V692" s="182"/>
      <c r="W692" s="182"/>
    </row>
    <row r="693" spans="2:23" ht="14.45" hidden="1">
      <c r="B693" s="182" t="str">
        <f>IF($A693="","",_xlfn.XLOOKUP($A693,Attributes!$A:$A,Attributes!C:C))</f>
        <v/>
      </c>
      <c r="C693" s="182"/>
      <c r="D693" s="182" t="str">
        <f>IF($A693="","",_xlfn.XLOOKUP($A693,Attributes!$A:$A,Attributes!I:I))</f>
        <v/>
      </c>
      <c r="E693" s="182" t="str">
        <f>IF($A693="","",_xlfn.XLOOKUP($A693,Attributes!$A:$A,Attributes!J:J))</f>
        <v/>
      </c>
      <c r="F693" s="182" t="str">
        <f>IF($A693="","",_xlfn.XLOOKUP($A693,Attributes!$A:$A,Attributes!K:K))</f>
        <v/>
      </c>
      <c r="H693" s="182">
        <v>0</v>
      </c>
      <c r="I693" s="182">
        <v>0</v>
      </c>
      <c r="J693" s="182">
        <v>0</v>
      </c>
      <c r="K693" s="182">
        <v>0</v>
      </c>
      <c r="L693" s="182">
        <v>0</v>
      </c>
      <c r="M693" s="182">
        <v>0</v>
      </c>
      <c r="N693" s="182">
        <v>0</v>
      </c>
      <c r="P693" s="182"/>
      <c r="Q693" s="182">
        <v>0</v>
      </c>
      <c r="R693" s="182">
        <v>0</v>
      </c>
      <c r="S693" s="182">
        <v>0</v>
      </c>
      <c r="T693" s="182">
        <v>0</v>
      </c>
      <c r="U693" s="182"/>
      <c r="V693" s="182"/>
      <c r="W693" s="182"/>
    </row>
    <row r="694" spans="2:23" ht="14.45" hidden="1">
      <c r="B694" s="182" t="str">
        <f>IF($A694="","",_xlfn.XLOOKUP($A694,Attributes!$A:$A,Attributes!C:C))</f>
        <v/>
      </c>
      <c r="C694" s="182"/>
      <c r="D694" s="182" t="str">
        <f>IF($A694="","",_xlfn.XLOOKUP($A694,Attributes!$A:$A,Attributes!I:I))</f>
        <v/>
      </c>
      <c r="E694" s="182" t="str">
        <f>IF($A694="","",_xlfn.XLOOKUP($A694,Attributes!$A:$A,Attributes!J:J))</f>
        <v/>
      </c>
      <c r="F694" s="182" t="str">
        <f>IF($A694="","",_xlfn.XLOOKUP($A694,Attributes!$A:$A,Attributes!K:K))</f>
        <v/>
      </c>
      <c r="H694" s="182">
        <v>0</v>
      </c>
      <c r="I694" s="182">
        <v>0</v>
      </c>
      <c r="J694" s="182">
        <v>0</v>
      </c>
      <c r="K694" s="182">
        <v>0</v>
      </c>
      <c r="L694" s="182">
        <v>0</v>
      </c>
      <c r="M694" s="182">
        <v>0</v>
      </c>
      <c r="N694" s="182">
        <v>0</v>
      </c>
      <c r="P694" s="182"/>
      <c r="Q694" s="182">
        <v>0</v>
      </c>
      <c r="R694" s="182">
        <v>0</v>
      </c>
      <c r="S694" s="182">
        <v>0</v>
      </c>
      <c r="T694" s="182">
        <v>0</v>
      </c>
      <c r="U694" s="182"/>
      <c r="V694" s="182"/>
      <c r="W694" s="182"/>
    </row>
    <row r="695" spans="2:23" ht="14.45" hidden="1">
      <c r="B695" s="182" t="str">
        <f>IF($A695="","",_xlfn.XLOOKUP($A695,Attributes!$A:$A,Attributes!C:C))</f>
        <v/>
      </c>
      <c r="C695" s="182"/>
      <c r="D695" s="182" t="str">
        <f>IF($A695="","",_xlfn.XLOOKUP($A695,Attributes!$A:$A,Attributes!I:I))</f>
        <v/>
      </c>
      <c r="E695" s="182" t="str">
        <f>IF($A695="","",_xlfn.XLOOKUP($A695,Attributes!$A:$A,Attributes!J:J))</f>
        <v/>
      </c>
      <c r="F695" s="182" t="str">
        <f>IF($A695="","",_xlfn.XLOOKUP($A695,Attributes!$A:$A,Attributes!K:K))</f>
        <v/>
      </c>
      <c r="H695" s="182">
        <v>0</v>
      </c>
      <c r="I695" s="182">
        <v>0</v>
      </c>
      <c r="J695" s="182">
        <v>0</v>
      </c>
      <c r="K695" s="182">
        <v>0</v>
      </c>
      <c r="L695" s="182">
        <v>0</v>
      </c>
      <c r="M695" s="182">
        <v>0</v>
      </c>
      <c r="N695" s="182">
        <v>0</v>
      </c>
      <c r="P695" s="182"/>
      <c r="Q695" s="182">
        <v>0</v>
      </c>
      <c r="R695" s="182">
        <v>0</v>
      </c>
      <c r="S695" s="182">
        <v>0</v>
      </c>
      <c r="T695" s="182">
        <v>0</v>
      </c>
      <c r="U695" s="182"/>
      <c r="V695" s="182"/>
      <c r="W695" s="182"/>
    </row>
    <row r="696" spans="2:23" ht="14.45" hidden="1">
      <c r="B696" s="182" t="str">
        <f>IF($A696="","",_xlfn.XLOOKUP($A696,Attributes!$A:$A,Attributes!C:C))</f>
        <v/>
      </c>
      <c r="C696" s="182"/>
      <c r="D696" s="182" t="str">
        <f>IF($A696="","",_xlfn.XLOOKUP($A696,Attributes!$A:$A,Attributes!I:I))</f>
        <v/>
      </c>
      <c r="E696" s="182" t="str">
        <f>IF($A696="","",_xlfn.XLOOKUP($A696,Attributes!$A:$A,Attributes!J:J))</f>
        <v/>
      </c>
      <c r="F696" s="182" t="str">
        <f>IF($A696="","",_xlfn.XLOOKUP($A696,Attributes!$A:$A,Attributes!K:K))</f>
        <v/>
      </c>
      <c r="H696" s="182">
        <v>0</v>
      </c>
      <c r="I696" s="182">
        <v>0</v>
      </c>
      <c r="J696" s="182">
        <v>0</v>
      </c>
      <c r="K696" s="182">
        <v>0</v>
      </c>
      <c r="L696" s="182">
        <v>0</v>
      </c>
      <c r="M696" s="182">
        <v>0</v>
      </c>
      <c r="N696" s="182">
        <v>0</v>
      </c>
      <c r="P696" s="182"/>
      <c r="Q696" s="182">
        <v>0</v>
      </c>
      <c r="R696" s="182">
        <v>0</v>
      </c>
      <c r="S696" s="182">
        <v>0</v>
      </c>
      <c r="T696" s="182">
        <v>0</v>
      </c>
      <c r="U696" s="182"/>
      <c r="V696" s="182"/>
      <c r="W696" s="182"/>
    </row>
    <row r="697" spans="2:23" ht="14.45" hidden="1">
      <c r="B697" s="182" t="str">
        <f>IF($A697="","",_xlfn.XLOOKUP($A697,Attributes!$A:$A,Attributes!C:C))</f>
        <v/>
      </c>
      <c r="C697" s="182"/>
      <c r="D697" s="182" t="str">
        <f>IF($A697="","",_xlfn.XLOOKUP($A697,Attributes!$A:$A,Attributes!I:I))</f>
        <v/>
      </c>
      <c r="E697" s="182" t="str">
        <f>IF($A697="","",_xlfn.XLOOKUP($A697,Attributes!$A:$A,Attributes!J:J))</f>
        <v/>
      </c>
      <c r="F697" s="182" t="str">
        <f>IF($A697="","",_xlfn.XLOOKUP($A697,Attributes!$A:$A,Attributes!K:K))</f>
        <v/>
      </c>
      <c r="H697" s="182">
        <v>0</v>
      </c>
      <c r="I697" s="182">
        <v>0</v>
      </c>
      <c r="J697" s="182">
        <v>0</v>
      </c>
      <c r="K697" s="182">
        <v>0</v>
      </c>
      <c r="L697" s="182">
        <v>0</v>
      </c>
      <c r="M697" s="182">
        <v>0</v>
      </c>
      <c r="N697" s="182">
        <v>0</v>
      </c>
      <c r="P697" s="182"/>
      <c r="Q697" s="182">
        <v>0</v>
      </c>
      <c r="R697" s="182">
        <v>0</v>
      </c>
      <c r="S697" s="182">
        <v>0</v>
      </c>
      <c r="T697" s="182">
        <v>0</v>
      </c>
      <c r="U697" s="182"/>
      <c r="V697" s="182"/>
      <c r="W697" s="182"/>
    </row>
    <row r="698" spans="2:23" ht="14.45" hidden="1">
      <c r="B698" s="182" t="str">
        <f>IF($A698="","",_xlfn.XLOOKUP($A698,Attributes!$A:$A,Attributes!C:C))</f>
        <v/>
      </c>
      <c r="C698" s="182"/>
      <c r="D698" s="182" t="str">
        <f>IF($A698="","",_xlfn.XLOOKUP($A698,Attributes!$A:$A,Attributes!I:I))</f>
        <v/>
      </c>
      <c r="E698" s="182" t="str">
        <f>IF($A698="","",_xlfn.XLOOKUP($A698,Attributes!$A:$A,Attributes!J:J))</f>
        <v/>
      </c>
      <c r="F698" s="182" t="str">
        <f>IF($A698="","",_xlfn.XLOOKUP($A698,Attributes!$A:$A,Attributes!K:K))</f>
        <v/>
      </c>
      <c r="H698" s="182">
        <v>0</v>
      </c>
      <c r="I698" s="182">
        <v>0</v>
      </c>
      <c r="J698" s="182">
        <v>0</v>
      </c>
      <c r="K698" s="182">
        <v>0</v>
      </c>
      <c r="L698" s="182">
        <v>0</v>
      </c>
      <c r="M698" s="182">
        <v>0</v>
      </c>
      <c r="N698" s="182">
        <v>0</v>
      </c>
      <c r="P698" s="182"/>
      <c r="Q698" s="182">
        <v>0</v>
      </c>
      <c r="R698" s="182">
        <v>0</v>
      </c>
      <c r="S698" s="182">
        <v>0</v>
      </c>
      <c r="T698" s="182">
        <v>0</v>
      </c>
      <c r="U698" s="182"/>
      <c r="V698" s="182"/>
      <c r="W698" s="182"/>
    </row>
    <row r="699" spans="2:23" ht="14.45" hidden="1">
      <c r="B699" s="182" t="str">
        <f>IF($A699="","",_xlfn.XLOOKUP($A699,Attributes!$A:$A,Attributes!C:C))</f>
        <v/>
      </c>
      <c r="C699" s="182"/>
      <c r="D699" s="182" t="str">
        <f>IF($A699="","",_xlfn.XLOOKUP($A699,Attributes!$A:$A,Attributes!I:I))</f>
        <v/>
      </c>
      <c r="E699" s="182" t="str">
        <f>IF($A699="","",_xlfn.XLOOKUP($A699,Attributes!$A:$A,Attributes!J:J))</f>
        <v/>
      </c>
      <c r="F699" s="182" t="str">
        <f>IF($A699="","",_xlfn.XLOOKUP($A699,Attributes!$A:$A,Attributes!K:K))</f>
        <v/>
      </c>
      <c r="H699" s="182">
        <v>0</v>
      </c>
      <c r="I699" s="182">
        <v>0</v>
      </c>
      <c r="J699" s="182">
        <v>0</v>
      </c>
      <c r="K699" s="182">
        <v>0</v>
      </c>
      <c r="L699" s="182">
        <v>0</v>
      </c>
      <c r="M699" s="182">
        <v>0</v>
      </c>
      <c r="N699" s="182">
        <v>0</v>
      </c>
      <c r="P699" s="182"/>
      <c r="Q699" s="182">
        <v>0</v>
      </c>
      <c r="R699" s="182">
        <v>0</v>
      </c>
      <c r="S699" s="182">
        <v>0</v>
      </c>
      <c r="T699" s="182">
        <v>0</v>
      </c>
      <c r="U699" s="182"/>
      <c r="V699" s="182"/>
      <c r="W699" s="182"/>
    </row>
    <row r="700" spans="2:23" ht="14.45" hidden="1">
      <c r="B700" s="182" t="str">
        <f>IF($A700="","",_xlfn.XLOOKUP($A700,Attributes!$A:$A,Attributes!C:C))</f>
        <v/>
      </c>
      <c r="C700" s="182"/>
      <c r="D700" s="182" t="str">
        <f>IF($A700="","",_xlfn.XLOOKUP($A700,Attributes!$A:$A,Attributes!I:I))</f>
        <v/>
      </c>
      <c r="E700" s="182" t="str">
        <f>IF($A700="","",_xlfn.XLOOKUP($A700,Attributes!$A:$A,Attributes!J:J))</f>
        <v/>
      </c>
      <c r="F700" s="182" t="str">
        <f>IF($A700="","",_xlfn.XLOOKUP($A700,Attributes!$A:$A,Attributes!K:K))</f>
        <v/>
      </c>
      <c r="H700" s="182">
        <v>0</v>
      </c>
      <c r="I700" s="182">
        <v>0</v>
      </c>
      <c r="J700" s="182">
        <v>0</v>
      </c>
      <c r="K700" s="182">
        <v>0</v>
      </c>
      <c r="L700" s="182">
        <v>0</v>
      </c>
      <c r="M700" s="182">
        <v>0</v>
      </c>
      <c r="N700" s="182">
        <v>0</v>
      </c>
      <c r="P700" s="182"/>
      <c r="Q700" s="182">
        <v>0</v>
      </c>
      <c r="R700" s="182">
        <v>0</v>
      </c>
      <c r="S700" s="182">
        <v>0</v>
      </c>
      <c r="T700" s="182">
        <v>0</v>
      </c>
      <c r="U700" s="182"/>
      <c r="V700" s="182"/>
      <c r="W700" s="182"/>
    </row>
    <row r="701" spans="2:23" ht="14.45" hidden="1">
      <c r="B701" s="182" t="str">
        <f>IF($A701="","",_xlfn.XLOOKUP($A701,Attributes!$A:$A,Attributes!C:C))</f>
        <v/>
      </c>
      <c r="C701" s="182"/>
      <c r="D701" s="182" t="str">
        <f>IF($A701="","",_xlfn.XLOOKUP($A701,Attributes!$A:$A,Attributes!I:I))</f>
        <v/>
      </c>
      <c r="E701" s="182" t="str">
        <f>IF($A701="","",_xlfn.XLOOKUP($A701,Attributes!$A:$A,Attributes!J:J))</f>
        <v/>
      </c>
      <c r="F701" s="182" t="str">
        <f>IF($A701="","",_xlfn.XLOOKUP($A701,Attributes!$A:$A,Attributes!K:K))</f>
        <v/>
      </c>
      <c r="H701" s="182">
        <v>0</v>
      </c>
      <c r="I701" s="182">
        <v>0</v>
      </c>
      <c r="J701" s="182">
        <v>0</v>
      </c>
      <c r="K701" s="182">
        <v>0</v>
      </c>
      <c r="L701" s="182">
        <v>0</v>
      </c>
      <c r="M701" s="182">
        <v>0</v>
      </c>
      <c r="N701" s="182">
        <v>0</v>
      </c>
      <c r="P701" s="182"/>
      <c r="Q701" s="182">
        <v>0</v>
      </c>
      <c r="R701" s="182">
        <v>0</v>
      </c>
      <c r="S701" s="182">
        <v>0</v>
      </c>
      <c r="T701" s="182">
        <v>0</v>
      </c>
      <c r="U701" s="182"/>
      <c r="V701" s="182"/>
      <c r="W701" s="182"/>
    </row>
    <row r="702" spans="2:23" ht="14.45" hidden="1">
      <c r="B702" s="182" t="str">
        <f>IF($A702="","",_xlfn.XLOOKUP($A702,Attributes!$A:$A,Attributes!C:C))</f>
        <v/>
      </c>
      <c r="C702" s="182"/>
      <c r="D702" s="182" t="str">
        <f>IF($A702="","",_xlfn.XLOOKUP($A702,Attributes!$A:$A,Attributes!I:I))</f>
        <v/>
      </c>
      <c r="E702" s="182" t="str">
        <f>IF($A702="","",_xlfn.XLOOKUP($A702,Attributes!$A:$A,Attributes!J:J))</f>
        <v/>
      </c>
      <c r="F702" s="182" t="str">
        <f>IF($A702="","",_xlfn.XLOOKUP($A702,Attributes!$A:$A,Attributes!K:K))</f>
        <v/>
      </c>
      <c r="H702" s="182">
        <v>0</v>
      </c>
      <c r="I702" s="182">
        <v>0</v>
      </c>
      <c r="J702" s="182">
        <v>0</v>
      </c>
      <c r="K702" s="182">
        <v>0</v>
      </c>
      <c r="L702" s="182">
        <v>0</v>
      </c>
      <c r="M702" s="182">
        <v>0</v>
      </c>
      <c r="N702" s="182">
        <v>0</v>
      </c>
      <c r="P702" s="182"/>
      <c r="Q702" s="182">
        <v>0</v>
      </c>
      <c r="R702" s="182">
        <v>0</v>
      </c>
      <c r="S702" s="182">
        <v>0</v>
      </c>
      <c r="T702" s="182">
        <v>0</v>
      </c>
      <c r="U702" s="182"/>
      <c r="V702" s="182"/>
      <c r="W702" s="182"/>
    </row>
    <row r="703" spans="2:23" ht="14.45" hidden="1">
      <c r="B703" s="182" t="str">
        <f>IF($A703="","",_xlfn.XLOOKUP($A703,Attributes!$A:$A,Attributes!C:C))</f>
        <v/>
      </c>
      <c r="C703" s="182"/>
      <c r="D703" s="182" t="str">
        <f>IF($A703="","",_xlfn.XLOOKUP($A703,Attributes!$A:$A,Attributes!I:I))</f>
        <v/>
      </c>
      <c r="E703" s="182" t="str">
        <f>IF($A703="","",_xlfn.XLOOKUP($A703,Attributes!$A:$A,Attributes!J:J))</f>
        <v/>
      </c>
      <c r="F703" s="182" t="str">
        <f>IF($A703="","",_xlfn.XLOOKUP($A703,Attributes!$A:$A,Attributes!K:K))</f>
        <v/>
      </c>
      <c r="H703" s="182">
        <v>0</v>
      </c>
      <c r="I703" s="182">
        <v>0</v>
      </c>
      <c r="J703" s="182">
        <v>0</v>
      </c>
      <c r="K703" s="182">
        <v>0</v>
      </c>
      <c r="L703" s="182">
        <v>0</v>
      </c>
      <c r="M703" s="182">
        <v>0</v>
      </c>
      <c r="N703" s="182">
        <v>0</v>
      </c>
      <c r="P703" s="182"/>
      <c r="Q703" s="182">
        <v>0</v>
      </c>
      <c r="R703" s="182">
        <v>0</v>
      </c>
      <c r="S703" s="182">
        <v>0</v>
      </c>
      <c r="T703" s="182">
        <v>0</v>
      </c>
      <c r="U703" s="182"/>
      <c r="V703" s="182"/>
      <c r="W703" s="182"/>
    </row>
    <row r="704" spans="2:23" ht="14.45" hidden="1">
      <c r="B704" s="182" t="str">
        <f>IF($A704="","",_xlfn.XLOOKUP($A704,Attributes!$A:$A,Attributes!C:C))</f>
        <v/>
      </c>
      <c r="C704" s="182"/>
      <c r="D704" s="182" t="str">
        <f>IF($A704="","",_xlfn.XLOOKUP($A704,Attributes!$A:$A,Attributes!I:I))</f>
        <v/>
      </c>
      <c r="E704" s="182" t="str">
        <f>IF($A704="","",_xlfn.XLOOKUP($A704,Attributes!$A:$A,Attributes!J:J))</f>
        <v/>
      </c>
      <c r="F704" s="182" t="str">
        <f>IF($A704="","",_xlfn.XLOOKUP($A704,Attributes!$A:$A,Attributes!K:K))</f>
        <v/>
      </c>
      <c r="H704" s="182">
        <v>0</v>
      </c>
      <c r="I704" s="182">
        <v>0</v>
      </c>
      <c r="J704" s="182">
        <v>0</v>
      </c>
      <c r="K704" s="182">
        <v>0</v>
      </c>
      <c r="L704" s="182">
        <v>0</v>
      </c>
      <c r="M704" s="182">
        <v>0</v>
      </c>
      <c r="N704" s="182">
        <v>0</v>
      </c>
      <c r="P704" s="182"/>
      <c r="Q704" s="182">
        <v>0</v>
      </c>
      <c r="R704" s="182">
        <v>0</v>
      </c>
      <c r="S704" s="182">
        <v>0</v>
      </c>
      <c r="T704" s="182">
        <v>0</v>
      </c>
      <c r="U704" s="182"/>
      <c r="V704" s="182"/>
      <c r="W704" s="182"/>
    </row>
    <row r="705" spans="2:23" ht="14.45" hidden="1">
      <c r="B705" s="182" t="str">
        <f>IF($A705="","",_xlfn.XLOOKUP($A705,Attributes!$A:$A,Attributes!C:C))</f>
        <v/>
      </c>
      <c r="C705" s="182"/>
      <c r="D705" s="182" t="str">
        <f>IF($A705="","",_xlfn.XLOOKUP($A705,Attributes!$A:$A,Attributes!I:I))</f>
        <v/>
      </c>
      <c r="E705" s="182" t="str">
        <f>IF($A705="","",_xlfn.XLOOKUP($A705,Attributes!$A:$A,Attributes!J:J))</f>
        <v/>
      </c>
      <c r="F705" s="182" t="str">
        <f>IF($A705="","",_xlfn.XLOOKUP($A705,Attributes!$A:$A,Attributes!K:K))</f>
        <v/>
      </c>
      <c r="H705" s="182">
        <v>0</v>
      </c>
      <c r="I705" s="182">
        <v>0</v>
      </c>
      <c r="J705" s="182">
        <v>0</v>
      </c>
      <c r="K705" s="182">
        <v>0</v>
      </c>
      <c r="L705" s="182">
        <v>0</v>
      </c>
      <c r="M705" s="182">
        <v>0</v>
      </c>
      <c r="N705" s="182">
        <v>0</v>
      </c>
      <c r="P705" s="182"/>
      <c r="Q705" s="182">
        <v>0</v>
      </c>
      <c r="R705" s="182">
        <v>0</v>
      </c>
      <c r="S705" s="182">
        <v>0</v>
      </c>
      <c r="T705" s="182">
        <v>0</v>
      </c>
      <c r="U705" s="182"/>
      <c r="V705" s="182"/>
      <c r="W705" s="182"/>
    </row>
    <row r="706" spans="2:23" ht="14.45" hidden="1">
      <c r="B706" s="182" t="str">
        <f>IF($A706="","",_xlfn.XLOOKUP($A706,Attributes!$A:$A,Attributes!C:C))</f>
        <v/>
      </c>
      <c r="C706" s="182"/>
      <c r="D706" s="182" t="str">
        <f>IF($A706="","",_xlfn.XLOOKUP($A706,Attributes!$A:$A,Attributes!I:I))</f>
        <v/>
      </c>
      <c r="E706" s="182" t="str">
        <f>IF($A706="","",_xlfn.XLOOKUP($A706,Attributes!$A:$A,Attributes!J:J))</f>
        <v/>
      </c>
      <c r="F706" s="182" t="str">
        <f>IF($A706="","",_xlfn.XLOOKUP($A706,Attributes!$A:$A,Attributes!K:K))</f>
        <v/>
      </c>
      <c r="H706" s="182">
        <v>0</v>
      </c>
      <c r="I706" s="182">
        <v>0</v>
      </c>
      <c r="J706" s="182">
        <v>0</v>
      </c>
      <c r="K706" s="182">
        <v>0</v>
      </c>
      <c r="L706" s="182">
        <v>0</v>
      </c>
      <c r="M706" s="182">
        <v>0</v>
      </c>
      <c r="N706" s="182">
        <v>0</v>
      </c>
      <c r="P706" s="182"/>
      <c r="Q706" s="182">
        <v>0</v>
      </c>
      <c r="R706" s="182">
        <v>0</v>
      </c>
      <c r="S706" s="182">
        <v>0</v>
      </c>
      <c r="T706" s="182">
        <v>0</v>
      </c>
      <c r="U706" s="182"/>
      <c r="V706" s="182"/>
      <c r="W706" s="182"/>
    </row>
    <row r="707" spans="2:23" ht="14.45" hidden="1">
      <c r="B707" s="182" t="str">
        <f>IF($A707="","",_xlfn.XLOOKUP($A707,Attributes!$A:$A,Attributes!C:C))</f>
        <v/>
      </c>
      <c r="C707" s="182"/>
      <c r="D707" s="182" t="str">
        <f>IF($A707="","",_xlfn.XLOOKUP($A707,Attributes!$A:$A,Attributes!I:I))</f>
        <v/>
      </c>
      <c r="E707" s="182" t="str">
        <f>IF($A707="","",_xlfn.XLOOKUP($A707,Attributes!$A:$A,Attributes!J:J))</f>
        <v/>
      </c>
      <c r="F707" s="182" t="str">
        <f>IF($A707="","",_xlfn.XLOOKUP($A707,Attributes!$A:$A,Attributes!K:K))</f>
        <v/>
      </c>
      <c r="H707" s="182">
        <v>0</v>
      </c>
      <c r="I707" s="182">
        <v>0</v>
      </c>
      <c r="J707" s="182">
        <v>0</v>
      </c>
      <c r="K707" s="182">
        <v>0</v>
      </c>
      <c r="L707" s="182">
        <v>0</v>
      </c>
      <c r="M707" s="182">
        <v>0</v>
      </c>
      <c r="N707" s="182">
        <v>0</v>
      </c>
      <c r="P707" s="182"/>
      <c r="Q707" s="182">
        <v>0</v>
      </c>
      <c r="R707" s="182">
        <v>0</v>
      </c>
      <c r="S707" s="182">
        <v>0</v>
      </c>
      <c r="T707" s="182">
        <v>0</v>
      </c>
      <c r="U707" s="182"/>
      <c r="V707" s="182"/>
      <c r="W707" s="182"/>
    </row>
    <row r="708" spans="2:23" ht="14.45" hidden="1">
      <c r="B708" s="182" t="str">
        <f>IF($A708="","",_xlfn.XLOOKUP($A708,Attributes!$A:$A,Attributes!C:C))</f>
        <v/>
      </c>
      <c r="C708" s="182"/>
      <c r="D708" s="182" t="str">
        <f>IF($A708="","",_xlfn.XLOOKUP($A708,Attributes!$A:$A,Attributes!I:I))</f>
        <v/>
      </c>
      <c r="E708" s="182" t="str">
        <f>IF($A708="","",_xlfn.XLOOKUP($A708,Attributes!$A:$A,Attributes!J:J))</f>
        <v/>
      </c>
      <c r="F708" s="182" t="str">
        <f>IF($A708="","",_xlfn.XLOOKUP($A708,Attributes!$A:$A,Attributes!K:K))</f>
        <v/>
      </c>
      <c r="H708" s="182">
        <v>0</v>
      </c>
      <c r="I708" s="182">
        <v>0</v>
      </c>
      <c r="J708" s="182">
        <v>0</v>
      </c>
      <c r="K708" s="182">
        <v>0</v>
      </c>
      <c r="L708" s="182">
        <v>0</v>
      </c>
      <c r="M708" s="182">
        <v>0</v>
      </c>
      <c r="N708" s="182">
        <v>0</v>
      </c>
      <c r="P708" s="182"/>
      <c r="Q708" s="182">
        <v>0</v>
      </c>
      <c r="R708" s="182">
        <v>0</v>
      </c>
      <c r="S708" s="182">
        <v>0</v>
      </c>
      <c r="T708" s="182">
        <v>0</v>
      </c>
      <c r="U708" s="182"/>
      <c r="V708" s="182"/>
      <c r="W708" s="182"/>
    </row>
    <row r="709" spans="2:23" ht="14.45" hidden="1">
      <c r="B709" s="182" t="str">
        <f>IF($A709="","",_xlfn.XLOOKUP($A709,Attributes!$A:$A,Attributes!C:C))</f>
        <v/>
      </c>
      <c r="C709" s="182"/>
      <c r="D709" s="182" t="str">
        <f>IF($A709="","",_xlfn.XLOOKUP($A709,Attributes!$A:$A,Attributes!I:I))</f>
        <v/>
      </c>
      <c r="E709" s="182" t="str">
        <f>IF($A709="","",_xlfn.XLOOKUP($A709,Attributes!$A:$A,Attributes!J:J))</f>
        <v/>
      </c>
      <c r="F709" s="182" t="str">
        <f>IF($A709="","",_xlfn.XLOOKUP($A709,Attributes!$A:$A,Attributes!K:K))</f>
        <v/>
      </c>
      <c r="H709" s="182">
        <v>0</v>
      </c>
      <c r="I709" s="182">
        <v>0</v>
      </c>
      <c r="J709" s="182">
        <v>0</v>
      </c>
      <c r="K709" s="182">
        <v>0</v>
      </c>
      <c r="L709" s="182">
        <v>0</v>
      </c>
      <c r="M709" s="182">
        <v>0</v>
      </c>
      <c r="N709" s="182">
        <v>0</v>
      </c>
      <c r="P709" s="182"/>
      <c r="Q709" s="182">
        <v>0</v>
      </c>
      <c r="R709" s="182">
        <v>0</v>
      </c>
      <c r="S709" s="182">
        <v>0</v>
      </c>
      <c r="T709" s="182">
        <v>0</v>
      </c>
      <c r="U709" s="182"/>
      <c r="V709" s="182"/>
      <c r="W709" s="182"/>
    </row>
    <row r="710" spans="2:23" ht="14.45" hidden="1">
      <c r="B710" s="182" t="str">
        <f>IF($A710="","",_xlfn.XLOOKUP($A710,Attributes!$A:$A,Attributes!C:C))</f>
        <v/>
      </c>
      <c r="C710" s="182"/>
      <c r="D710" s="182" t="str">
        <f>IF($A710="","",_xlfn.XLOOKUP($A710,Attributes!$A:$A,Attributes!I:I))</f>
        <v/>
      </c>
      <c r="E710" s="182" t="str">
        <f>IF($A710="","",_xlfn.XLOOKUP($A710,Attributes!$A:$A,Attributes!J:J))</f>
        <v/>
      </c>
      <c r="F710" s="182" t="str">
        <f>IF($A710="","",_xlfn.XLOOKUP($A710,Attributes!$A:$A,Attributes!K:K))</f>
        <v/>
      </c>
      <c r="H710" s="182">
        <v>0</v>
      </c>
      <c r="I710" s="182">
        <v>0</v>
      </c>
      <c r="J710" s="182">
        <v>0</v>
      </c>
      <c r="K710" s="182">
        <v>0</v>
      </c>
      <c r="L710" s="182">
        <v>0</v>
      </c>
      <c r="M710" s="182">
        <v>0</v>
      </c>
      <c r="N710" s="182">
        <v>0</v>
      </c>
      <c r="P710" s="182"/>
      <c r="Q710" s="182">
        <v>0</v>
      </c>
      <c r="R710" s="182">
        <v>0</v>
      </c>
      <c r="S710" s="182">
        <v>0</v>
      </c>
      <c r="T710" s="182">
        <v>0</v>
      </c>
      <c r="U710" s="182"/>
      <c r="V710" s="182"/>
      <c r="W710" s="182"/>
    </row>
    <row r="711" spans="2:23" ht="14.45" hidden="1">
      <c r="B711" s="182" t="str">
        <f>IF($A711="","",_xlfn.XLOOKUP($A711,Attributes!$A:$A,Attributes!C:C))</f>
        <v/>
      </c>
      <c r="C711" s="182"/>
      <c r="D711" s="182" t="str">
        <f>IF($A711="","",_xlfn.XLOOKUP($A711,Attributes!$A:$A,Attributes!I:I))</f>
        <v/>
      </c>
      <c r="E711" s="182" t="str">
        <f>IF($A711="","",_xlfn.XLOOKUP($A711,Attributes!$A:$A,Attributes!J:J))</f>
        <v/>
      </c>
      <c r="F711" s="182" t="str">
        <f>IF($A711="","",_xlfn.XLOOKUP($A711,Attributes!$A:$A,Attributes!K:K))</f>
        <v/>
      </c>
      <c r="H711" s="182">
        <v>0</v>
      </c>
      <c r="I711" s="182">
        <v>0</v>
      </c>
      <c r="J711" s="182">
        <v>0</v>
      </c>
      <c r="K711" s="182">
        <v>0</v>
      </c>
      <c r="L711" s="182">
        <v>0</v>
      </c>
      <c r="M711" s="182">
        <v>0</v>
      </c>
      <c r="N711" s="182">
        <v>0</v>
      </c>
      <c r="P711" s="182"/>
      <c r="Q711" s="182">
        <v>0</v>
      </c>
      <c r="R711" s="182">
        <v>0</v>
      </c>
      <c r="S711" s="182">
        <v>0</v>
      </c>
      <c r="T711" s="182">
        <v>0</v>
      </c>
      <c r="U711" s="182"/>
      <c r="V711" s="182"/>
      <c r="W711" s="182"/>
    </row>
    <row r="712" spans="2:23" ht="14.45" hidden="1">
      <c r="B712" s="182" t="str">
        <f>IF($A712="","",_xlfn.XLOOKUP($A712,Attributes!$A:$A,Attributes!C:C))</f>
        <v/>
      </c>
      <c r="C712" s="182"/>
      <c r="D712" s="182" t="str">
        <f>IF($A712="","",_xlfn.XLOOKUP($A712,Attributes!$A:$A,Attributes!I:I))</f>
        <v/>
      </c>
      <c r="E712" s="182" t="str">
        <f>IF($A712="","",_xlfn.XLOOKUP($A712,Attributes!$A:$A,Attributes!J:J))</f>
        <v/>
      </c>
      <c r="F712" s="182" t="str">
        <f>IF($A712="","",_xlfn.XLOOKUP($A712,Attributes!$A:$A,Attributes!K:K))</f>
        <v/>
      </c>
      <c r="H712" s="182">
        <v>0</v>
      </c>
      <c r="I712" s="182">
        <v>0</v>
      </c>
      <c r="J712" s="182">
        <v>0</v>
      </c>
      <c r="K712" s="182">
        <v>0</v>
      </c>
      <c r="L712" s="182">
        <v>0</v>
      </c>
      <c r="M712" s="182">
        <v>0</v>
      </c>
      <c r="N712" s="182">
        <v>0</v>
      </c>
      <c r="P712" s="182"/>
      <c r="Q712" s="182">
        <v>0</v>
      </c>
      <c r="R712" s="182">
        <v>0</v>
      </c>
      <c r="S712" s="182">
        <v>0</v>
      </c>
      <c r="T712" s="182">
        <v>0</v>
      </c>
      <c r="U712" s="182"/>
      <c r="V712" s="182"/>
      <c r="W712" s="182"/>
    </row>
    <row r="713" spans="2:23" ht="14.45" hidden="1">
      <c r="B713" s="182" t="str">
        <f>IF($A713="","",_xlfn.XLOOKUP($A713,Attributes!$A:$A,Attributes!C:C))</f>
        <v/>
      </c>
      <c r="C713" s="182"/>
      <c r="D713" s="182" t="str">
        <f>IF($A713="","",_xlfn.XLOOKUP($A713,Attributes!$A:$A,Attributes!I:I))</f>
        <v/>
      </c>
      <c r="E713" s="182" t="str">
        <f>IF($A713="","",_xlfn.XLOOKUP($A713,Attributes!$A:$A,Attributes!J:J))</f>
        <v/>
      </c>
      <c r="F713" s="182" t="str">
        <f>IF($A713="","",_xlfn.XLOOKUP($A713,Attributes!$A:$A,Attributes!K:K))</f>
        <v/>
      </c>
      <c r="H713" s="182">
        <v>0</v>
      </c>
      <c r="I713" s="182">
        <v>0</v>
      </c>
      <c r="J713" s="182">
        <v>0</v>
      </c>
      <c r="K713" s="182">
        <v>0</v>
      </c>
      <c r="L713" s="182">
        <v>0</v>
      </c>
      <c r="M713" s="182">
        <v>0</v>
      </c>
      <c r="N713" s="182">
        <v>0</v>
      </c>
      <c r="P713" s="182"/>
      <c r="Q713" s="182">
        <v>0</v>
      </c>
      <c r="R713" s="182">
        <v>0</v>
      </c>
      <c r="S713" s="182">
        <v>0</v>
      </c>
      <c r="T713" s="182">
        <v>0</v>
      </c>
      <c r="U713" s="182"/>
      <c r="V713" s="182"/>
      <c r="W713" s="182"/>
    </row>
    <row r="714" spans="2:23" ht="14.45" hidden="1">
      <c r="B714" s="182" t="str">
        <f>IF($A714="","",_xlfn.XLOOKUP($A714,Attributes!$A:$A,Attributes!C:C))</f>
        <v/>
      </c>
      <c r="C714" s="182"/>
      <c r="D714" s="182" t="str">
        <f>IF($A714="","",_xlfn.XLOOKUP($A714,Attributes!$A:$A,Attributes!I:I))</f>
        <v/>
      </c>
      <c r="E714" s="182" t="str">
        <f>IF($A714="","",_xlfn.XLOOKUP($A714,Attributes!$A:$A,Attributes!J:J))</f>
        <v/>
      </c>
      <c r="F714" s="182" t="str">
        <f>IF($A714="","",_xlfn.XLOOKUP($A714,Attributes!$A:$A,Attributes!K:K))</f>
        <v/>
      </c>
      <c r="H714" s="182">
        <v>0</v>
      </c>
      <c r="I714" s="182">
        <v>0</v>
      </c>
      <c r="J714" s="182">
        <v>0</v>
      </c>
      <c r="K714" s="182">
        <v>0</v>
      </c>
      <c r="L714" s="182">
        <v>0</v>
      </c>
      <c r="M714" s="182">
        <v>0</v>
      </c>
      <c r="N714" s="182">
        <v>0</v>
      </c>
      <c r="P714" s="182"/>
      <c r="Q714" s="182">
        <v>0</v>
      </c>
      <c r="R714" s="182">
        <v>0</v>
      </c>
      <c r="S714" s="182">
        <v>0</v>
      </c>
      <c r="T714" s="182">
        <v>0</v>
      </c>
      <c r="U714" s="182"/>
      <c r="V714" s="182"/>
      <c r="W714" s="182"/>
    </row>
    <row r="715" spans="2:23" ht="14.45" hidden="1">
      <c r="B715" s="182" t="str">
        <f>IF($A715="","",_xlfn.XLOOKUP($A715,Attributes!$A:$A,Attributes!C:C))</f>
        <v/>
      </c>
      <c r="C715" s="182"/>
      <c r="D715" s="182" t="str">
        <f>IF($A715="","",_xlfn.XLOOKUP($A715,Attributes!$A:$A,Attributes!I:I))</f>
        <v/>
      </c>
      <c r="E715" s="182" t="str">
        <f>IF($A715="","",_xlfn.XLOOKUP($A715,Attributes!$A:$A,Attributes!J:J))</f>
        <v/>
      </c>
      <c r="F715" s="182" t="str">
        <f>IF($A715="","",_xlfn.XLOOKUP($A715,Attributes!$A:$A,Attributes!K:K))</f>
        <v/>
      </c>
      <c r="H715" s="182">
        <v>0</v>
      </c>
      <c r="I715" s="182">
        <v>0</v>
      </c>
      <c r="J715" s="182">
        <v>0</v>
      </c>
      <c r="K715" s="182">
        <v>0</v>
      </c>
      <c r="L715" s="182">
        <v>0</v>
      </c>
      <c r="M715" s="182">
        <v>0</v>
      </c>
      <c r="N715" s="182">
        <v>0</v>
      </c>
      <c r="P715" s="182"/>
      <c r="Q715" s="182">
        <v>0</v>
      </c>
      <c r="R715" s="182">
        <v>0</v>
      </c>
      <c r="S715" s="182">
        <v>0</v>
      </c>
      <c r="T715" s="182">
        <v>0</v>
      </c>
      <c r="U715" s="182"/>
      <c r="V715" s="182"/>
      <c r="W715" s="182"/>
    </row>
    <row r="716" spans="2:23" ht="14.45" hidden="1">
      <c r="B716" s="182" t="str">
        <f>IF($A716="","",_xlfn.XLOOKUP($A716,Attributes!$A:$A,Attributes!C:C))</f>
        <v/>
      </c>
      <c r="C716" s="182"/>
      <c r="D716" s="182" t="str">
        <f>IF($A716="","",_xlfn.XLOOKUP($A716,Attributes!$A:$A,Attributes!I:I))</f>
        <v/>
      </c>
      <c r="E716" s="182" t="str">
        <f>IF($A716="","",_xlfn.XLOOKUP($A716,Attributes!$A:$A,Attributes!J:J))</f>
        <v/>
      </c>
      <c r="F716" s="182" t="str">
        <f>IF($A716="","",_xlfn.XLOOKUP($A716,Attributes!$A:$A,Attributes!K:K))</f>
        <v/>
      </c>
      <c r="H716" s="182">
        <v>0</v>
      </c>
      <c r="I716" s="182">
        <v>0</v>
      </c>
      <c r="J716" s="182">
        <v>0</v>
      </c>
      <c r="K716" s="182">
        <v>0</v>
      </c>
      <c r="L716" s="182">
        <v>0</v>
      </c>
      <c r="M716" s="182">
        <v>0</v>
      </c>
      <c r="N716" s="182">
        <v>0</v>
      </c>
      <c r="P716" s="182"/>
      <c r="Q716" s="182">
        <v>0</v>
      </c>
      <c r="R716" s="182">
        <v>0</v>
      </c>
      <c r="S716" s="182">
        <v>0</v>
      </c>
      <c r="T716" s="182">
        <v>0</v>
      </c>
      <c r="U716" s="182"/>
      <c r="V716" s="182"/>
      <c r="W716" s="182"/>
    </row>
    <row r="717" spans="2:23" ht="14.45" hidden="1">
      <c r="B717" s="182" t="str">
        <f>IF($A717="","",_xlfn.XLOOKUP($A717,Attributes!$A:$A,Attributes!C:C))</f>
        <v/>
      </c>
      <c r="C717" s="182"/>
      <c r="D717" s="182" t="str">
        <f>IF($A717="","",_xlfn.XLOOKUP($A717,Attributes!$A:$A,Attributes!I:I))</f>
        <v/>
      </c>
      <c r="E717" s="182" t="str">
        <f>IF($A717="","",_xlfn.XLOOKUP($A717,Attributes!$A:$A,Attributes!J:J))</f>
        <v/>
      </c>
      <c r="F717" s="182" t="str">
        <f>IF($A717="","",_xlfn.XLOOKUP($A717,Attributes!$A:$A,Attributes!K:K))</f>
        <v/>
      </c>
      <c r="H717" s="182">
        <v>0</v>
      </c>
      <c r="I717" s="182">
        <v>0</v>
      </c>
      <c r="J717" s="182">
        <v>0</v>
      </c>
      <c r="K717" s="182">
        <v>0</v>
      </c>
      <c r="L717" s="182">
        <v>0</v>
      </c>
      <c r="M717" s="182">
        <v>0</v>
      </c>
      <c r="N717" s="182">
        <v>0</v>
      </c>
      <c r="P717" s="182"/>
      <c r="Q717" s="182">
        <v>0</v>
      </c>
      <c r="R717" s="182">
        <v>0</v>
      </c>
      <c r="S717" s="182">
        <v>0</v>
      </c>
      <c r="T717" s="182">
        <v>0</v>
      </c>
      <c r="U717" s="182"/>
      <c r="V717" s="182"/>
      <c r="W717" s="182"/>
    </row>
    <row r="718" spans="2:23" ht="14.45" hidden="1">
      <c r="B718" s="182" t="str">
        <f>IF($A718="","",_xlfn.XLOOKUP($A718,Attributes!$A:$A,Attributes!C:C))</f>
        <v/>
      </c>
      <c r="C718" s="182"/>
      <c r="D718" s="182" t="str">
        <f>IF($A718="","",_xlfn.XLOOKUP($A718,Attributes!$A:$A,Attributes!I:I))</f>
        <v/>
      </c>
      <c r="E718" s="182" t="str">
        <f>IF($A718="","",_xlfn.XLOOKUP($A718,Attributes!$A:$A,Attributes!J:J))</f>
        <v/>
      </c>
      <c r="F718" s="182" t="str">
        <f>IF($A718="","",_xlfn.XLOOKUP($A718,Attributes!$A:$A,Attributes!K:K))</f>
        <v/>
      </c>
      <c r="H718" s="182">
        <v>0</v>
      </c>
      <c r="I718" s="182">
        <v>0</v>
      </c>
      <c r="J718" s="182">
        <v>0</v>
      </c>
      <c r="K718" s="182">
        <v>0</v>
      </c>
      <c r="L718" s="182">
        <v>0</v>
      </c>
      <c r="M718" s="182">
        <v>0</v>
      </c>
      <c r="N718" s="182">
        <v>0</v>
      </c>
      <c r="P718" s="182"/>
      <c r="Q718" s="182">
        <v>0</v>
      </c>
      <c r="R718" s="182">
        <v>0</v>
      </c>
      <c r="S718" s="182">
        <v>0</v>
      </c>
      <c r="T718" s="182">
        <v>0</v>
      </c>
      <c r="U718" s="182"/>
      <c r="V718" s="182"/>
      <c r="W718" s="182"/>
    </row>
    <row r="719" spans="2:23" ht="14.45" hidden="1">
      <c r="B719" s="182" t="str">
        <f>IF($A719="","",_xlfn.XLOOKUP($A719,Attributes!$A:$A,Attributes!C:C))</f>
        <v/>
      </c>
      <c r="C719" s="182"/>
      <c r="D719" s="182" t="str">
        <f>IF($A719="","",_xlfn.XLOOKUP($A719,Attributes!$A:$A,Attributes!I:I))</f>
        <v/>
      </c>
      <c r="E719" s="182" t="str">
        <f>IF($A719="","",_xlfn.XLOOKUP($A719,Attributes!$A:$A,Attributes!J:J))</f>
        <v/>
      </c>
      <c r="F719" s="182" t="str">
        <f>IF($A719="","",_xlfn.XLOOKUP($A719,Attributes!$A:$A,Attributes!K:K))</f>
        <v/>
      </c>
      <c r="H719" s="182">
        <v>0</v>
      </c>
      <c r="I719" s="182">
        <v>0</v>
      </c>
      <c r="J719" s="182">
        <v>0</v>
      </c>
      <c r="K719" s="182">
        <v>0</v>
      </c>
      <c r="L719" s="182">
        <v>0</v>
      </c>
      <c r="M719" s="182">
        <v>0</v>
      </c>
      <c r="N719" s="182">
        <v>0</v>
      </c>
      <c r="P719" s="182"/>
      <c r="Q719" s="182">
        <v>0</v>
      </c>
      <c r="R719" s="182">
        <v>0</v>
      </c>
      <c r="S719" s="182">
        <v>0</v>
      </c>
      <c r="T719" s="182">
        <v>0</v>
      </c>
      <c r="U719" s="182"/>
      <c r="V719" s="182"/>
      <c r="W719" s="182"/>
    </row>
    <row r="720" spans="2:23" ht="14.45" hidden="1">
      <c r="B720" s="182" t="str">
        <f>IF($A720="","",_xlfn.XLOOKUP($A720,Attributes!$A:$A,Attributes!C:C))</f>
        <v/>
      </c>
      <c r="C720" s="182"/>
      <c r="D720" s="182" t="str">
        <f>IF($A720="","",_xlfn.XLOOKUP($A720,Attributes!$A:$A,Attributes!I:I))</f>
        <v/>
      </c>
      <c r="E720" s="182" t="str">
        <f>IF($A720="","",_xlfn.XLOOKUP($A720,Attributes!$A:$A,Attributes!J:J))</f>
        <v/>
      </c>
      <c r="F720" s="182" t="str">
        <f>IF($A720="","",_xlfn.XLOOKUP($A720,Attributes!$A:$A,Attributes!K:K))</f>
        <v/>
      </c>
      <c r="H720" s="182">
        <v>0</v>
      </c>
      <c r="I720" s="182">
        <v>0</v>
      </c>
      <c r="J720" s="182">
        <v>0</v>
      </c>
      <c r="K720" s="182">
        <v>0</v>
      </c>
      <c r="L720" s="182">
        <v>0</v>
      </c>
      <c r="M720" s="182">
        <v>0</v>
      </c>
      <c r="N720" s="182">
        <v>0</v>
      </c>
      <c r="P720" s="182"/>
      <c r="Q720" s="182">
        <v>0</v>
      </c>
      <c r="R720" s="182">
        <v>0</v>
      </c>
      <c r="S720" s="182">
        <v>0</v>
      </c>
      <c r="T720" s="182">
        <v>0</v>
      </c>
      <c r="U720" s="182"/>
      <c r="V720" s="182"/>
      <c r="W720" s="182"/>
    </row>
    <row r="721" spans="2:23" ht="14.45" hidden="1">
      <c r="B721" s="182" t="str">
        <f>IF($A721="","",_xlfn.XLOOKUP($A721,Attributes!$A:$A,Attributes!C:C))</f>
        <v/>
      </c>
      <c r="C721" s="182"/>
      <c r="D721" s="182" t="str">
        <f>IF($A721="","",_xlfn.XLOOKUP($A721,Attributes!$A:$A,Attributes!I:I))</f>
        <v/>
      </c>
      <c r="E721" s="182" t="str">
        <f>IF($A721="","",_xlfn.XLOOKUP($A721,Attributes!$A:$A,Attributes!J:J))</f>
        <v/>
      </c>
      <c r="F721" s="182" t="str">
        <f>IF($A721="","",_xlfn.XLOOKUP($A721,Attributes!$A:$A,Attributes!K:K))</f>
        <v/>
      </c>
      <c r="H721" s="182">
        <v>0</v>
      </c>
      <c r="I721" s="182">
        <v>0</v>
      </c>
      <c r="J721" s="182">
        <v>0</v>
      </c>
      <c r="K721" s="182">
        <v>0</v>
      </c>
      <c r="L721" s="182">
        <v>0</v>
      </c>
      <c r="M721" s="182">
        <v>0</v>
      </c>
      <c r="N721" s="182">
        <v>0</v>
      </c>
      <c r="P721" s="182"/>
      <c r="Q721" s="182">
        <v>0</v>
      </c>
      <c r="R721" s="182">
        <v>0</v>
      </c>
      <c r="S721" s="182">
        <v>0</v>
      </c>
      <c r="T721" s="182">
        <v>0</v>
      </c>
      <c r="U721" s="182"/>
      <c r="V721" s="182"/>
      <c r="W721" s="182"/>
    </row>
    <row r="722" spans="2:23" ht="14.45" hidden="1">
      <c r="B722" s="182" t="str">
        <f>IF($A722="","",_xlfn.XLOOKUP($A722,Attributes!$A:$A,Attributes!C:C))</f>
        <v/>
      </c>
      <c r="C722" s="182"/>
      <c r="D722" s="182" t="str">
        <f>IF($A722="","",_xlfn.XLOOKUP($A722,Attributes!$A:$A,Attributes!I:I))</f>
        <v/>
      </c>
      <c r="E722" s="182" t="str">
        <f>IF($A722="","",_xlfn.XLOOKUP($A722,Attributes!$A:$A,Attributes!J:J))</f>
        <v/>
      </c>
      <c r="F722" s="182" t="str">
        <f>IF($A722="","",_xlfn.XLOOKUP($A722,Attributes!$A:$A,Attributes!K:K))</f>
        <v/>
      </c>
      <c r="H722" s="182">
        <v>0</v>
      </c>
      <c r="I722" s="182">
        <v>0</v>
      </c>
      <c r="J722" s="182">
        <v>0</v>
      </c>
      <c r="K722" s="182">
        <v>0</v>
      </c>
      <c r="L722" s="182">
        <v>0</v>
      </c>
      <c r="M722" s="182">
        <v>0</v>
      </c>
      <c r="N722" s="182">
        <v>0</v>
      </c>
      <c r="P722" s="182"/>
      <c r="Q722" s="182">
        <v>0</v>
      </c>
      <c r="R722" s="182">
        <v>0</v>
      </c>
      <c r="S722" s="182">
        <v>0</v>
      </c>
      <c r="T722" s="182">
        <v>0</v>
      </c>
      <c r="U722" s="182"/>
      <c r="V722" s="182"/>
      <c r="W722" s="182"/>
    </row>
    <row r="723" spans="2:23" ht="14.45" hidden="1">
      <c r="B723" s="182" t="str">
        <f>IF($A723="","",_xlfn.XLOOKUP($A723,Attributes!$A:$A,Attributes!C:C))</f>
        <v/>
      </c>
      <c r="C723" s="182"/>
      <c r="D723" s="182" t="str">
        <f>IF($A723="","",_xlfn.XLOOKUP($A723,Attributes!$A:$A,Attributes!I:I))</f>
        <v/>
      </c>
      <c r="E723" s="182" t="str">
        <f>IF($A723="","",_xlfn.XLOOKUP($A723,Attributes!$A:$A,Attributes!J:J))</f>
        <v/>
      </c>
      <c r="F723" s="182" t="str">
        <f>IF($A723="","",_xlfn.XLOOKUP($A723,Attributes!$A:$A,Attributes!K:K))</f>
        <v/>
      </c>
      <c r="H723" s="182">
        <v>0</v>
      </c>
      <c r="I723" s="182">
        <v>0</v>
      </c>
      <c r="J723" s="182">
        <v>0</v>
      </c>
      <c r="K723" s="182">
        <v>0</v>
      </c>
      <c r="L723" s="182">
        <v>0</v>
      </c>
      <c r="M723" s="182">
        <v>0</v>
      </c>
      <c r="N723" s="182">
        <v>0</v>
      </c>
      <c r="P723" s="182"/>
      <c r="Q723" s="182">
        <v>0</v>
      </c>
      <c r="R723" s="182">
        <v>0</v>
      </c>
      <c r="S723" s="182">
        <v>0</v>
      </c>
      <c r="T723" s="182">
        <v>0</v>
      </c>
      <c r="U723" s="182"/>
      <c r="V723" s="182"/>
      <c r="W723" s="182"/>
    </row>
    <row r="724" spans="2:23" ht="14.45" hidden="1">
      <c r="B724" s="182" t="str">
        <f>IF($A724="","",_xlfn.XLOOKUP($A724,Attributes!$A:$A,Attributes!C:C))</f>
        <v/>
      </c>
      <c r="C724" s="182"/>
      <c r="D724" s="182" t="str">
        <f>IF($A724="","",_xlfn.XLOOKUP($A724,Attributes!$A:$A,Attributes!I:I))</f>
        <v/>
      </c>
      <c r="E724" s="182" t="str">
        <f>IF($A724="","",_xlfn.XLOOKUP($A724,Attributes!$A:$A,Attributes!J:J))</f>
        <v/>
      </c>
      <c r="F724" s="182" t="str">
        <f>IF($A724="","",_xlfn.XLOOKUP($A724,Attributes!$A:$A,Attributes!K:K))</f>
        <v/>
      </c>
      <c r="H724" s="182">
        <v>0</v>
      </c>
      <c r="I724" s="182">
        <v>0</v>
      </c>
      <c r="J724" s="182">
        <v>0</v>
      </c>
      <c r="K724" s="182">
        <v>0</v>
      </c>
      <c r="L724" s="182">
        <v>0</v>
      </c>
      <c r="M724" s="182">
        <v>0</v>
      </c>
      <c r="N724" s="182">
        <v>0</v>
      </c>
      <c r="P724" s="182"/>
      <c r="Q724" s="182">
        <v>0</v>
      </c>
      <c r="R724" s="182">
        <v>0</v>
      </c>
      <c r="S724" s="182">
        <v>0</v>
      </c>
      <c r="T724" s="182">
        <v>0</v>
      </c>
      <c r="U724" s="182"/>
      <c r="V724" s="182"/>
      <c r="W724" s="182"/>
    </row>
    <row r="725" spans="2:23" ht="14.45" hidden="1">
      <c r="B725" s="182" t="str">
        <f>IF($A725="","",_xlfn.XLOOKUP($A725,Attributes!$A:$A,Attributes!C:C))</f>
        <v/>
      </c>
      <c r="C725" s="182"/>
      <c r="D725" s="182" t="str">
        <f>IF($A725="","",_xlfn.XLOOKUP($A725,Attributes!$A:$A,Attributes!I:I))</f>
        <v/>
      </c>
      <c r="E725" s="182" t="str">
        <f>IF($A725="","",_xlfn.XLOOKUP($A725,Attributes!$A:$A,Attributes!J:J))</f>
        <v/>
      </c>
      <c r="F725" s="182" t="str">
        <f>IF($A725="","",_xlfn.XLOOKUP($A725,Attributes!$A:$A,Attributes!K:K))</f>
        <v/>
      </c>
      <c r="H725" s="182">
        <v>0</v>
      </c>
      <c r="I725" s="182">
        <v>0</v>
      </c>
      <c r="J725" s="182">
        <v>0</v>
      </c>
      <c r="K725" s="182">
        <v>0</v>
      </c>
      <c r="L725" s="182">
        <v>0</v>
      </c>
      <c r="M725" s="182">
        <v>0</v>
      </c>
      <c r="N725" s="182">
        <v>0</v>
      </c>
      <c r="P725" s="182"/>
      <c r="Q725" s="182">
        <v>0</v>
      </c>
      <c r="R725" s="182">
        <v>0</v>
      </c>
      <c r="S725" s="182">
        <v>0</v>
      </c>
      <c r="T725" s="182">
        <v>0</v>
      </c>
      <c r="U725" s="182"/>
      <c r="V725" s="182"/>
      <c r="W725" s="182"/>
    </row>
    <row r="726" spans="2:23" ht="14.45" hidden="1">
      <c r="B726" s="182" t="str">
        <f>IF($A726="","",_xlfn.XLOOKUP($A726,Attributes!$A:$A,Attributes!C:C))</f>
        <v/>
      </c>
      <c r="C726" s="182"/>
      <c r="D726" s="182" t="str">
        <f>IF($A726="","",_xlfn.XLOOKUP($A726,Attributes!$A:$A,Attributes!I:I))</f>
        <v/>
      </c>
      <c r="E726" s="182" t="str">
        <f>IF($A726="","",_xlfn.XLOOKUP($A726,Attributes!$A:$A,Attributes!J:J))</f>
        <v/>
      </c>
      <c r="F726" s="182" t="str">
        <f>IF($A726="","",_xlfn.XLOOKUP($A726,Attributes!$A:$A,Attributes!K:K))</f>
        <v/>
      </c>
      <c r="H726" s="182">
        <v>0</v>
      </c>
      <c r="I726" s="182">
        <v>0</v>
      </c>
      <c r="J726" s="182">
        <v>0</v>
      </c>
      <c r="K726" s="182">
        <v>0</v>
      </c>
      <c r="L726" s="182">
        <v>0</v>
      </c>
      <c r="M726" s="182">
        <v>0</v>
      </c>
      <c r="N726" s="182">
        <v>0</v>
      </c>
      <c r="P726" s="182"/>
      <c r="Q726" s="182">
        <v>0</v>
      </c>
      <c r="R726" s="182">
        <v>0</v>
      </c>
      <c r="S726" s="182">
        <v>0</v>
      </c>
      <c r="T726" s="182">
        <v>0</v>
      </c>
      <c r="U726" s="182"/>
      <c r="V726" s="182"/>
      <c r="W726" s="182"/>
    </row>
    <row r="727" spans="2:23" ht="14.45" hidden="1">
      <c r="B727" s="182" t="str">
        <f>IF($A727="","",_xlfn.XLOOKUP($A727,Attributes!$A:$A,Attributes!C:C))</f>
        <v/>
      </c>
      <c r="C727" s="182"/>
      <c r="D727" s="182" t="str">
        <f>IF($A727="","",_xlfn.XLOOKUP($A727,Attributes!$A:$A,Attributes!I:I))</f>
        <v/>
      </c>
      <c r="E727" s="182" t="str">
        <f>IF($A727="","",_xlfn.XLOOKUP($A727,Attributes!$A:$A,Attributes!J:J))</f>
        <v/>
      </c>
      <c r="F727" s="182" t="str">
        <f>IF($A727="","",_xlfn.XLOOKUP($A727,Attributes!$A:$A,Attributes!K:K))</f>
        <v/>
      </c>
      <c r="H727" s="182">
        <v>0</v>
      </c>
      <c r="I727" s="182">
        <v>0</v>
      </c>
      <c r="J727" s="182">
        <v>0</v>
      </c>
      <c r="K727" s="182">
        <v>0</v>
      </c>
      <c r="L727" s="182">
        <v>0</v>
      </c>
      <c r="M727" s="182">
        <v>0</v>
      </c>
      <c r="N727" s="182">
        <v>0</v>
      </c>
      <c r="P727" s="182"/>
      <c r="Q727" s="182">
        <v>0</v>
      </c>
      <c r="R727" s="182">
        <v>0</v>
      </c>
      <c r="S727" s="182">
        <v>0</v>
      </c>
      <c r="T727" s="182">
        <v>0</v>
      </c>
      <c r="U727" s="182"/>
      <c r="V727" s="182"/>
      <c r="W727" s="182"/>
    </row>
    <row r="728" spans="2:23" ht="14.45" hidden="1">
      <c r="B728" s="182" t="str">
        <f>IF($A728="","",_xlfn.XLOOKUP($A728,Attributes!$A:$A,Attributes!C:C))</f>
        <v/>
      </c>
      <c r="C728" s="182"/>
      <c r="D728" s="182" t="str">
        <f>IF($A728="","",_xlfn.XLOOKUP($A728,Attributes!$A:$A,Attributes!I:I))</f>
        <v/>
      </c>
      <c r="E728" s="182" t="str">
        <f>IF($A728="","",_xlfn.XLOOKUP($A728,Attributes!$A:$A,Attributes!J:J))</f>
        <v/>
      </c>
      <c r="F728" s="182" t="str">
        <f>IF($A728="","",_xlfn.XLOOKUP($A728,Attributes!$A:$A,Attributes!K:K))</f>
        <v/>
      </c>
      <c r="H728" s="182">
        <v>0</v>
      </c>
      <c r="I728" s="182">
        <v>0</v>
      </c>
      <c r="J728" s="182">
        <v>0</v>
      </c>
      <c r="K728" s="182">
        <v>0</v>
      </c>
      <c r="L728" s="182">
        <v>0</v>
      </c>
      <c r="M728" s="182">
        <v>0</v>
      </c>
      <c r="N728" s="182">
        <v>0</v>
      </c>
      <c r="P728" s="182"/>
      <c r="Q728" s="182">
        <v>0</v>
      </c>
      <c r="R728" s="182">
        <v>0</v>
      </c>
      <c r="S728" s="182">
        <v>0</v>
      </c>
      <c r="T728" s="182">
        <v>0</v>
      </c>
      <c r="U728" s="182"/>
      <c r="V728" s="182"/>
      <c r="W728" s="182"/>
    </row>
    <row r="729" spans="2:23" ht="14.45" hidden="1">
      <c r="B729" s="182" t="str">
        <f>IF($A729="","",_xlfn.XLOOKUP($A729,Attributes!$A:$A,Attributes!C:C))</f>
        <v/>
      </c>
      <c r="C729" s="182"/>
      <c r="D729" s="182" t="str">
        <f>IF($A729="","",_xlfn.XLOOKUP($A729,Attributes!$A:$A,Attributes!I:I))</f>
        <v/>
      </c>
      <c r="E729" s="182" t="str">
        <f>IF($A729="","",_xlfn.XLOOKUP($A729,Attributes!$A:$A,Attributes!J:J))</f>
        <v/>
      </c>
      <c r="F729" s="182" t="str">
        <f>IF($A729="","",_xlfn.XLOOKUP($A729,Attributes!$A:$A,Attributes!K:K))</f>
        <v/>
      </c>
      <c r="H729" s="182">
        <v>0</v>
      </c>
      <c r="I729" s="182">
        <v>0</v>
      </c>
      <c r="J729" s="182">
        <v>0</v>
      </c>
      <c r="K729" s="182">
        <v>0</v>
      </c>
      <c r="L729" s="182">
        <v>0</v>
      </c>
      <c r="M729" s="182">
        <v>0</v>
      </c>
      <c r="N729" s="182">
        <v>0</v>
      </c>
      <c r="P729" s="182"/>
      <c r="Q729" s="182">
        <v>0</v>
      </c>
      <c r="R729" s="182">
        <v>0</v>
      </c>
      <c r="S729" s="182">
        <v>0</v>
      </c>
      <c r="T729" s="182">
        <v>0</v>
      </c>
      <c r="U729" s="182"/>
      <c r="V729" s="182"/>
      <c r="W729" s="182"/>
    </row>
    <row r="730" spans="2:23" ht="14.45" hidden="1">
      <c r="B730" s="182" t="str">
        <f>IF($A730="","",_xlfn.XLOOKUP($A730,Attributes!$A:$A,Attributes!C:C))</f>
        <v/>
      </c>
      <c r="C730" s="182"/>
      <c r="D730" s="182" t="str">
        <f>IF($A730="","",_xlfn.XLOOKUP($A730,Attributes!$A:$A,Attributes!I:I))</f>
        <v/>
      </c>
      <c r="E730" s="182" t="str">
        <f>IF($A730="","",_xlfn.XLOOKUP($A730,Attributes!$A:$A,Attributes!J:J))</f>
        <v/>
      </c>
      <c r="F730" s="182" t="str">
        <f>IF($A730="","",_xlfn.XLOOKUP($A730,Attributes!$A:$A,Attributes!K:K))</f>
        <v/>
      </c>
      <c r="H730" s="182">
        <v>0</v>
      </c>
      <c r="I730" s="182">
        <v>0</v>
      </c>
      <c r="J730" s="182">
        <v>0</v>
      </c>
      <c r="K730" s="182">
        <v>0</v>
      </c>
      <c r="L730" s="182">
        <v>0</v>
      </c>
      <c r="M730" s="182">
        <v>0</v>
      </c>
      <c r="N730" s="182">
        <v>0</v>
      </c>
      <c r="P730" s="182"/>
      <c r="Q730" s="182">
        <v>0</v>
      </c>
      <c r="R730" s="182">
        <v>0</v>
      </c>
      <c r="S730" s="182">
        <v>0</v>
      </c>
      <c r="T730" s="182">
        <v>0</v>
      </c>
      <c r="U730" s="182"/>
      <c r="V730" s="182"/>
      <c r="W730" s="182"/>
    </row>
    <row r="731" spans="2:23" ht="14.45" hidden="1">
      <c r="B731" s="182" t="str">
        <f>IF($A731="","",_xlfn.XLOOKUP($A731,Attributes!$A:$A,Attributes!C:C))</f>
        <v/>
      </c>
      <c r="C731" s="182"/>
      <c r="D731" s="182" t="str">
        <f>IF($A731="","",_xlfn.XLOOKUP($A731,Attributes!$A:$A,Attributes!I:I))</f>
        <v/>
      </c>
      <c r="E731" s="182" t="str">
        <f>IF($A731="","",_xlfn.XLOOKUP($A731,Attributes!$A:$A,Attributes!J:J))</f>
        <v/>
      </c>
      <c r="F731" s="182" t="str">
        <f>IF($A731="","",_xlfn.XLOOKUP($A731,Attributes!$A:$A,Attributes!K:K))</f>
        <v/>
      </c>
      <c r="H731" s="182">
        <v>0</v>
      </c>
      <c r="I731" s="182">
        <v>0</v>
      </c>
      <c r="J731" s="182">
        <v>0</v>
      </c>
      <c r="K731" s="182">
        <v>0</v>
      </c>
      <c r="L731" s="182">
        <v>0</v>
      </c>
      <c r="M731" s="182">
        <v>0</v>
      </c>
      <c r="N731" s="182">
        <v>0</v>
      </c>
      <c r="P731" s="182"/>
      <c r="Q731" s="182">
        <v>0</v>
      </c>
      <c r="R731" s="182">
        <v>0</v>
      </c>
      <c r="S731" s="182">
        <v>0</v>
      </c>
      <c r="T731" s="182">
        <v>0</v>
      </c>
      <c r="U731" s="182"/>
      <c r="V731" s="182"/>
      <c r="W731" s="182"/>
    </row>
    <row r="732" spans="2:23" ht="14.45" hidden="1">
      <c r="B732" s="182" t="str">
        <f>IF($A732="","",_xlfn.XLOOKUP($A732,Attributes!$A:$A,Attributes!C:C))</f>
        <v/>
      </c>
      <c r="C732" s="182"/>
      <c r="D732" s="182" t="str">
        <f>IF($A732="","",_xlfn.XLOOKUP($A732,Attributes!$A:$A,Attributes!I:I))</f>
        <v/>
      </c>
      <c r="E732" s="182" t="str">
        <f>IF($A732="","",_xlfn.XLOOKUP($A732,Attributes!$A:$A,Attributes!J:J))</f>
        <v/>
      </c>
      <c r="F732" s="182" t="str">
        <f>IF($A732="","",_xlfn.XLOOKUP($A732,Attributes!$A:$A,Attributes!K:K))</f>
        <v/>
      </c>
      <c r="H732" s="182">
        <v>0</v>
      </c>
      <c r="I732" s="182">
        <v>0</v>
      </c>
      <c r="J732" s="182">
        <v>0</v>
      </c>
      <c r="K732" s="182">
        <v>0</v>
      </c>
      <c r="L732" s="182">
        <v>0</v>
      </c>
      <c r="M732" s="182">
        <v>0</v>
      </c>
      <c r="N732" s="182">
        <v>0</v>
      </c>
      <c r="P732" s="182"/>
      <c r="Q732" s="182">
        <v>0</v>
      </c>
      <c r="R732" s="182">
        <v>0</v>
      </c>
      <c r="S732" s="182">
        <v>0</v>
      </c>
      <c r="T732" s="182">
        <v>0</v>
      </c>
      <c r="U732" s="182"/>
      <c r="V732" s="182"/>
      <c r="W732" s="182"/>
    </row>
    <row r="733" spans="2:23" ht="14.45" hidden="1">
      <c r="B733" s="182" t="str">
        <f>IF($A733="","",_xlfn.XLOOKUP($A733,Attributes!$A:$A,Attributes!C:C))</f>
        <v/>
      </c>
      <c r="C733" s="182"/>
      <c r="D733" s="182" t="str">
        <f>IF($A733="","",_xlfn.XLOOKUP($A733,Attributes!$A:$A,Attributes!I:I))</f>
        <v/>
      </c>
      <c r="E733" s="182" t="str">
        <f>IF($A733="","",_xlfn.XLOOKUP($A733,Attributes!$A:$A,Attributes!J:J))</f>
        <v/>
      </c>
      <c r="F733" s="182" t="str">
        <f>IF($A733="","",_xlfn.XLOOKUP($A733,Attributes!$A:$A,Attributes!K:K))</f>
        <v/>
      </c>
      <c r="H733" s="182">
        <v>0</v>
      </c>
      <c r="I733" s="182">
        <v>0</v>
      </c>
      <c r="J733" s="182">
        <v>0</v>
      </c>
      <c r="K733" s="182">
        <v>0</v>
      </c>
      <c r="L733" s="182">
        <v>0</v>
      </c>
      <c r="M733" s="182">
        <v>0</v>
      </c>
      <c r="N733" s="182">
        <v>0</v>
      </c>
      <c r="P733" s="182"/>
      <c r="Q733" s="182">
        <v>0</v>
      </c>
      <c r="R733" s="182">
        <v>0</v>
      </c>
      <c r="S733" s="182">
        <v>0</v>
      </c>
      <c r="T733" s="182">
        <v>0</v>
      </c>
      <c r="U733" s="182"/>
      <c r="V733" s="182"/>
      <c r="W733" s="182"/>
    </row>
    <row r="734" spans="2:23" ht="14.45" hidden="1">
      <c r="B734" s="182" t="str">
        <f>IF($A734="","",_xlfn.XLOOKUP($A734,Attributes!$A:$A,Attributes!C:C))</f>
        <v/>
      </c>
      <c r="C734" s="182"/>
      <c r="D734" s="182" t="str">
        <f>IF($A734="","",_xlfn.XLOOKUP($A734,Attributes!$A:$A,Attributes!I:I))</f>
        <v/>
      </c>
      <c r="E734" s="182" t="str">
        <f>IF($A734="","",_xlfn.XLOOKUP($A734,Attributes!$A:$A,Attributes!J:J))</f>
        <v/>
      </c>
      <c r="F734" s="182" t="str">
        <f>IF($A734="","",_xlfn.XLOOKUP($A734,Attributes!$A:$A,Attributes!K:K))</f>
        <v/>
      </c>
      <c r="H734" s="182">
        <v>0</v>
      </c>
      <c r="I734" s="182">
        <v>0</v>
      </c>
      <c r="J734" s="182">
        <v>0</v>
      </c>
      <c r="K734" s="182">
        <v>0</v>
      </c>
      <c r="L734" s="182">
        <v>0</v>
      </c>
      <c r="M734" s="182">
        <v>0</v>
      </c>
      <c r="N734" s="182">
        <v>0</v>
      </c>
      <c r="P734" s="182"/>
      <c r="Q734" s="182">
        <v>0</v>
      </c>
      <c r="R734" s="182">
        <v>0</v>
      </c>
      <c r="S734" s="182">
        <v>0</v>
      </c>
      <c r="T734" s="182">
        <v>0</v>
      </c>
      <c r="U734" s="182"/>
      <c r="V734" s="182"/>
      <c r="W734" s="182"/>
    </row>
    <row r="735" spans="2:23" ht="14.45" hidden="1">
      <c r="B735" s="182" t="str">
        <f>IF($A735="","",_xlfn.XLOOKUP($A735,Attributes!$A:$A,Attributes!C:C))</f>
        <v/>
      </c>
      <c r="C735" s="182"/>
      <c r="D735" s="182" t="str">
        <f>IF($A735="","",_xlfn.XLOOKUP($A735,Attributes!$A:$A,Attributes!I:I))</f>
        <v/>
      </c>
      <c r="E735" s="182" t="str">
        <f>IF($A735="","",_xlfn.XLOOKUP($A735,Attributes!$A:$A,Attributes!J:J))</f>
        <v/>
      </c>
      <c r="F735" s="182" t="str">
        <f>IF($A735="","",_xlfn.XLOOKUP($A735,Attributes!$A:$A,Attributes!K:K))</f>
        <v/>
      </c>
      <c r="H735" s="182">
        <v>0</v>
      </c>
      <c r="I735" s="182">
        <v>0</v>
      </c>
      <c r="J735" s="182">
        <v>0</v>
      </c>
      <c r="K735" s="182">
        <v>0</v>
      </c>
      <c r="L735" s="182">
        <v>0</v>
      </c>
      <c r="M735" s="182">
        <v>0</v>
      </c>
      <c r="N735" s="182">
        <v>0</v>
      </c>
      <c r="P735" s="182"/>
      <c r="Q735" s="182">
        <v>0</v>
      </c>
      <c r="R735" s="182">
        <v>0</v>
      </c>
      <c r="S735" s="182">
        <v>0</v>
      </c>
      <c r="T735" s="182">
        <v>0</v>
      </c>
      <c r="U735" s="182"/>
      <c r="V735" s="182"/>
      <c r="W735" s="182"/>
    </row>
    <row r="736" spans="2:23" ht="14.45" hidden="1">
      <c r="B736" s="182" t="str">
        <f>IF($A736="","",_xlfn.XLOOKUP($A736,Attributes!$A:$A,Attributes!C:C))</f>
        <v/>
      </c>
      <c r="C736" s="182"/>
      <c r="D736" s="182" t="str">
        <f>IF($A736="","",_xlfn.XLOOKUP($A736,Attributes!$A:$A,Attributes!I:I))</f>
        <v/>
      </c>
      <c r="E736" s="182" t="str">
        <f>IF($A736="","",_xlfn.XLOOKUP($A736,Attributes!$A:$A,Attributes!J:J))</f>
        <v/>
      </c>
      <c r="F736" s="182" t="str">
        <f>IF($A736="","",_xlfn.XLOOKUP($A736,Attributes!$A:$A,Attributes!K:K))</f>
        <v/>
      </c>
      <c r="H736" s="182">
        <v>0</v>
      </c>
      <c r="I736" s="182">
        <v>0</v>
      </c>
      <c r="J736" s="182">
        <v>0</v>
      </c>
      <c r="K736" s="182">
        <v>0</v>
      </c>
      <c r="L736" s="182">
        <v>0</v>
      </c>
      <c r="M736" s="182">
        <v>0</v>
      </c>
      <c r="N736" s="182">
        <v>0</v>
      </c>
      <c r="P736" s="182"/>
      <c r="Q736" s="182">
        <v>0</v>
      </c>
      <c r="R736" s="182">
        <v>0</v>
      </c>
      <c r="S736" s="182">
        <v>0</v>
      </c>
      <c r="T736" s="182">
        <v>0</v>
      </c>
      <c r="U736" s="182"/>
      <c r="V736" s="182"/>
      <c r="W736" s="182"/>
    </row>
    <row r="737" spans="2:23" ht="14.45" hidden="1">
      <c r="B737" s="182" t="str">
        <f>IF($A737="","",_xlfn.XLOOKUP($A737,Attributes!$A:$A,Attributes!C:C))</f>
        <v/>
      </c>
      <c r="C737" s="182"/>
      <c r="D737" s="182" t="str">
        <f>IF($A737="","",_xlfn.XLOOKUP($A737,Attributes!$A:$A,Attributes!I:I))</f>
        <v/>
      </c>
      <c r="E737" s="182" t="str">
        <f>IF($A737="","",_xlfn.XLOOKUP($A737,Attributes!$A:$A,Attributes!J:J))</f>
        <v/>
      </c>
      <c r="F737" s="182" t="str">
        <f>IF($A737="","",_xlfn.XLOOKUP($A737,Attributes!$A:$A,Attributes!K:K))</f>
        <v/>
      </c>
      <c r="H737" s="182">
        <v>0</v>
      </c>
      <c r="I737" s="182">
        <v>0</v>
      </c>
      <c r="J737" s="182">
        <v>0</v>
      </c>
      <c r="K737" s="182">
        <v>0</v>
      </c>
      <c r="L737" s="182">
        <v>0</v>
      </c>
      <c r="M737" s="182">
        <v>0</v>
      </c>
      <c r="N737" s="182">
        <v>0</v>
      </c>
      <c r="P737" s="182"/>
      <c r="Q737" s="182">
        <v>0</v>
      </c>
      <c r="R737" s="182">
        <v>0</v>
      </c>
      <c r="S737" s="182">
        <v>0</v>
      </c>
      <c r="T737" s="182">
        <v>0</v>
      </c>
      <c r="U737" s="182"/>
      <c r="V737" s="182"/>
      <c r="W737" s="182"/>
    </row>
    <row r="738" spans="2:23" ht="14.45" hidden="1">
      <c r="B738" s="182" t="str">
        <f>IF($A738="","",_xlfn.XLOOKUP($A738,Attributes!$A:$A,Attributes!C:C))</f>
        <v/>
      </c>
      <c r="C738" s="182"/>
      <c r="D738" s="182" t="str">
        <f>IF($A738="","",_xlfn.XLOOKUP($A738,Attributes!$A:$A,Attributes!I:I))</f>
        <v/>
      </c>
      <c r="E738" s="182" t="str">
        <f>IF($A738="","",_xlfn.XLOOKUP($A738,Attributes!$A:$A,Attributes!J:J))</f>
        <v/>
      </c>
      <c r="F738" s="182" t="str">
        <f>IF($A738="","",_xlfn.XLOOKUP($A738,Attributes!$A:$A,Attributes!K:K))</f>
        <v/>
      </c>
      <c r="H738" s="182">
        <v>0</v>
      </c>
      <c r="I738" s="182">
        <v>0</v>
      </c>
      <c r="J738" s="182">
        <v>0</v>
      </c>
      <c r="K738" s="182">
        <v>0</v>
      </c>
      <c r="L738" s="182">
        <v>0</v>
      </c>
      <c r="M738" s="182">
        <v>0</v>
      </c>
      <c r="N738" s="182">
        <v>0</v>
      </c>
      <c r="P738" s="182"/>
      <c r="Q738" s="182">
        <v>0</v>
      </c>
      <c r="R738" s="182">
        <v>0</v>
      </c>
      <c r="S738" s="182">
        <v>0</v>
      </c>
      <c r="T738" s="182">
        <v>0</v>
      </c>
      <c r="U738" s="182"/>
      <c r="V738" s="182"/>
      <c r="W738" s="182"/>
    </row>
    <row r="739" spans="2:23" ht="14.45" hidden="1">
      <c r="B739" s="182" t="str">
        <f>IF($A739="","",_xlfn.XLOOKUP($A739,Attributes!$A:$A,Attributes!C:C))</f>
        <v/>
      </c>
      <c r="C739" s="182"/>
      <c r="D739" s="182" t="str">
        <f>IF($A739="","",_xlfn.XLOOKUP($A739,Attributes!$A:$A,Attributes!I:I))</f>
        <v/>
      </c>
      <c r="E739" s="182" t="str">
        <f>IF($A739="","",_xlfn.XLOOKUP($A739,Attributes!$A:$A,Attributes!J:J))</f>
        <v/>
      </c>
      <c r="F739" s="182" t="str">
        <f>IF($A739="","",_xlfn.XLOOKUP($A739,Attributes!$A:$A,Attributes!K:K))</f>
        <v/>
      </c>
      <c r="H739" s="182">
        <v>0</v>
      </c>
      <c r="I739" s="182">
        <v>0</v>
      </c>
      <c r="J739" s="182">
        <v>0</v>
      </c>
      <c r="K739" s="182">
        <v>0</v>
      </c>
      <c r="L739" s="182">
        <v>0</v>
      </c>
      <c r="M739" s="182">
        <v>0</v>
      </c>
      <c r="N739" s="182">
        <v>0</v>
      </c>
      <c r="P739" s="182"/>
      <c r="Q739" s="182">
        <v>0</v>
      </c>
      <c r="R739" s="182">
        <v>0</v>
      </c>
      <c r="S739" s="182">
        <v>0</v>
      </c>
      <c r="T739" s="182">
        <v>0</v>
      </c>
      <c r="U739" s="182"/>
      <c r="V739" s="182"/>
      <c r="W739" s="182"/>
    </row>
    <row r="740" spans="2:23" ht="14.45" hidden="1">
      <c r="B740" s="182" t="str">
        <f>IF($A740="","",_xlfn.XLOOKUP($A740,Attributes!$A:$A,Attributes!C:C))</f>
        <v/>
      </c>
      <c r="C740" s="182"/>
      <c r="D740" s="182" t="str">
        <f>IF($A740="","",_xlfn.XLOOKUP($A740,Attributes!$A:$A,Attributes!I:I))</f>
        <v/>
      </c>
      <c r="E740" s="182" t="str">
        <f>IF($A740="","",_xlfn.XLOOKUP($A740,Attributes!$A:$A,Attributes!J:J))</f>
        <v/>
      </c>
      <c r="F740" s="182" t="str">
        <f>IF($A740="","",_xlfn.XLOOKUP($A740,Attributes!$A:$A,Attributes!K:K))</f>
        <v/>
      </c>
      <c r="H740" s="182">
        <v>0</v>
      </c>
      <c r="I740" s="182">
        <v>0</v>
      </c>
      <c r="J740" s="182">
        <v>0</v>
      </c>
      <c r="K740" s="182">
        <v>0</v>
      </c>
      <c r="L740" s="182">
        <v>0</v>
      </c>
      <c r="M740" s="182">
        <v>0</v>
      </c>
      <c r="N740" s="182">
        <v>0</v>
      </c>
      <c r="P740" s="182"/>
      <c r="Q740" s="182">
        <v>0</v>
      </c>
      <c r="R740" s="182">
        <v>0</v>
      </c>
      <c r="S740" s="182">
        <v>0</v>
      </c>
      <c r="T740" s="182">
        <v>0</v>
      </c>
      <c r="U740" s="182"/>
      <c r="V740" s="182"/>
      <c r="W740" s="182"/>
    </row>
    <row r="741" spans="2:23" ht="14.45" hidden="1">
      <c r="B741" s="182" t="str">
        <f>IF($A741="","",_xlfn.XLOOKUP($A741,Attributes!$A:$A,Attributes!C:C))</f>
        <v/>
      </c>
      <c r="C741" s="182"/>
      <c r="D741" s="182" t="str">
        <f>IF($A741="","",_xlfn.XLOOKUP($A741,Attributes!$A:$A,Attributes!I:I))</f>
        <v/>
      </c>
      <c r="E741" s="182" t="str">
        <f>IF($A741="","",_xlfn.XLOOKUP($A741,Attributes!$A:$A,Attributes!J:J))</f>
        <v/>
      </c>
      <c r="F741" s="182" t="str">
        <f>IF($A741="","",_xlfn.XLOOKUP($A741,Attributes!$A:$A,Attributes!K:K))</f>
        <v/>
      </c>
      <c r="H741" s="182">
        <v>0</v>
      </c>
      <c r="I741" s="182">
        <v>0</v>
      </c>
      <c r="J741" s="182">
        <v>0</v>
      </c>
      <c r="K741" s="182">
        <v>0</v>
      </c>
      <c r="L741" s="182">
        <v>0</v>
      </c>
      <c r="M741" s="182">
        <v>0</v>
      </c>
      <c r="N741" s="182">
        <v>0</v>
      </c>
      <c r="P741" s="182"/>
      <c r="Q741" s="182">
        <v>0</v>
      </c>
      <c r="R741" s="182">
        <v>0</v>
      </c>
      <c r="S741" s="182">
        <v>0</v>
      </c>
      <c r="T741" s="182">
        <v>0</v>
      </c>
      <c r="U741" s="182"/>
      <c r="V741" s="182"/>
      <c r="W741" s="182"/>
    </row>
    <row r="742" spans="2:23" ht="14.45" hidden="1">
      <c r="B742" s="182" t="str">
        <f>IF($A742="","",_xlfn.XLOOKUP($A742,Attributes!$A:$A,Attributes!C:C))</f>
        <v/>
      </c>
      <c r="C742" s="182"/>
      <c r="D742" s="182" t="str">
        <f>IF($A742="","",_xlfn.XLOOKUP($A742,Attributes!$A:$A,Attributes!I:I))</f>
        <v/>
      </c>
      <c r="E742" s="182" t="str">
        <f>IF($A742="","",_xlfn.XLOOKUP($A742,Attributes!$A:$A,Attributes!J:J))</f>
        <v/>
      </c>
      <c r="F742" s="182" t="str">
        <f>IF($A742="","",_xlfn.XLOOKUP($A742,Attributes!$A:$A,Attributes!K:K))</f>
        <v/>
      </c>
      <c r="H742" s="182">
        <v>0</v>
      </c>
      <c r="I742" s="182">
        <v>0</v>
      </c>
      <c r="J742" s="182">
        <v>0</v>
      </c>
      <c r="K742" s="182">
        <v>0</v>
      </c>
      <c r="L742" s="182">
        <v>0</v>
      </c>
      <c r="M742" s="182">
        <v>0</v>
      </c>
      <c r="N742" s="182">
        <v>0</v>
      </c>
      <c r="P742" s="182"/>
      <c r="Q742" s="182">
        <v>0</v>
      </c>
      <c r="R742" s="182">
        <v>0</v>
      </c>
      <c r="S742" s="182">
        <v>0</v>
      </c>
      <c r="T742" s="182">
        <v>0</v>
      </c>
      <c r="U742" s="182"/>
      <c r="V742" s="182"/>
      <c r="W742" s="182"/>
    </row>
    <row r="743" spans="2:23" ht="14.45" hidden="1">
      <c r="B743" s="182" t="str">
        <f>IF($A743="","",_xlfn.XLOOKUP($A743,Attributes!$A:$A,Attributes!C:C))</f>
        <v/>
      </c>
      <c r="C743" s="182"/>
      <c r="D743" s="182" t="str">
        <f>IF($A743="","",_xlfn.XLOOKUP($A743,Attributes!$A:$A,Attributes!I:I))</f>
        <v/>
      </c>
      <c r="E743" s="182" t="str">
        <f>IF($A743="","",_xlfn.XLOOKUP($A743,Attributes!$A:$A,Attributes!J:J))</f>
        <v/>
      </c>
      <c r="F743" s="182" t="str">
        <f>IF($A743="","",_xlfn.XLOOKUP($A743,Attributes!$A:$A,Attributes!K:K))</f>
        <v/>
      </c>
      <c r="H743" s="182">
        <v>0</v>
      </c>
      <c r="I743" s="182">
        <v>0</v>
      </c>
      <c r="J743" s="182">
        <v>0</v>
      </c>
      <c r="K743" s="182">
        <v>0</v>
      </c>
      <c r="L743" s="182">
        <v>0</v>
      </c>
      <c r="M743" s="182">
        <v>0</v>
      </c>
      <c r="N743" s="182">
        <v>0</v>
      </c>
      <c r="P743" s="182"/>
      <c r="Q743" s="182">
        <v>0</v>
      </c>
      <c r="R743" s="182">
        <v>0</v>
      </c>
      <c r="S743" s="182">
        <v>0</v>
      </c>
      <c r="T743" s="182">
        <v>0</v>
      </c>
      <c r="U743" s="182"/>
      <c r="V743" s="182"/>
      <c r="W743" s="182"/>
    </row>
    <row r="744" spans="2:23" ht="14.45" hidden="1">
      <c r="B744" s="182" t="str">
        <f>IF($A744="","",_xlfn.XLOOKUP($A744,Attributes!$A:$A,Attributes!C:C))</f>
        <v/>
      </c>
      <c r="C744" s="182"/>
      <c r="D744" s="182" t="str">
        <f>IF($A744="","",_xlfn.XLOOKUP($A744,Attributes!$A:$A,Attributes!I:I))</f>
        <v/>
      </c>
      <c r="E744" s="182" t="str">
        <f>IF($A744="","",_xlfn.XLOOKUP($A744,Attributes!$A:$A,Attributes!J:J))</f>
        <v/>
      </c>
      <c r="F744" s="182" t="str">
        <f>IF($A744="","",_xlfn.XLOOKUP($A744,Attributes!$A:$A,Attributes!K:K))</f>
        <v/>
      </c>
      <c r="H744" s="182">
        <v>0</v>
      </c>
      <c r="I744" s="182">
        <v>0</v>
      </c>
      <c r="J744" s="182">
        <v>0</v>
      </c>
      <c r="K744" s="182">
        <v>0</v>
      </c>
      <c r="L744" s="182">
        <v>0</v>
      </c>
      <c r="M744" s="182">
        <v>0</v>
      </c>
      <c r="N744" s="182">
        <v>0</v>
      </c>
      <c r="P744" s="182"/>
      <c r="Q744" s="182">
        <v>0</v>
      </c>
      <c r="R744" s="182">
        <v>0</v>
      </c>
      <c r="S744" s="182">
        <v>0</v>
      </c>
      <c r="T744" s="182">
        <v>0</v>
      </c>
      <c r="U744" s="182"/>
      <c r="V744" s="182"/>
      <c r="W744" s="182"/>
    </row>
    <row r="745" spans="2:23" ht="14.45" hidden="1">
      <c r="B745" s="182" t="str">
        <f>IF($A745="","",_xlfn.XLOOKUP($A745,Attributes!$A:$A,Attributes!C:C))</f>
        <v/>
      </c>
      <c r="C745" s="182"/>
      <c r="D745" s="182" t="str">
        <f>IF($A745="","",_xlfn.XLOOKUP($A745,Attributes!$A:$A,Attributes!I:I))</f>
        <v/>
      </c>
      <c r="E745" s="182" t="str">
        <f>IF($A745="","",_xlfn.XLOOKUP($A745,Attributes!$A:$A,Attributes!J:J))</f>
        <v/>
      </c>
      <c r="F745" s="182" t="str">
        <f>IF($A745="","",_xlfn.XLOOKUP($A745,Attributes!$A:$A,Attributes!K:K))</f>
        <v/>
      </c>
      <c r="H745" s="182">
        <v>0</v>
      </c>
      <c r="I745" s="182">
        <v>0</v>
      </c>
      <c r="J745" s="182">
        <v>0</v>
      </c>
      <c r="K745" s="182">
        <v>0</v>
      </c>
      <c r="L745" s="182">
        <v>0</v>
      </c>
      <c r="M745" s="182">
        <v>0</v>
      </c>
      <c r="N745" s="182">
        <v>0</v>
      </c>
      <c r="P745" s="182"/>
      <c r="Q745" s="182">
        <v>0</v>
      </c>
      <c r="R745" s="182">
        <v>0</v>
      </c>
      <c r="S745" s="182">
        <v>0</v>
      </c>
      <c r="T745" s="182">
        <v>0</v>
      </c>
      <c r="U745" s="182"/>
      <c r="V745" s="182"/>
      <c r="W745" s="182"/>
    </row>
    <row r="746" spans="2:23" ht="14.45" hidden="1">
      <c r="B746" s="182" t="str">
        <f>IF($A746="","",_xlfn.XLOOKUP($A746,Attributes!$A:$A,Attributes!C:C))</f>
        <v/>
      </c>
      <c r="C746" s="182"/>
      <c r="D746" s="182" t="str">
        <f>IF($A746="","",_xlfn.XLOOKUP($A746,Attributes!$A:$A,Attributes!I:I))</f>
        <v/>
      </c>
      <c r="E746" s="182" t="str">
        <f>IF($A746="","",_xlfn.XLOOKUP($A746,Attributes!$A:$A,Attributes!J:J))</f>
        <v/>
      </c>
      <c r="F746" s="182" t="str">
        <f>IF($A746="","",_xlfn.XLOOKUP($A746,Attributes!$A:$A,Attributes!K:K))</f>
        <v/>
      </c>
      <c r="H746" s="182">
        <v>0</v>
      </c>
      <c r="I746" s="182">
        <v>0</v>
      </c>
      <c r="J746" s="182">
        <v>0</v>
      </c>
      <c r="K746" s="182">
        <v>0</v>
      </c>
      <c r="L746" s="182">
        <v>0</v>
      </c>
      <c r="M746" s="182">
        <v>0</v>
      </c>
      <c r="N746" s="182">
        <v>0</v>
      </c>
      <c r="P746" s="182"/>
      <c r="Q746" s="182">
        <v>0</v>
      </c>
      <c r="R746" s="182">
        <v>0</v>
      </c>
      <c r="S746" s="182">
        <v>0</v>
      </c>
      <c r="T746" s="182">
        <v>0</v>
      </c>
      <c r="U746" s="182"/>
      <c r="V746" s="182"/>
      <c r="W746" s="182"/>
    </row>
    <row r="747" spans="2:23" ht="14.45" hidden="1">
      <c r="B747" s="182" t="str">
        <f>IF($A747="","",_xlfn.XLOOKUP($A747,Attributes!$A:$A,Attributes!C:C))</f>
        <v/>
      </c>
      <c r="C747" s="182"/>
      <c r="D747" s="182" t="str">
        <f>IF($A747="","",_xlfn.XLOOKUP($A747,Attributes!$A:$A,Attributes!I:I))</f>
        <v/>
      </c>
      <c r="E747" s="182" t="str">
        <f>IF($A747="","",_xlfn.XLOOKUP($A747,Attributes!$A:$A,Attributes!J:J))</f>
        <v/>
      </c>
      <c r="F747" s="182" t="str">
        <f>IF($A747="","",_xlfn.XLOOKUP($A747,Attributes!$A:$A,Attributes!K:K))</f>
        <v/>
      </c>
      <c r="H747" s="182">
        <v>0</v>
      </c>
      <c r="I747" s="182">
        <v>0</v>
      </c>
      <c r="J747" s="182">
        <v>0</v>
      </c>
      <c r="K747" s="182">
        <v>0</v>
      </c>
      <c r="L747" s="182">
        <v>0</v>
      </c>
      <c r="M747" s="182">
        <v>0</v>
      </c>
      <c r="N747" s="182">
        <v>0</v>
      </c>
      <c r="P747" s="182"/>
      <c r="Q747" s="182">
        <v>0</v>
      </c>
      <c r="R747" s="182">
        <v>0</v>
      </c>
      <c r="S747" s="182">
        <v>0</v>
      </c>
      <c r="T747" s="182">
        <v>0</v>
      </c>
      <c r="U747" s="182"/>
      <c r="V747" s="182"/>
      <c r="W747" s="182"/>
    </row>
    <row r="748" spans="2:23" ht="14.45" hidden="1">
      <c r="B748" s="182" t="str">
        <f>IF($A748="","",_xlfn.XLOOKUP($A748,Attributes!$A:$A,Attributes!C:C))</f>
        <v/>
      </c>
      <c r="C748" s="182"/>
      <c r="D748" s="182" t="str">
        <f>IF($A748="","",_xlfn.XLOOKUP($A748,Attributes!$A:$A,Attributes!I:I))</f>
        <v/>
      </c>
      <c r="E748" s="182" t="str">
        <f>IF($A748="","",_xlfn.XLOOKUP($A748,Attributes!$A:$A,Attributes!J:J))</f>
        <v/>
      </c>
      <c r="F748" s="182" t="str">
        <f>IF($A748="","",_xlfn.XLOOKUP($A748,Attributes!$A:$A,Attributes!K:K))</f>
        <v/>
      </c>
      <c r="H748" s="182">
        <v>0</v>
      </c>
      <c r="I748" s="182">
        <v>0</v>
      </c>
      <c r="J748" s="182">
        <v>0</v>
      </c>
      <c r="K748" s="182">
        <v>0</v>
      </c>
      <c r="L748" s="182">
        <v>0</v>
      </c>
      <c r="M748" s="182">
        <v>0</v>
      </c>
      <c r="N748" s="182">
        <v>0</v>
      </c>
      <c r="P748" s="182"/>
      <c r="Q748" s="182">
        <v>0</v>
      </c>
      <c r="R748" s="182">
        <v>0</v>
      </c>
      <c r="S748" s="182">
        <v>0</v>
      </c>
      <c r="T748" s="182">
        <v>0</v>
      </c>
      <c r="U748" s="182"/>
      <c r="V748" s="182"/>
      <c r="W748" s="182"/>
    </row>
    <row r="749" spans="2:23" ht="14.45" hidden="1">
      <c r="B749" s="182" t="str">
        <f>IF($A749="","",_xlfn.XLOOKUP($A749,Attributes!$A:$A,Attributes!C:C))</f>
        <v/>
      </c>
      <c r="C749" s="182"/>
      <c r="D749" s="182" t="str">
        <f>IF($A749="","",_xlfn.XLOOKUP($A749,Attributes!$A:$A,Attributes!I:I))</f>
        <v/>
      </c>
      <c r="E749" s="182" t="str">
        <f>IF($A749="","",_xlfn.XLOOKUP($A749,Attributes!$A:$A,Attributes!J:J))</f>
        <v/>
      </c>
      <c r="F749" s="182" t="str">
        <f>IF($A749="","",_xlfn.XLOOKUP($A749,Attributes!$A:$A,Attributes!K:K))</f>
        <v/>
      </c>
      <c r="H749" s="182">
        <v>0</v>
      </c>
      <c r="I749" s="182">
        <v>0</v>
      </c>
      <c r="J749" s="182">
        <v>0</v>
      </c>
      <c r="K749" s="182">
        <v>0</v>
      </c>
      <c r="L749" s="182">
        <v>0</v>
      </c>
      <c r="M749" s="182">
        <v>0</v>
      </c>
      <c r="N749" s="182">
        <v>0</v>
      </c>
      <c r="P749" s="182"/>
      <c r="Q749" s="182">
        <v>0</v>
      </c>
      <c r="R749" s="182">
        <v>0</v>
      </c>
      <c r="S749" s="182">
        <v>0</v>
      </c>
      <c r="T749" s="182">
        <v>0</v>
      </c>
      <c r="U749" s="182"/>
      <c r="V749" s="182"/>
      <c r="W749" s="182"/>
    </row>
    <row r="750" spans="2:23" ht="14.45" hidden="1">
      <c r="B750" s="182" t="str">
        <f>IF($A750="","",_xlfn.XLOOKUP($A750,Attributes!$A:$A,Attributes!C:C))</f>
        <v/>
      </c>
      <c r="C750" s="182"/>
      <c r="D750" s="182" t="str">
        <f>IF($A750="","",_xlfn.XLOOKUP($A750,Attributes!$A:$A,Attributes!I:I))</f>
        <v/>
      </c>
      <c r="E750" s="182" t="str">
        <f>IF($A750="","",_xlfn.XLOOKUP($A750,Attributes!$A:$A,Attributes!J:J))</f>
        <v/>
      </c>
      <c r="F750" s="182" t="str">
        <f>IF($A750="","",_xlfn.XLOOKUP($A750,Attributes!$A:$A,Attributes!K:K))</f>
        <v/>
      </c>
      <c r="H750" s="182">
        <v>0</v>
      </c>
      <c r="I750" s="182">
        <v>0</v>
      </c>
      <c r="J750" s="182">
        <v>0</v>
      </c>
      <c r="K750" s="182">
        <v>0</v>
      </c>
      <c r="L750" s="182">
        <v>0</v>
      </c>
      <c r="M750" s="182">
        <v>0</v>
      </c>
      <c r="N750" s="182">
        <v>0</v>
      </c>
      <c r="P750" s="182"/>
      <c r="Q750" s="182">
        <v>0</v>
      </c>
      <c r="R750" s="182">
        <v>0</v>
      </c>
      <c r="S750" s="182">
        <v>0</v>
      </c>
      <c r="T750" s="182">
        <v>0</v>
      </c>
      <c r="U750" s="182"/>
      <c r="V750" s="182"/>
      <c r="W750" s="182"/>
    </row>
    <row r="751" spans="2:23" ht="14.45" hidden="1">
      <c r="B751" s="182" t="str">
        <f>IF($A751="","",_xlfn.XLOOKUP($A751,Attributes!$A:$A,Attributes!C:C))</f>
        <v/>
      </c>
      <c r="C751" s="182"/>
      <c r="D751" s="182" t="str">
        <f>IF($A751="","",_xlfn.XLOOKUP($A751,Attributes!$A:$A,Attributes!I:I))</f>
        <v/>
      </c>
      <c r="E751" s="182" t="str">
        <f>IF($A751="","",_xlfn.XLOOKUP($A751,Attributes!$A:$A,Attributes!J:J))</f>
        <v/>
      </c>
      <c r="F751" s="182" t="str">
        <f>IF($A751="","",_xlfn.XLOOKUP($A751,Attributes!$A:$A,Attributes!K:K))</f>
        <v/>
      </c>
      <c r="H751" s="182">
        <v>0</v>
      </c>
      <c r="I751" s="182">
        <v>0</v>
      </c>
      <c r="J751" s="182">
        <v>0</v>
      </c>
      <c r="K751" s="182">
        <v>0</v>
      </c>
      <c r="L751" s="182">
        <v>0</v>
      </c>
      <c r="M751" s="182">
        <v>0</v>
      </c>
      <c r="N751" s="182">
        <v>0</v>
      </c>
      <c r="P751" s="182"/>
      <c r="Q751" s="182">
        <v>0</v>
      </c>
      <c r="R751" s="182">
        <v>0</v>
      </c>
      <c r="S751" s="182">
        <v>0</v>
      </c>
      <c r="T751" s="182">
        <v>0</v>
      </c>
      <c r="U751" s="182"/>
      <c r="V751" s="182"/>
      <c r="W751" s="182"/>
    </row>
    <row r="752" spans="2:23" ht="14.45" hidden="1">
      <c r="B752" s="182" t="str">
        <f>IF($A752="","",_xlfn.XLOOKUP($A752,Attributes!$A:$A,Attributes!C:C))</f>
        <v/>
      </c>
      <c r="C752" s="182"/>
      <c r="D752" s="182" t="str">
        <f>IF($A752="","",_xlfn.XLOOKUP($A752,Attributes!$A:$A,Attributes!I:I))</f>
        <v/>
      </c>
      <c r="E752" s="182" t="str">
        <f>IF($A752="","",_xlfn.XLOOKUP($A752,Attributes!$A:$A,Attributes!J:J))</f>
        <v/>
      </c>
      <c r="F752" s="182" t="str">
        <f>IF($A752="","",_xlfn.XLOOKUP($A752,Attributes!$A:$A,Attributes!K:K))</f>
        <v/>
      </c>
      <c r="H752" s="182">
        <v>0</v>
      </c>
      <c r="I752" s="182">
        <v>0</v>
      </c>
      <c r="J752" s="182">
        <v>0</v>
      </c>
      <c r="K752" s="182">
        <v>0</v>
      </c>
      <c r="L752" s="182">
        <v>0</v>
      </c>
      <c r="M752" s="182">
        <v>0</v>
      </c>
      <c r="N752" s="182">
        <v>0</v>
      </c>
      <c r="P752" s="182"/>
      <c r="Q752" s="182">
        <v>0</v>
      </c>
      <c r="R752" s="182">
        <v>0</v>
      </c>
      <c r="S752" s="182">
        <v>0</v>
      </c>
      <c r="T752" s="182">
        <v>0</v>
      </c>
      <c r="U752" s="182"/>
      <c r="V752" s="182"/>
      <c r="W752" s="182"/>
    </row>
    <row r="753" spans="2:23" ht="14.45" hidden="1">
      <c r="B753" s="182" t="str">
        <f>IF($A753="","",_xlfn.XLOOKUP($A753,Attributes!$A:$A,Attributes!C:C))</f>
        <v/>
      </c>
      <c r="C753" s="182"/>
      <c r="D753" s="182" t="str">
        <f>IF($A753="","",_xlfn.XLOOKUP($A753,Attributes!$A:$A,Attributes!I:I))</f>
        <v/>
      </c>
      <c r="E753" s="182" t="str">
        <f>IF($A753="","",_xlfn.XLOOKUP($A753,Attributes!$A:$A,Attributes!J:J))</f>
        <v/>
      </c>
      <c r="F753" s="182" t="str">
        <f>IF($A753="","",_xlfn.XLOOKUP($A753,Attributes!$A:$A,Attributes!K:K))</f>
        <v/>
      </c>
      <c r="H753" s="182">
        <v>0</v>
      </c>
      <c r="I753" s="182">
        <v>0</v>
      </c>
      <c r="J753" s="182">
        <v>0</v>
      </c>
      <c r="K753" s="182">
        <v>0</v>
      </c>
      <c r="L753" s="182">
        <v>0</v>
      </c>
      <c r="M753" s="182">
        <v>0</v>
      </c>
      <c r="N753" s="182">
        <v>0</v>
      </c>
      <c r="P753" s="182"/>
      <c r="Q753" s="182">
        <v>0</v>
      </c>
      <c r="R753" s="182">
        <v>0</v>
      </c>
      <c r="S753" s="182">
        <v>0</v>
      </c>
      <c r="T753" s="182">
        <v>0</v>
      </c>
      <c r="U753" s="182"/>
      <c r="V753" s="182"/>
      <c r="W753" s="182"/>
    </row>
    <row r="754" spans="2:23" ht="14.45" hidden="1">
      <c r="B754" s="182" t="str">
        <f>IF($A754="","",_xlfn.XLOOKUP($A754,Attributes!$A:$A,Attributes!C:C))</f>
        <v/>
      </c>
      <c r="C754" s="182"/>
      <c r="D754" s="182" t="str">
        <f>IF($A754="","",_xlfn.XLOOKUP($A754,Attributes!$A:$A,Attributes!I:I))</f>
        <v/>
      </c>
      <c r="E754" s="182" t="str">
        <f>IF($A754="","",_xlfn.XLOOKUP($A754,Attributes!$A:$A,Attributes!J:J))</f>
        <v/>
      </c>
      <c r="F754" s="182" t="str">
        <f>IF($A754="","",_xlfn.XLOOKUP($A754,Attributes!$A:$A,Attributes!K:K))</f>
        <v/>
      </c>
      <c r="H754" s="182">
        <v>0</v>
      </c>
      <c r="I754" s="182">
        <v>0</v>
      </c>
      <c r="J754" s="182">
        <v>0</v>
      </c>
      <c r="K754" s="182">
        <v>0</v>
      </c>
      <c r="L754" s="182">
        <v>0</v>
      </c>
      <c r="M754" s="182">
        <v>0</v>
      </c>
      <c r="N754" s="182">
        <v>0</v>
      </c>
      <c r="P754" s="182"/>
      <c r="Q754" s="182">
        <v>0</v>
      </c>
      <c r="R754" s="182">
        <v>0</v>
      </c>
      <c r="S754" s="182">
        <v>0</v>
      </c>
      <c r="T754" s="182">
        <v>0</v>
      </c>
      <c r="U754" s="182"/>
      <c r="V754" s="182"/>
      <c r="W754" s="182"/>
    </row>
    <row r="755" spans="2:23" ht="14.45" hidden="1">
      <c r="B755" s="182" t="str">
        <f>IF($A755="","",_xlfn.XLOOKUP($A755,Attributes!$A:$A,Attributes!C:C))</f>
        <v/>
      </c>
      <c r="C755" s="182"/>
      <c r="D755" s="182" t="str">
        <f>IF($A755="","",_xlfn.XLOOKUP($A755,Attributes!$A:$A,Attributes!I:I))</f>
        <v/>
      </c>
      <c r="E755" s="182" t="str">
        <f>IF($A755="","",_xlfn.XLOOKUP($A755,Attributes!$A:$A,Attributes!J:J))</f>
        <v/>
      </c>
      <c r="F755" s="182" t="str">
        <f>IF($A755="","",_xlfn.XLOOKUP($A755,Attributes!$A:$A,Attributes!K:K))</f>
        <v/>
      </c>
      <c r="H755" s="182">
        <v>0</v>
      </c>
      <c r="I755" s="182">
        <v>0</v>
      </c>
      <c r="J755" s="182">
        <v>0</v>
      </c>
      <c r="K755" s="182">
        <v>0</v>
      </c>
      <c r="L755" s="182">
        <v>0</v>
      </c>
      <c r="M755" s="182">
        <v>0</v>
      </c>
      <c r="N755" s="182">
        <v>0</v>
      </c>
      <c r="P755" s="182"/>
      <c r="Q755" s="182">
        <v>0</v>
      </c>
      <c r="R755" s="182">
        <v>0</v>
      </c>
      <c r="S755" s="182">
        <v>0</v>
      </c>
      <c r="T755" s="182">
        <v>0</v>
      </c>
      <c r="U755" s="182"/>
      <c r="V755" s="182"/>
      <c r="W755" s="182"/>
    </row>
    <row r="756" spans="2:23" ht="14.45" hidden="1">
      <c r="B756" s="182" t="str">
        <f>IF($A756="","",_xlfn.XLOOKUP($A756,Attributes!$A:$A,Attributes!C:C))</f>
        <v/>
      </c>
      <c r="C756" s="182"/>
      <c r="D756" s="182" t="str">
        <f>IF($A756="","",_xlfn.XLOOKUP($A756,Attributes!$A:$A,Attributes!I:I))</f>
        <v/>
      </c>
      <c r="E756" s="182" t="str">
        <f>IF($A756="","",_xlfn.XLOOKUP($A756,Attributes!$A:$A,Attributes!J:J))</f>
        <v/>
      </c>
      <c r="F756" s="182" t="str">
        <f>IF($A756="","",_xlfn.XLOOKUP($A756,Attributes!$A:$A,Attributes!K:K))</f>
        <v/>
      </c>
      <c r="H756" s="182">
        <v>0</v>
      </c>
      <c r="I756" s="182">
        <v>0</v>
      </c>
      <c r="J756" s="182">
        <v>0</v>
      </c>
      <c r="K756" s="182">
        <v>0</v>
      </c>
      <c r="L756" s="182">
        <v>0</v>
      </c>
      <c r="M756" s="182">
        <v>0</v>
      </c>
      <c r="N756" s="182">
        <v>0</v>
      </c>
      <c r="P756" s="182"/>
      <c r="Q756" s="182">
        <v>0</v>
      </c>
      <c r="R756" s="182">
        <v>0</v>
      </c>
      <c r="S756" s="182">
        <v>0</v>
      </c>
      <c r="T756" s="182">
        <v>0</v>
      </c>
      <c r="U756" s="182"/>
      <c r="V756" s="182"/>
      <c r="W756" s="182"/>
    </row>
    <row r="757" spans="2:23" ht="14.45" hidden="1">
      <c r="B757" s="182" t="str">
        <f>IF($A757="","",_xlfn.XLOOKUP($A757,Attributes!$A:$A,Attributes!C:C))</f>
        <v/>
      </c>
      <c r="C757" s="182"/>
      <c r="D757" s="182" t="str">
        <f>IF($A757="","",_xlfn.XLOOKUP($A757,Attributes!$A:$A,Attributes!I:I))</f>
        <v/>
      </c>
      <c r="E757" s="182" t="str">
        <f>IF($A757="","",_xlfn.XLOOKUP($A757,Attributes!$A:$A,Attributes!J:J))</f>
        <v/>
      </c>
      <c r="F757" s="182" t="str">
        <f>IF($A757="","",_xlfn.XLOOKUP($A757,Attributes!$A:$A,Attributes!K:K))</f>
        <v/>
      </c>
      <c r="H757" s="182">
        <v>0</v>
      </c>
      <c r="I757" s="182">
        <v>0</v>
      </c>
      <c r="J757" s="182">
        <v>0</v>
      </c>
      <c r="K757" s="182">
        <v>0</v>
      </c>
      <c r="L757" s="182">
        <v>0</v>
      </c>
      <c r="M757" s="182">
        <v>0</v>
      </c>
      <c r="N757" s="182">
        <v>0</v>
      </c>
      <c r="P757" s="182"/>
      <c r="Q757" s="182">
        <v>0</v>
      </c>
      <c r="R757" s="182">
        <v>0</v>
      </c>
      <c r="S757" s="182">
        <v>0</v>
      </c>
      <c r="T757" s="182">
        <v>0</v>
      </c>
      <c r="U757" s="182"/>
      <c r="V757" s="182"/>
      <c r="W757" s="182"/>
    </row>
    <row r="758" spans="2:23" ht="14.45" hidden="1">
      <c r="B758" s="182" t="str">
        <f>IF($A758="","",_xlfn.XLOOKUP($A758,Attributes!$A:$A,Attributes!C:C))</f>
        <v/>
      </c>
      <c r="C758" s="182"/>
      <c r="D758" s="182" t="str">
        <f>IF($A758="","",_xlfn.XLOOKUP($A758,Attributes!$A:$A,Attributes!I:I))</f>
        <v/>
      </c>
      <c r="E758" s="182" t="str">
        <f>IF($A758="","",_xlfn.XLOOKUP($A758,Attributes!$A:$A,Attributes!J:J))</f>
        <v/>
      </c>
      <c r="F758" s="182" t="str">
        <f>IF($A758="","",_xlfn.XLOOKUP($A758,Attributes!$A:$A,Attributes!K:K))</f>
        <v/>
      </c>
      <c r="H758" s="182">
        <v>0</v>
      </c>
      <c r="I758" s="182">
        <v>0</v>
      </c>
      <c r="J758" s="182">
        <v>0</v>
      </c>
      <c r="K758" s="182">
        <v>0</v>
      </c>
      <c r="L758" s="182">
        <v>0</v>
      </c>
      <c r="M758" s="182">
        <v>0</v>
      </c>
      <c r="N758" s="182">
        <v>0</v>
      </c>
      <c r="P758" s="182"/>
      <c r="Q758" s="182">
        <v>0</v>
      </c>
      <c r="R758" s="182">
        <v>0</v>
      </c>
      <c r="S758" s="182">
        <v>0</v>
      </c>
      <c r="T758" s="182">
        <v>0</v>
      </c>
      <c r="U758" s="182"/>
      <c r="V758" s="182"/>
      <c r="W758" s="182"/>
    </row>
    <row r="759" spans="2:23" ht="14.45" hidden="1">
      <c r="B759" s="182" t="str">
        <f>IF($A759="","",_xlfn.XLOOKUP($A759,Attributes!$A:$A,Attributes!C:C))</f>
        <v/>
      </c>
      <c r="C759" s="182"/>
      <c r="D759" s="182" t="str">
        <f>IF($A759="","",_xlfn.XLOOKUP($A759,Attributes!$A:$A,Attributes!I:I))</f>
        <v/>
      </c>
      <c r="E759" s="182" t="str">
        <f>IF($A759="","",_xlfn.XLOOKUP($A759,Attributes!$A:$A,Attributes!J:J))</f>
        <v/>
      </c>
      <c r="F759" s="182" t="str">
        <f>IF($A759="","",_xlfn.XLOOKUP($A759,Attributes!$A:$A,Attributes!K:K))</f>
        <v/>
      </c>
      <c r="H759" s="182">
        <v>0</v>
      </c>
      <c r="I759" s="182">
        <v>0</v>
      </c>
      <c r="J759" s="182">
        <v>0</v>
      </c>
      <c r="K759" s="182">
        <v>0</v>
      </c>
      <c r="L759" s="182">
        <v>0</v>
      </c>
      <c r="M759" s="182">
        <v>0</v>
      </c>
      <c r="N759" s="182">
        <v>0</v>
      </c>
      <c r="P759" s="182"/>
      <c r="Q759" s="182">
        <v>0</v>
      </c>
      <c r="R759" s="182">
        <v>0</v>
      </c>
      <c r="S759" s="182">
        <v>0</v>
      </c>
      <c r="T759" s="182">
        <v>0</v>
      </c>
      <c r="U759" s="182"/>
      <c r="V759" s="182"/>
      <c r="W759" s="182"/>
    </row>
    <row r="760" spans="2:23" ht="14.45" hidden="1">
      <c r="B760" s="182" t="str">
        <f>IF($A760="","",_xlfn.XLOOKUP($A760,Attributes!$A:$A,Attributes!C:C))</f>
        <v/>
      </c>
      <c r="C760" s="182"/>
      <c r="D760" s="182" t="str">
        <f>IF($A760="","",_xlfn.XLOOKUP($A760,Attributes!$A:$A,Attributes!I:I))</f>
        <v/>
      </c>
      <c r="E760" s="182" t="str">
        <f>IF($A760="","",_xlfn.XLOOKUP($A760,Attributes!$A:$A,Attributes!J:J))</f>
        <v/>
      </c>
      <c r="F760" s="182" t="str">
        <f>IF($A760="","",_xlfn.XLOOKUP($A760,Attributes!$A:$A,Attributes!K:K))</f>
        <v/>
      </c>
      <c r="H760" s="182">
        <v>0</v>
      </c>
      <c r="I760" s="182">
        <v>0</v>
      </c>
      <c r="J760" s="182">
        <v>0</v>
      </c>
      <c r="K760" s="182">
        <v>0</v>
      </c>
      <c r="L760" s="182">
        <v>0</v>
      </c>
      <c r="M760" s="182">
        <v>0</v>
      </c>
      <c r="N760" s="182">
        <v>0</v>
      </c>
      <c r="P760" s="182"/>
      <c r="Q760" s="182">
        <v>0</v>
      </c>
      <c r="R760" s="182">
        <v>0</v>
      </c>
      <c r="S760" s="182">
        <v>0</v>
      </c>
      <c r="T760" s="182">
        <v>0</v>
      </c>
      <c r="U760" s="182"/>
      <c r="V760" s="182"/>
      <c r="W760" s="182"/>
    </row>
    <row r="761" spans="2:23" ht="14.45" hidden="1">
      <c r="B761" s="182" t="str">
        <f>IF($A761="","",_xlfn.XLOOKUP($A761,Attributes!$A:$A,Attributes!C:C))</f>
        <v/>
      </c>
      <c r="C761" s="182"/>
      <c r="D761" s="182" t="str">
        <f>IF($A761="","",_xlfn.XLOOKUP($A761,Attributes!$A:$A,Attributes!I:I))</f>
        <v/>
      </c>
      <c r="E761" s="182" t="str">
        <f>IF($A761="","",_xlfn.XLOOKUP($A761,Attributes!$A:$A,Attributes!J:J))</f>
        <v/>
      </c>
      <c r="F761" s="182" t="str">
        <f>IF($A761="","",_xlfn.XLOOKUP($A761,Attributes!$A:$A,Attributes!K:K))</f>
        <v/>
      </c>
      <c r="H761" s="182">
        <v>0</v>
      </c>
      <c r="I761" s="182">
        <v>0</v>
      </c>
      <c r="J761" s="182">
        <v>0</v>
      </c>
      <c r="K761" s="182">
        <v>0</v>
      </c>
      <c r="L761" s="182">
        <v>0</v>
      </c>
      <c r="M761" s="182">
        <v>0</v>
      </c>
      <c r="N761" s="182">
        <v>0</v>
      </c>
      <c r="P761" s="182"/>
      <c r="Q761" s="182">
        <v>0</v>
      </c>
      <c r="R761" s="182">
        <v>0</v>
      </c>
      <c r="S761" s="182">
        <v>0</v>
      </c>
      <c r="T761" s="182">
        <v>0</v>
      </c>
      <c r="U761" s="182"/>
      <c r="V761" s="182"/>
      <c r="W761" s="182"/>
    </row>
    <row r="762" spans="2:23" ht="14.45" hidden="1">
      <c r="B762" s="182" t="str">
        <f>IF($A762="","",_xlfn.XLOOKUP($A762,Attributes!$A:$A,Attributes!C:C))</f>
        <v/>
      </c>
      <c r="C762" s="182"/>
      <c r="D762" s="182" t="str">
        <f>IF($A762="","",_xlfn.XLOOKUP($A762,Attributes!$A:$A,Attributes!I:I))</f>
        <v/>
      </c>
      <c r="E762" s="182" t="str">
        <f>IF($A762="","",_xlfn.XLOOKUP($A762,Attributes!$A:$A,Attributes!J:J))</f>
        <v/>
      </c>
      <c r="F762" s="182" t="str">
        <f>IF($A762="","",_xlfn.XLOOKUP($A762,Attributes!$A:$A,Attributes!K:K))</f>
        <v/>
      </c>
      <c r="H762" s="182">
        <v>0</v>
      </c>
      <c r="I762" s="182">
        <v>0</v>
      </c>
      <c r="J762" s="182">
        <v>0</v>
      </c>
      <c r="K762" s="182">
        <v>0</v>
      </c>
      <c r="L762" s="182">
        <v>0</v>
      </c>
      <c r="M762" s="182">
        <v>0</v>
      </c>
      <c r="N762" s="182">
        <v>0</v>
      </c>
      <c r="P762" s="182"/>
      <c r="Q762" s="182">
        <v>0</v>
      </c>
      <c r="R762" s="182">
        <v>0</v>
      </c>
      <c r="S762" s="182">
        <v>0</v>
      </c>
      <c r="T762" s="182">
        <v>0</v>
      </c>
      <c r="U762" s="182"/>
      <c r="V762" s="182"/>
      <c r="W762" s="182"/>
    </row>
    <row r="763" spans="2:23" ht="14.45" hidden="1">
      <c r="B763" s="182" t="str">
        <f>IF($A763="","",_xlfn.XLOOKUP($A763,Attributes!$A:$A,Attributes!C:C))</f>
        <v/>
      </c>
      <c r="C763" s="182"/>
      <c r="D763" s="182" t="str">
        <f>IF($A763="","",_xlfn.XLOOKUP($A763,Attributes!$A:$A,Attributes!I:I))</f>
        <v/>
      </c>
      <c r="E763" s="182" t="str">
        <f>IF($A763="","",_xlfn.XLOOKUP($A763,Attributes!$A:$A,Attributes!J:J))</f>
        <v/>
      </c>
      <c r="F763" s="182" t="str">
        <f>IF($A763="","",_xlfn.XLOOKUP($A763,Attributes!$A:$A,Attributes!K:K))</f>
        <v/>
      </c>
      <c r="H763" s="182">
        <v>0</v>
      </c>
      <c r="I763" s="182">
        <v>0</v>
      </c>
      <c r="J763" s="182">
        <v>0</v>
      </c>
      <c r="K763" s="182">
        <v>0</v>
      </c>
      <c r="L763" s="182">
        <v>0</v>
      </c>
      <c r="M763" s="182">
        <v>0</v>
      </c>
      <c r="N763" s="182">
        <v>0</v>
      </c>
      <c r="P763" s="182"/>
      <c r="Q763" s="182">
        <v>0</v>
      </c>
      <c r="R763" s="182">
        <v>0</v>
      </c>
      <c r="S763" s="182">
        <v>0</v>
      </c>
      <c r="T763" s="182">
        <v>0</v>
      </c>
      <c r="U763" s="182"/>
      <c r="V763" s="182"/>
      <c r="W763" s="182"/>
    </row>
    <row r="764" spans="2:23" ht="14.45" hidden="1">
      <c r="B764" s="182" t="str">
        <f>IF($A764="","",_xlfn.XLOOKUP($A764,Attributes!$A:$A,Attributes!C:C))</f>
        <v/>
      </c>
      <c r="C764" s="182"/>
      <c r="D764" s="182" t="str">
        <f>IF($A764="","",_xlfn.XLOOKUP($A764,Attributes!$A:$A,Attributes!I:I))</f>
        <v/>
      </c>
      <c r="E764" s="182" t="str">
        <f>IF($A764="","",_xlfn.XLOOKUP($A764,Attributes!$A:$A,Attributes!J:J))</f>
        <v/>
      </c>
      <c r="F764" s="182" t="str">
        <f>IF($A764="","",_xlfn.XLOOKUP($A764,Attributes!$A:$A,Attributes!K:K))</f>
        <v/>
      </c>
      <c r="H764" s="182">
        <v>0</v>
      </c>
      <c r="I764" s="182">
        <v>0</v>
      </c>
      <c r="J764" s="182">
        <v>0</v>
      </c>
      <c r="K764" s="182">
        <v>0</v>
      </c>
      <c r="L764" s="182">
        <v>0</v>
      </c>
      <c r="M764" s="182">
        <v>0</v>
      </c>
      <c r="N764" s="182">
        <v>0</v>
      </c>
      <c r="P764" s="182"/>
      <c r="Q764" s="182">
        <v>0</v>
      </c>
      <c r="R764" s="182">
        <v>0</v>
      </c>
      <c r="S764" s="182">
        <v>0</v>
      </c>
      <c r="T764" s="182">
        <v>0</v>
      </c>
      <c r="U764" s="182"/>
      <c r="V764" s="182"/>
      <c r="W764" s="182"/>
    </row>
    <row r="765" spans="2:23" ht="14.45" hidden="1">
      <c r="B765" s="182" t="str">
        <f>IF($A765="","",_xlfn.XLOOKUP($A765,Attributes!$A:$A,Attributes!C:C))</f>
        <v/>
      </c>
      <c r="C765" s="182"/>
      <c r="D765" s="182" t="str">
        <f>IF($A765="","",_xlfn.XLOOKUP($A765,Attributes!$A:$A,Attributes!I:I))</f>
        <v/>
      </c>
      <c r="E765" s="182" t="str">
        <f>IF($A765="","",_xlfn.XLOOKUP($A765,Attributes!$A:$A,Attributes!J:J))</f>
        <v/>
      </c>
      <c r="F765" s="182" t="str">
        <f>IF($A765="","",_xlfn.XLOOKUP($A765,Attributes!$A:$A,Attributes!K:K))</f>
        <v/>
      </c>
      <c r="H765" s="182">
        <v>0</v>
      </c>
      <c r="I765" s="182">
        <v>0</v>
      </c>
      <c r="J765" s="182">
        <v>0</v>
      </c>
      <c r="K765" s="182">
        <v>0</v>
      </c>
      <c r="L765" s="182">
        <v>0</v>
      </c>
      <c r="M765" s="182">
        <v>0</v>
      </c>
      <c r="N765" s="182">
        <v>0</v>
      </c>
      <c r="P765" s="182"/>
      <c r="Q765" s="182">
        <v>0</v>
      </c>
      <c r="R765" s="182">
        <v>0</v>
      </c>
      <c r="S765" s="182">
        <v>0</v>
      </c>
      <c r="T765" s="182">
        <v>0</v>
      </c>
      <c r="U765" s="182"/>
      <c r="V765" s="182"/>
      <c r="W765" s="182"/>
    </row>
    <row r="766" spans="2:23" ht="14.45" hidden="1">
      <c r="B766" s="182" t="str">
        <f>IF($A766="","",_xlfn.XLOOKUP($A766,Attributes!$A:$A,Attributes!C:C))</f>
        <v/>
      </c>
      <c r="C766" s="182"/>
      <c r="D766" s="182" t="str">
        <f>IF($A766="","",_xlfn.XLOOKUP($A766,Attributes!$A:$A,Attributes!I:I))</f>
        <v/>
      </c>
      <c r="E766" s="182" t="str">
        <f>IF($A766="","",_xlfn.XLOOKUP($A766,Attributes!$A:$A,Attributes!J:J))</f>
        <v/>
      </c>
      <c r="F766" s="182" t="str">
        <f>IF($A766="","",_xlfn.XLOOKUP($A766,Attributes!$A:$A,Attributes!K:K))</f>
        <v/>
      </c>
      <c r="H766" s="182">
        <v>0</v>
      </c>
      <c r="I766" s="182">
        <v>0</v>
      </c>
      <c r="J766" s="182">
        <v>0</v>
      </c>
      <c r="K766" s="182">
        <v>0</v>
      </c>
      <c r="L766" s="182">
        <v>0</v>
      </c>
      <c r="M766" s="182">
        <v>0</v>
      </c>
      <c r="N766" s="182">
        <v>0</v>
      </c>
      <c r="P766" s="182"/>
      <c r="Q766" s="182">
        <v>0</v>
      </c>
      <c r="R766" s="182">
        <v>0</v>
      </c>
      <c r="S766" s="182">
        <v>0</v>
      </c>
      <c r="T766" s="182">
        <v>0</v>
      </c>
      <c r="U766" s="182"/>
      <c r="V766" s="182"/>
      <c r="W766" s="182"/>
    </row>
    <row r="767" spans="2:23" ht="14.45" hidden="1">
      <c r="B767" s="182" t="str">
        <f>IF($A767="","",_xlfn.XLOOKUP($A767,Attributes!$A:$A,Attributes!C:C))</f>
        <v/>
      </c>
      <c r="C767" s="182"/>
      <c r="D767" s="182" t="str">
        <f>IF($A767="","",_xlfn.XLOOKUP($A767,Attributes!$A:$A,Attributes!I:I))</f>
        <v/>
      </c>
      <c r="E767" s="182" t="str">
        <f>IF($A767="","",_xlfn.XLOOKUP($A767,Attributes!$A:$A,Attributes!J:J))</f>
        <v/>
      </c>
      <c r="F767" s="182" t="str">
        <f>IF($A767="","",_xlfn.XLOOKUP($A767,Attributes!$A:$A,Attributes!K:K))</f>
        <v/>
      </c>
      <c r="H767" s="182">
        <v>0</v>
      </c>
      <c r="I767" s="182">
        <v>0</v>
      </c>
      <c r="J767" s="182">
        <v>0</v>
      </c>
      <c r="K767" s="182">
        <v>0</v>
      </c>
      <c r="L767" s="182">
        <v>0</v>
      </c>
      <c r="M767" s="182">
        <v>0</v>
      </c>
      <c r="N767" s="182">
        <v>0</v>
      </c>
      <c r="P767" s="182"/>
      <c r="Q767" s="182">
        <v>0</v>
      </c>
      <c r="R767" s="182">
        <v>0</v>
      </c>
      <c r="S767" s="182">
        <v>0</v>
      </c>
      <c r="T767" s="182">
        <v>0</v>
      </c>
      <c r="U767" s="182"/>
      <c r="V767" s="182"/>
      <c r="W767" s="182"/>
    </row>
    <row r="768" spans="2:23" ht="14.45" hidden="1">
      <c r="B768" s="182" t="str">
        <f>IF($A768="","",_xlfn.XLOOKUP($A768,Attributes!$A:$A,Attributes!C:C))</f>
        <v/>
      </c>
      <c r="C768" s="182"/>
      <c r="D768" s="182" t="str">
        <f>IF($A768="","",_xlfn.XLOOKUP($A768,Attributes!$A:$A,Attributes!I:I))</f>
        <v/>
      </c>
      <c r="E768" s="182" t="str">
        <f>IF($A768="","",_xlfn.XLOOKUP($A768,Attributes!$A:$A,Attributes!J:J))</f>
        <v/>
      </c>
      <c r="F768" s="182" t="str">
        <f>IF($A768="","",_xlfn.XLOOKUP($A768,Attributes!$A:$A,Attributes!K:K))</f>
        <v/>
      </c>
      <c r="H768" s="182">
        <v>0</v>
      </c>
      <c r="I768" s="182">
        <v>0</v>
      </c>
      <c r="J768" s="182">
        <v>0</v>
      </c>
      <c r="K768" s="182">
        <v>0</v>
      </c>
      <c r="L768" s="182">
        <v>0</v>
      </c>
      <c r="M768" s="182">
        <v>0</v>
      </c>
      <c r="N768" s="182">
        <v>0</v>
      </c>
      <c r="P768" s="182"/>
      <c r="Q768" s="182">
        <v>0</v>
      </c>
      <c r="R768" s="182">
        <v>0</v>
      </c>
      <c r="S768" s="182">
        <v>0</v>
      </c>
      <c r="T768" s="182">
        <v>0</v>
      </c>
      <c r="U768" s="182"/>
      <c r="V768" s="182"/>
      <c r="W768" s="182"/>
    </row>
    <row r="769" spans="2:23" ht="14.45" hidden="1">
      <c r="B769" s="182" t="str">
        <f>IF($A769="","",_xlfn.XLOOKUP($A769,Attributes!$A:$A,Attributes!C:C))</f>
        <v/>
      </c>
      <c r="C769" s="182"/>
      <c r="D769" s="182" t="str">
        <f>IF($A769="","",_xlfn.XLOOKUP($A769,Attributes!$A:$A,Attributes!I:I))</f>
        <v/>
      </c>
      <c r="E769" s="182" t="str">
        <f>IF($A769="","",_xlfn.XLOOKUP($A769,Attributes!$A:$A,Attributes!J:J))</f>
        <v/>
      </c>
      <c r="F769" s="182" t="str">
        <f>IF($A769="","",_xlfn.XLOOKUP($A769,Attributes!$A:$A,Attributes!K:K))</f>
        <v/>
      </c>
      <c r="H769" s="182">
        <v>0</v>
      </c>
      <c r="I769" s="182">
        <v>0</v>
      </c>
      <c r="J769" s="182">
        <v>0</v>
      </c>
      <c r="K769" s="182">
        <v>0</v>
      </c>
      <c r="L769" s="182">
        <v>0</v>
      </c>
      <c r="M769" s="182">
        <v>0</v>
      </c>
      <c r="N769" s="182">
        <v>0</v>
      </c>
      <c r="P769" s="182"/>
      <c r="Q769" s="182">
        <v>0</v>
      </c>
      <c r="R769" s="182">
        <v>0</v>
      </c>
      <c r="S769" s="182">
        <v>0</v>
      </c>
      <c r="T769" s="182">
        <v>0</v>
      </c>
      <c r="U769" s="182"/>
      <c r="V769" s="182"/>
      <c r="W769" s="182"/>
    </row>
    <row r="770" spans="2:23" ht="14.45" hidden="1">
      <c r="B770" s="182" t="str">
        <f>IF($A770="","",_xlfn.XLOOKUP($A770,Attributes!$A:$A,Attributes!C:C))</f>
        <v/>
      </c>
      <c r="C770" s="182"/>
      <c r="D770" s="182" t="str">
        <f>IF($A770="","",_xlfn.XLOOKUP($A770,Attributes!$A:$A,Attributes!I:I))</f>
        <v/>
      </c>
      <c r="E770" s="182" t="str">
        <f>IF($A770="","",_xlfn.XLOOKUP($A770,Attributes!$A:$A,Attributes!J:J))</f>
        <v/>
      </c>
      <c r="F770" s="182" t="str">
        <f>IF($A770="","",_xlfn.XLOOKUP($A770,Attributes!$A:$A,Attributes!K:K))</f>
        <v/>
      </c>
      <c r="H770" s="182">
        <v>0</v>
      </c>
      <c r="I770" s="182">
        <v>0</v>
      </c>
      <c r="J770" s="182">
        <v>0</v>
      </c>
      <c r="K770" s="182">
        <v>0</v>
      </c>
      <c r="L770" s="182">
        <v>0</v>
      </c>
      <c r="M770" s="182">
        <v>0</v>
      </c>
      <c r="N770" s="182">
        <v>0</v>
      </c>
      <c r="P770" s="182"/>
      <c r="Q770" s="182">
        <v>0</v>
      </c>
      <c r="R770" s="182">
        <v>0</v>
      </c>
      <c r="S770" s="182">
        <v>0</v>
      </c>
      <c r="T770" s="182">
        <v>0</v>
      </c>
      <c r="U770" s="182"/>
      <c r="V770" s="182"/>
      <c r="W770" s="182"/>
    </row>
    <row r="771" spans="2:23" ht="14.45" hidden="1">
      <c r="B771" s="182" t="str">
        <f>IF($A771="","",_xlfn.XLOOKUP($A771,Attributes!$A:$A,Attributes!C:C))</f>
        <v/>
      </c>
      <c r="C771" s="182"/>
      <c r="D771" s="182" t="str">
        <f>IF($A771="","",_xlfn.XLOOKUP($A771,Attributes!$A:$A,Attributes!I:I))</f>
        <v/>
      </c>
      <c r="E771" s="182" t="str">
        <f>IF($A771="","",_xlfn.XLOOKUP($A771,Attributes!$A:$A,Attributes!J:J))</f>
        <v/>
      </c>
      <c r="F771" s="182" t="str">
        <f>IF($A771="","",_xlfn.XLOOKUP($A771,Attributes!$A:$A,Attributes!K:K))</f>
        <v/>
      </c>
      <c r="H771" s="182">
        <v>0</v>
      </c>
      <c r="I771" s="182">
        <v>0</v>
      </c>
      <c r="J771" s="182">
        <v>0</v>
      </c>
      <c r="K771" s="182">
        <v>0</v>
      </c>
      <c r="L771" s="182">
        <v>0</v>
      </c>
      <c r="M771" s="182">
        <v>0</v>
      </c>
      <c r="N771" s="182">
        <v>0</v>
      </c>
      <c r="P771" s="182"/>
      <c r="Q771" s="182">
        <v>0</v>
      </c>
      <c r="R771" s="182">
        <v>0</v>
      </c>
      <c r="S771" s="182">
        <v>0</v>
      </c>
      <c r="T771" s="182">
        <v>0</v>
      </c>
      <c r="U771" s="182"/>
      <c r="V771" s="182"/>
      <c r="W771" s="182"/>
    </row>
    <row r="772" spans="2:23" ht="14.45" hidden="1">
      <c r="B772" s="182" t="str">
        <f>IF($A772="","",_xlfn.XLOOKUP($A772,Attributes!$A:$A,Attributes!C:C))</f>
        <v/>
      </c>
      <c r="C772" s="182"/>
      <c r="D772" s="182" t="str">
        <f>IF($A772="","",_xlfn.XLOOKUP($A772,Attributes!$A:$A,Attributes!I:I))</f>
        <v/>
      </c>
      <c r="E772" s="182" t="str">
        <f>IF($A772="","",_xlfn.XLOOKUP($A772,Attributes!$A:$A,Attributes!J:J))</f>
        <v/>
      </c>
      <c r="F772" s="182" t="str">
        <f>IF($A772="","",_xlfn.XLOOKUP($A772,Attributes!$A:$A,Attributes!K:K))</f>
        <v/>
      </c>
      <c r="H772" s="182">
        <v>0</v>
      </c>
      <c r="I772" s="182">
        <v>0</v>
      </c>
      <c r="J772" s="182">
        <v>0</v>
      </c>
      <c r="K772" s="182">
        <v>0</v>
      </c>
      <c r="L772" s="182">
        <v>0</v>
      </c>
      <c r="M772" s="182">
        <v>0</v>
      </c>
      <c r="N772" s="182">
        <v>0</v>
      </c>
      <c r="P772" s="182"/>
      <c r="Q772" s="182">
        <v>0</v>
      </c>
      <c r="R772" s="182">
        <v>0</v>
      </c>
      <c r="S772" s="182">
        <v>0</v>
      </c>
      <c r="T772" s="182">
        <v>0</v>
      </c>
      <c r="U772" s="182"/>
      <c r="V772" s="182"/>
      <c r="W772" s="182"/>
    </row>
    <row r="773" spans="2:23" ht="14.45" hidden="1">
      <c r="B773" s="182" t="str">
        <f>IF($A773="","",_xlfn.XLOOKUP($A773,Attributes!$A:$A,Attributes!C:C))</f>
        <v/>
      </c>
      <c r="C773" s="182"/>
      <c r="D773" s="182" t="str">
        <f>IF($A773="","",_xlfn.XLOOKUP($A773,Attributes!$A:$A,Attributes!I:I))</f>
        <v/>
      </c>
      <c r="E773" s="182" t="str">
        <f>IF($A773="","",_xlfn.XLOOKUP($A773,Attributes!$A:$A,Attributes!J:J))</f>
        <v/>
      </c>
      <c r="F773" s="182" t="str">
        <f>IF($A773="","",_xlfn.XLOOKUP($A773,Attributes!$A:$A,Attributes!K:K))</f>
        <v/>
      </c>
      <c r="H773" s="182">
        <v>0</v>
      </c>
      <c r="I773" s="182">
        <v>0</v>
      </c>
      <c r="J773" s="182">
        <v>0</v>
      </c>
      <c r="K773" s="182">
        <v>0</v>
      </c>
      <c r="L773" s="182">
        <v>0</v>
      </c>
      <c r="M773" s="182">
        <v>0</v>
      </c>
      <c r="N773" s="182">
        <v>0</v>
      </c>
      <c r="P773" s="182"/>
      <c r="Q773" s="182">
        <v>0</v>
      </c>
      <c r="R773" s="182">
        <v>0</v>
      </c>
      <c r="S773" s="182">
        <v>0</v>
      </c>
      <c r="T773" s="182">
        <v>0</v>
      </c>
      <c r="U773" s="182"/>
      <c r="V773" s="182"/>
      <c r="W773" s="182"/>
    </row>
    <row r="774" spans="2:23" ht="14.45" hidden="1">
      <c r="B774" s="182" t="str">
        <f>IF($A774="","",_xlfn.XLOOKUP($A774,Attributes!$A:$A,Attributes!C:C))</f>
        <v/>
      </c>
      <c r="C774" s="182"/>
      <c r="D774" s="182" t="str">
        <f>IF($A774="","",_xlfn.XLOOKUP($A774,Attributes!$A:$A,Attributes!I:I))</f>
        <v/>
      </c>
      <c r="E774" s="182" t="str">
        <f>IF($A774="","",_xlfn.XLOOKUP($A774,Attributes!$A:$A,Attributes!J:J))</f>
        <v/>
      </c>
      <c r="F774" s="182" t="str">
        <f>IF($A774="","",_xlfn.XLOOKUP($A774,Attributes!$A:$A,Attributes!K:K))</f>
        <v/>
      </c>
      <c r="H774" s="182">
        <v>0</v>
      </c>
      <c r="I774" s="182">
        <v>0</v>
      </c>
      <c r="J774" s="182">
        <v>0</v>
      </c>
      <c r="K774" s="182">
        <v>0</v>
      </c>
      <c r="L774" s="182">
        <v>0</v>
      </c>
      <c r="M774" s="182">
        <v>0</v>
      </c>
      <c r="N774" s="182">
        <v>0</v>
      </c>
      <c r="P774" s="182"/>
      <c r="Q774" s="182">
        <v>0</v>
      </c>
      <c r="R774" s="182">
        <v>0</v>
      </c>
      <c r="S774" s="182">
        <v>0</v>
      </c>
      <c r="T774" s="182">
        <v>0</v>
      </c>
      <c r="U774" s="182"/>
      <c r="V774" s="182"/>
      <c r="W774" s="182"/>
    </row>
    <row r="775" spans="2:23" ht="14.45" hidden="1">
      <c r="B775" s="182" t="str">
        <f>IF($A775="","",_xlfn.XLOOKUP($A775,Attributes!$A:$A,Attributes!C:C))</f>
        <v/>
      </c>
      <c r="C775" s="182"/>
      <c r="D775" s="182" t="str">
        <f>IF($A775="","",_xlfn.XLOOKUP($A775,Attributes!$A:$A,Attributes!I:I))</f>
        <v/>
      </c>
      <c r="E775" s="182" t="str">
        <f>IF($A775="","",_xlfn.XLOOKUP($A775,Attributes!$A:$A,Attributes!J:J))</f>
        <v/>
      </c>
      <c r="F775" s="182" t="str">
        <f>IF($A775="","",_xlfn.XLOOKUP($A775,Attributes!$A:$A,Attributes!K:K))</f>
        <v/>
      </c>
      <c r="H775" s="182">
        <v>0</v>
      </c>
      <c r="I775" s="182">
        <v>0</v>
      </c>
      <c r="J775" s="182">
        <v>0</v>
      </c>
      <c r="K775" s="182">
        <v>0</v>
      </c>
      <c r="L775" s="182">
        <v>0</v>
      </c>
      <c r="M775" s="182">
        <v>0</v>
      </c>
      <c r="N775" s="182">
        <v>0</v>
      </c>
      <c r="P775" s="182"/>
      <c r="Q775" s="182">
        <v>0</v>
      </c>
      <c r="R775" s="182">
        <v>0</v>
      </c>
      <c r="S775" s="182">
        <v>0</v>
      </c>
      <c r="T775" s="182">
        <v>0</v>
      </c>
      <c r="U775" s="182"/>
      <c r="V775" s="182"/>
      <c r="W775" s="182"/>
    </row>
    <row r="776" spans="2:23" ht="14.45" hidden="1">
      <c r="B776" s="182" t="str">
        <f>IF($A776="","",_xlfn.XLOOKUP($A776,Attributes!$A:$A,Attributes!C:C))</f>
        <v/>
      </c>
      <c r="C776" s="182"/>
      <c r="D776" s="182" t="str">
        <f>IF($A776="","",_xlfn.XLOOKUP($A776,Attributes!$A:$A,Attributes!I:I))</f>
        <v/>
      </c>
      <c r="E776" s="182" t="str">
        <f>IF($A776="","",_xlfn.XLOOKUP($A776,Attributes!$A:$A,Attributes!J:J))</f>
        <v/>
      </c>
      <c r="F776" s="182" t="str">
        <f>IF($A776="","",_xlfn.XLOOKUP($A776,Attributes!$A:$A,Attributes!K:K))</f>
        <v/>
      </c>
      <c r="H776" s="182">
        <v>0</v>
      </c>
      <c r="I776" s="182">
        <v>0</v>
      </c>
      <c r="J776" s="182">
        <v>0</v>
      </c>
      <c r="K776" s="182">
        <v>0</v>
      </c>
      <c r="L776" s="182">
        <v>0</v>
      </c>
      <c r="M776" s="182">
        <v>0</v>
      </c>
      <c r="N776" s="182">
        <v>0</v>
      </c>
      <c r="P776" s="182"/>
      <c r="Q776" s="182">
        <v>0</v>
      </c>
      <c r="R776" s="182">
        <v>0</v>
      </c>
      <c r="S776" s="182">
        <v>0</v>
      </c>
      <c r="T776" s="182">
        <v>0</v>
      </c>
      <c r="U776" s="182"/>
      <c r="V776" s="182"/>
      <c r="W776" s="182"/>
    </row>
    <row r="777" spans="2:23" ht="14.45" hidden="1">
      <c r="B777" s="182" t="str">
        <f>IF($A777="","",_xlfn.XLOOKUP($A777,Attributes!$A:$A,Attributes!C:C))</f>
        <v/>
      </c>
      <c r="C777" s="182"/>
      <c r="D777" s="182" t="str">
        <f>IF($A777="","",_xlfn.XLOOKUP($A777,Attributes!$A:$A,Attributes!I:I))</f>
        <v/>
      </c>
      <c r="E777" s="182" t="str">
        <f>IF($A777="","",_xlfn.XLOOKUP($A777,Attributes!$A:$A,Attributes!J:J))</f>
        <v/>
      </c>
      <c r="F777" s="182" t="str">
        <f>IF($A777="","",_xlfn.XLOOKUP($A777,Attributes!$A:$A,Attributes!K:K))</f>
        <v/>
      </c>
      <c r="H777" s="182">
        <v>0</v>
      </c>
      <c r="I777" s="182">
        <v>0</v>
      </c>
      <c r="J777" s="182">
        <v>0</v>
      </c>
      <c r="K777" s="182">
        <v>0</v>
      </c>
      <c r="L777" s="182">
        <v>0</v>
      </c>
      <c r="M777" s="182">
        <v>0</v>
      </c>
      <c r="N777" s="182">
        <v>0</v>
      </c>
      <c r="P777" s="182"/>
      <c r="Q777" s="182">
        <v>0</v>
      </c>
      <c r="R777" s="182">
        <v>0</v>
      </c>
      <c r="S777" s="182">
        <v>0</v>
      </c>
      <c r="T777" s="182">
        <v>0</v>
      </c>
      <c r="U777" s="182"/>
      <c r="V777" s="182"/>
      <c r="W777" s="182"/>
    </row>
    <row r="778" spans="2:23" ht="14.45" hidden="1">
      <c r="B778" s="182" t="str">
        <f>IF($A778="","",_xlfn.XLOOKUP($A778,Attributes!$A:$A,Attributes!C:C))</f>
        <v/>
      </c>
      <c r="C778" s="182"/>
      <c r="D778" s="182" t="str">
        <f>IF($A778="","",_xlfn.XLOOKUP($A778,Attributes!$A:$A,Attributes!I:I))</f>
        <v/>
      </c>
      <c r="E778" s="182" t="str">
        <f>IF($A778="","",_xlfn.XLOOKUP($A778,Attributes!$A:$A,Attributes!J:J))</f>
        <v/>
      </c>
      <c r="F778" s="182" t="str">
        <f>IF($A778="","",_xlfn.XLOOKUP($A778,Attributes!$A:$A,Attributes!K:K))</f>
        <v/>
      </c>
      <c r="H778" s="182">
        <v>0</v>
      </c>
      <c r="I778" s="182">
        <v>0</v>
      </c>
      <c r="J778" s="182">
        <v>0</v>
      </c>
      <c r="K778" s="182">
        <v>0</v>
      </c>
      <c r="L778" s="182">
        <v>0</v>
      </c>
      <c r="M778" s="182">
        <v>0</v>
      </c>
      <c r="N778" s="182">
        <v>0</v>
      </c>
      <c r="P778" s="182"/>
      <c r="Q778" s="182">
        <v>0</v>
      </c>
      <c r="R778" s="182">
        <v>0</v>
      </c>
      <c r="S778" s="182">
        <v>0</v>
      </c>
      <c r="T778" s="182">
        <v>0</v>
      </c>
      <c r="U778" s="182"/>
      <c r="V778" s="182"/>
      <c r="W778" s="182"/>
    </row>
    <row r="779" spans="2:23" ht="14.45" hidden="1">
      <c r="B779" s="182" t="str">
        <f>IF($A779="","",_xlfn.XLOOKUP($A779,Attributes!$A:$A,Attributes!C:C))</f>
        <v/>
      </c>
      <c r="C779" s="182"/>
      <c r="D779" s="182" t="str">
        <f>IF($A779="","",_xlfn.XLOOKUP($A779,Attributes!$A:$A,Attributes!I:I))</f>
        <v/>
      </c>
      <c r="E779" s="182" t="str">
        <f>IF($A779="","",_xlfn.XLOOKUP($A779,Attributes!$A:$A,Attributes!J:J))</f>
        <v/>
      </c>
      <c r="F779" s="182" t="str">
        <f>IF($A779="","",_xlfn.XLOOKUP($A779,Attributes!$A:$A,Attributes!K:K))</f>
        <v/>
      </c>
      <c r="H779" s="182">
        <v>0</v>
      </c>
      <c r="I779" s="182">
        <v>0</v>
      </c>
      <c r="J779" s="182">
        <v>0</v>
      </c>
      <c r="K779" s="182">
        <v>0</v>
      </c>
      <c r="L779" s="182">
        <v>0</v>
      </c>
      <c r="M779" s="182">
        <v>0</v>
      </c>
      <c r="N779" s="182">
        <v>0</v>
      </c>
      <c r="P779" s="182"/>
      <c r="Q779" s="182">
        <v>0</v>
      </c>
      <c r="R779" s="182">
        <v>0</v>
      </c>
      <c r="S779" s="182">
        <v>0</v>
      </c>
      <c r="T779" s="182">
        <v>0</v>
      </c>
      <c r="U779" s="182"/>
      <c r="V779" s="182"/>
      <c r="W779" s="182"/>
    </row>
    <row r="780" spans="2:23" ht="14.45" hidden="1">
      <c r="B780" s="182" t="str">
        <f>IF($A780="","",_xlfn.XLOOKUP($A780,Attributes!$A:$A,Attributes!C:C))</f>
        <v/>
      </c>
      <c r="C780" s="182"/>
      <c r="D780" s="182" t="str">
        <f>IF($A780="","",_xlfn.XLOOKUP($A780,Attributes!$A:$A,Attributes!I:I))</f>
        <v/>
      </c>
      <c r="E780" s="182" t="str">
        <f>IF($A780="","",_xlfn.XLOOKUP($A780,Attributes!$A:$A,Attributes!J:J))</f>
        <v/>
      </c>
      <c r="F780" s="182" t="str">
        <f>IF($A780="","",_xlfn.XLOOKUP($A780,Attributes!$A:$A,Attributes!K:K))</f>
        <v/>
      </c>
      <c r="H780" s="182">
        <v>0</v>
      </c>
      <c r="I780" s="182">
        <v>0</v>
      </c>
      <c r="J780" s="182">
        <v>0</v>
      </c>
      <c r="K780" s="182">
        <v>0</v>
      </c>
      <c r="L780" s="182">
        <v>0</v>
      </c>
      <c r="M780" s="182">
        <v>0</v>
      </c>
      <c r="N780" s="182">
        <v>0</v>
      </c>
      <c r="P780" s="182"/>
      <c r="Q780" s="182">
        <v>0</v>
      </c>
      <c r="R780" s="182">
        <v>0</v>
      </c>
      <c r="S780" s="182">
        <v>0</v>
      </c>
      <c r="T780" s="182">
        <v>0</v>
      </c>
      <c r="U780" s="182"/>
      <c r="V780" s="182"/>
      <c r="W780" s="182"/>
    </row>
    <row r="781" spans="2:23" ht="14.45" hidden="1">
      <c r="B781" s="182" t="str">
        <f>IF($A781="","",_xlfn.XLOOKUP($A781,Attributes!$A:$A,Attributes!C:C))</f>
        <v/>
      </c>
      <c r="C781" s="182"/>
      <c r="D781" s="182" t="str">
        <f>IF($A781="","",_xlfn.XLOOKUP($A781,Attributes!$A:$A,Attributes!I:I))</f>
        <v/>
      </c>
      <c r="E781" s="182" t="str">
        <f>IF($A781="","",_xlfn.XLOOKUP($A781,Attributes!$A:$A,Attributes!J:J))</f>
        <v/>
      </c>
      <c r="F781" s="182" t="str">
        <f>IF($A781="","",_xlfn.XLOOKUP($A781,Attributes!$A:$A,Attributes!K:K))</f>
        <v/>
      </c>
      <c r="H781" s="182">
        <v>0</v>
      </c>
      <c r="I781" s="182">
        <v>0</v>
      </c>
      <c r="J781" s="182">
        <v>0</v>
      </c>
      <c r="K781" s="182">
        <v>0</v>
      </c>
      <c r="L781" s="182">
        <v>0</v>
      </c>
      <c r="M781" s="182">
        <v>0</v>
      </c>
      <c r="N781" s="182">
        <v>0</v>
      </c>
      <c r="P781" s="182"/>
      <c r="Q781" s="182">
        <v>0</v>
      </c>
      <c r="R781" s="182">
        <v>0</v>
      </c>
      <c r="S781" s="182">
        <v>0</v>
      </c>
      <c r="T781" s="182">
        <v>0</v>
      </c>
      <c r="U781" s="182"/>
      <c r="V781" s="182"/>
      <c r="W781" s="182"/>
    </row>
    <row r="782" spans="2:23" ht="14.45" hidden="1">
      <c r="B782" s="182" t="str">
        <f>IF($A782="","",_xlfn.XLOOKUP($A782,Attributes!$A:$A,Attributes!C:C))</f>
        <v/>
      </c>
      <c r="C782" s="182"/>
      <c r="D782" s="182" t="str">
        <f>IF($A782="","",_xlfn.XLOOKUP($A782,Attributes!$A:$A,Attributes!I:I))</f>
        <v/>
      </c>
      <c r="E782" s="182" t="str">
        <f>IF($A782="","",_xlfn.XLOOKUP($A782,Attributes!$A:$A,Attributes!J:J))</f>
        <v/>
      </c>
      <c r="F782" s="182" t="str">
        <f>IF($A782="","",_xlfn.XLOOKUP($A782,Attributes!$A:$A,Attributes!K:K))</f>
        <v/>
      </c>
      <c r="H782" s="182">
        <v>0</v>
      </c>
      <c r="I782" s="182">
        <v>0</v>
      </c>
      <c r="J782" s="182">
        <v>0</v>
      </c>
      <c r="K782" s="182">
        <v>0</v>
      </c>
      <c r="L782" s="182">
        <v>0</v>
      </c>
      <c r="M782" s="182">
        <v>0</v>
      </c>
      <c r="N782" s="182">
        <v>0</v>
      </c>
      <c r="P782" s="182"/>
      <c r="Q782" s="182">
        <v>0</v>
      </c>
      <c r="R782" s="182">
        <v>0</v>
      </c>
      <c r="S782" s="182">
        <v>0</v>
      </c>
      <c r="T782" s="182">
        <v>0</v>
      </c>
      <c r="U782" s="182"/>
      <c r="V782" s="182"/>
      <c r="W782" s="182"/>
    </row>
    <row r="783" spans="2:23" ht="14.45" hidden="1">
      <c r="B783" s="182" t="str">
        <f>IF($A783="","",_xlfn.XLOOKUP($A783,Attributes!$A:$A,Attributes!C:C))</f>
        <v/>
      </c>
      <c r="C783" s="182"/>
      <c r="D783" s="182" t="str">
        <f>IF($A783="","",_xlfn.XLOOKUP($A783,Attributes!$A:$A,Attributes!I:I))</f>
        <v/>
      </c>
      <c r="E783" s="182" t="str">
        <f>IF($A783="","",_xlfn.XLOOKUP($A783,Attributes!$A:$A,Attributes!J:J))</f>
        <v/>
      </c>
      <c r="F783" s="182" t="str">
        <f>IF($A783="","",_xlfn.XLOOKUP($A783,Attributes!$A:$A,Attributes!K:K))</f>
        <v/>
      </c>
      <c r="H783" s="182">
        <v>0</v>
      </c>
      <c r="I783" s="182">
        <v>0</v>
      </c>
      <c r="J783" s="182">
        <v>0</v>
      </c>
      <c r="K783" s="182">
        <v>0</v>
      </c>
      <c r="L783" s="182">
        <v>0</v>
      </c>
      <c r="M783" s="182">
        <v>0</v>
      </c>
      <c r="N783" s="182">
        <v>0</v>
      </c>
      <c r="P783" s="182"/>
      <c r="Q783" s="182">
        <v>0</v>
      </c>
      <c r="R783" s="182">
        <v>0</v>
      </c>
      <c r="S783" s="182">
        <v>0</v>
      </c>
      <c r="T783" s="182">
        <v>0</v>
      </c>
      <c r="U783" s="182"/>
      <c r="V783" s="182"/>
      <c r="W783" s="182"/>
    </row>
    <row r="784" spans="2:23" ht="14.45" hidden="1">
      <c r="B784" s="182" t="str">
        <f>IF($A784="","",_xlfn.XLOOKUP($A784,Attributes!$A:$A,Attributes!C:C))</f>
        <v/>
      </c>
      <c r="C784" s="182"/>
      <c r="D784" s="182" t="str">
        <f>IF($A784="","",_xlfn.XLOOKUP($A784,Attributes!$A:$A,Attributes!I:I))</f>
        <v/>
      </c>
      <c r="E784" s="182" t="str">
        <f>IF($A784="","",_xlfn.XLOOKUP($A784,Attributes!$A:$A,Attributes!J:J))</f>
        <v/>
      </c>
      <c r="F784" s="182" t="str">
        <f>IF($A784="","",_xlfn.XLOOKUP($A784,Attributes!$A:$A,Attributes!K:K))</f>
        <v/>
      </c>
      <c r="H784" s="182">
        <v>0</v>
      </c>
      <c r="I784" s="182">
        <v>0</v>
      </c>
      <c r="J784" s="182">
        <v>0</v>
      </c>
      <c r="K784" s="182">
        <v>0</v>
      </c>
      <c r="L784" s="182">
        <v>0</v>
      </c>
      <c r="M784" s="182">
        <v>0</v>
      </c>
      <c r="N784" s="182">
        <v>0</v>
      </c>
      <c r="P784" s="182"/>
      <c r="Q784" s="182">
        <v>0</v>
      </c>
      <c r="R784" s="182">
        <v>0</v>
      </c>
      <c r="S784" s="182">
        <v>0</v>
      </c>
      <c r="T784" s="182">
        <v>0</v>
      </c>
      <c r="U784" s="182"/>
      <c r="V784" s="182"/>
      <c r="W784" s="182"/>
    </row>
    <row r="785" spans="2:23" ht="14.45" hidden="1">
      <c r="B785" s="182" t="str">
        <f>IF($A785="","",_xlfn.XLOOKUP($A785,Attributes!$A:$A,Attributes!C:C))</f>
        <v/>
      </c>
      <c r="C785" s="182"/>
      <c r="D785" s="182" t="str">
        <f>IF($A785="","",_xlfn.XLOOKUP($A785,Attributes!$A:$A,Attributes!I:I))</f>
        <v/>
      </c>
      <c r="E785" s="182" t="str">
        <f>IF($A785="","",_xlfn.XLOOKUP($A785,Attributes!$A:$A,Attributes!J:J))</f>
        <v/>
      </c>
      <c r="F785" s="182" t="str">
        <f>IF($A785="","",_xlfn.XLOOKUP($A785,Attributes!$A:$A,Attributes!K:K))</f>
        <v/>
      </c>
      <c r="H785" s="182">
        <v>0</v>
      </c>
      <c r="I785" s="182">
        <v>0</v>
      </c>
      <c r="J785" s="182">
        <v>0</v>
      </c>
      <c r="K785" s="182">
        <v>0</v>
      </c>
      <c r="L785" s="182">
        <v>0</v>
      </c>
      <c r="M785" s="182">
        <v>0</v>
      </c>
      <c r="N785" s="182">
        <v>0</v>
      </c>
      <c r="P785" s="182"/>
      <c r="Q785" s="182">
        <v>0</v>
      </c>
      <c r="R785" s="182">
        <v>0</v>
      </c>
      <c r="S785" s="182">
        <v>0</v>
      </c>
      <c r="T785" s="182">
        <v>0</v>
      </c>
      <c r="U785" s="182"/>
      <c r="V785" s="182"/>
      <c r="W785" s="182"/>
    </row>
    <row r="786" spans="2:23" ht="14.45" hidden="1">
      <c r="B786" s="182" t="str">
        <f>IF($A786="","",_xlfn.XLOOKUP($A786,Attributes!$A:$A,Attributes!C:C))</f>
        <v/>
      </c>
      <c r="C786" s="182"/>
      <c r="D786" s="182" t="str">
        <f>IF($A786="","",_xlfn.XLOOKUP($A786,Attributes!$A:$A,Attributes!I:I))</f>
        <v/>
      </c>
      <c r="E786" s="182" t="str">
        <f>IF($A786="","",_xlfn.XLOOKUP($A786,Attributes!$A:$A,Attributes!J:J))</f>
        <v/>
      </c>
      <c r="F786" s="182" t="str">
        <f>IF($A786="","",_xlfn.XLOOKUP($A786,Attributes!$A:$A,Attributes!K:K))</f>
        <v/>
      </c>
      <c r="H786" s="182">
        <v>0</v>
      </c>
      <c r="I786" s="182">
        <v>0</v>
      </c>
      <c r="J786" s="182">
        <v>0</v>
      </c>
      <c r="K786" s="182">
        <v>0</v>
      </c>
      <c r="L786" s="182">
        <v>0</v>
      </c>
      <c r="M786" s="182">
        <v>0</v>
      </c>
      <c r="N786" s="182">
        <v>0</v>
      </c>
      <c r="P786" s="182"/>
      <c r="Q786" s="182">
        <v>0</v>
      </c>
      <c r="R786" s="182">
        <v>0</v>
      </c>
      <c r="S786" s="182">
        <v>0</v>
      </c>
      <c r="T786" s="182">
        <v>0</v>
      </c>
      <c r="U786" s="182"/>
      <c r="V786" s="182"/>
      <c r="W786" s="182"/>
    </row>
    <row r="787" spans="2:23" ht="14.45" hidden="1">
      <c r="B787" s="182" t="str">
        <f>IF($A787="","",_xlfn.XLOOKUP($A787,Attributes!$A:$A,Attributes!C:C))</f>
        <v/>
      </c>
      <c r="C787" s="182"/>
      <c r="D787" s="182" t="str">
        <f>IF($A787="","",_xlfn.XLOOKUP($A787,Attributes!$A:$A,Attributes!I:I))</f>
        <v/>
      </c>
      <c r="E787" s="182" t="str">
        <f>IF($A787="","",_xlfn.XLOOKUP($A787,Attributes!$A:$A,Attributes!J:J))</f>
        <v/>
      </c>
      <c r="F787" s="182" t="str">
        <f>IF($A787="","",_xlfn.XLOOKUP($A787,Attributes!$A:$A,Attributes!K:K))</f>
        <v/>
      </c>
      <c r="H787" s="182">
        <v>0</v>
      </c>
      <c r="I787" s="182">
        <v>0</v>
      </c>
      <c r="J787" s="182">
        <v>0</v>
      </c>
      <c r="K787" s="182">
        <v>0</v>
      </c>
      <c r="L787" s="182">
        <v>0</v>
      </c>
      <c r="M787" s="182">
        <v>0</v>
      </c>
      <c r="N787" s="182">
        <v>0</v>
      </c>
      <c r="P787" s="182"/>
      <c r="Q787" s="182">
        <v>0</v>
      </c>
      <c r="R787" s="182">
        <v>0</v>
      </c>
      <c r="S787" s="182">
        <v>0</v>
      </c>
      <c r="T787" s="182">
        <v>0</v>
      </c>
      <c r="U787" s="182"/>
      <c r="V787" s="182"/>
      <c r="W787" s="182"/>
    </row>
    <row r="788" spans="2:23" ht="14.45" hidden="1">
      <c r="B788" s="182" t="str">
        <f>IF($A788="","",_xlfn.XLOOKUP($A788,Attributes!$A:$A,Attributes!C:C))</f>
        <v/>
      </c>
      <c r="C788" s="182"/>
      <c r="D788" s="182" t="str">
        <f>IF($A788="","",_xlfn.XLOOKUP($A788,Attributes!$A:$A,Attributes!I:I))</f>
        <v/>
      </c>
      <c r="E788" s="182" t="str">
        <f>IF($A788="","",_xlfn.XLOOKUP($A788,Attributes!$A:$A,Attributes!J:J))</f>
        <v/>
      </c>
      <c r="F788" s="182" t="str">
        <f>IF($A788="","",_xlfn.XLOOKUP($A788,Attributes!$A:$A,Attributes!K:K))</f>
        <v/>
      </c>
      <c r="H788" s="182">
        <v>0</v>
      </c>
      <c r="I788" s="182">
        <v>0</v>
      </c>
      <c r="J788" s="182">
        <v>0</v>
      </c>
      <c r="K788" s="182">
        <v>0</v>
      </c>
      <c r="L788" s="182">
        <v>0</v>
      </c>
      <c r="M788" s="182">
        <v>0</v>
      </c>
      <c r="N788" s="182">
        <v>0</v>
      </c>
      <c r="P788" s="182"/>
      <c r="Q788" s="182">
        <v>0</v>
      </c>
      <c r="R788" s="182">
        <v>0</v>
      </c>
      <c r="S788" s="182">
        <v>0</v>
      </c>
      <c r="T788" s="182">
        <v>0</v>
      </c>
      <c r="U788" s="182"/>
      <c r="V788" s="182"/>
      <c r="W788" s="182"/>
    </row>
    <row r="789" spans="2:23" ht="14.45" hidden="1">
      <c r="B789" s="182" t="str">
        <f>IF($A789="","",_xlfn.XLOOKUP($A789,Attributes!$A:$A,Attributes!C:C))</f>
        <v/>
      </c>
      <c r="C789" s="182"/>
      <c r="D789" s="182" t="str">
        <f>IF($A789="","",_xlfn.XLOOKUP($A789,Attributes!$A:$A,Attributes!I:I))</f>
        <v/>
      </c>
      <c r="E789" s="182" t="str">
        <f>IF($A789="","",_xlfn.XLOOKUP($A789,Attributes!$A:$A,Attributes!J:J))</f>
        <v/>
      </c>
      <c r="F789" s="182" t="str">
        <f>IF($A789="","",_xlfn.XLOOKUP($A789,Attributes!$A:$A,Attributes!K:K))</f>
        <v/>
      </c>
      <c r="H789" s="182">
        <v>0</v>
      </c>
      <c r="I789" s="182">
        <v>0</v>
      </c>
      <c r="J789" s="182">
        <v>0</v>
      </c>
      <c r="K789" s="182">
        <v>0</v>
      </c>
      <c r="L789" s="182">
        <v>0</v>
      </c>
      <c r="M789" s="182">
        <v>0</v>
      </c>
      <c r="N789" s="182">
        <v>0</v>
      </c>
      <c r="P789" s="182"/>
      <c r="Q789" s="182">
        <v>0</v>
      </c>
      <c r="R789" s="182">
        <v>0</v>
      </c>
      <c r="S789" s="182">
        <v>0</v>
      </c>
      <c r="T789" s="182">
        <v>0</v>
      </c>
      <c r="U789" s="182"/>
      <c r="V789" s="182"/>
      <c r="W789" s="182"/>
    </row>
    <row r="790" spans="2:23" ht="14.45" hidden="1">
      <c r="B790" s="182" t="str">
        <f>IF($A790="","",_xlfn.XLOOKUP($A790,Attributes!$A:$A,Attributes!C:C))</f>
        <v/>
      </c>
      <c r="C790" s="182"/>
      <c r="D790" s="182" t="str">
        <f>IF($A790="","",_xlfn.XLOOKUP($A790,Attributes!$A:$A,Attributes!I:I))</f>
        <v/>
      </c>
      <c r="E790" s="182" t="str">
        <f>IF($A790="","",_xlfn.XLOOKUP($A790,Attributes!$A:$A,Attributes!J:J))</f>
        <v/>
      </c>
      <c r="F790" s="182" t="str">
        <f>IF($A790="","",_xlfn.XLOOKUP($A790,Attributes!$A:$A,Attributes!K:K))</f>
        <v/>
      </c>
      <c r="H790" s="182">
        <v>0</v>
      </c>
      <c r="I790" s="182">
        <v>0</v>
      </c>
      <c r="J790" s="182">
        <v>0</v>
      </c>
      <c r="K790" s="182">
        <v>0</v>
      </c>
      <c r="L790" s="182">
        <v>0</v>
      </c>
      <c r="M790" s="182">
        <v>0</v>
      </c>
      <c r="N790" s="182">
        <v>0</v>
      </c>
      <c r="P790" s="182"/>
      <c r="Q790" s="182">
        <v>0</v>
      </c>
      <c r="R790" s="182">
        <v>0</v>
      </c>
      <c r="S790" s="182">
        <v>0</v>
      </c>
      <c r="T790" s="182">
        <v>0</v>
      </c>
      <c r="U790" s="182"/>
      <c r="V790" s="182"/>
      <c r="W790" s="182"/>
    </row>
    <row r="791" spans="2:23" ht="14.45" hidden="1">
      <c r="B791" s="182" t="str">
        <f>IF($A791="","",_xlfn.XLOOKUP($A791,Attributes!$A:$A,Attributes!C:C))</f>
        <v/>
      </c>
      <c r="C791" s="182"/>
      <c r="D791" s="182" t="str">
        <f>IF($A791="","",_xlfn.XLOOKUP($A791,Attributes!$A:$A,Attributes!I:I))</f>
        <v/>
      </c>
      <c r="E791" s="182" t="str">
        <f>IF($A791="","",_xlfn.XLOOKUP($A791,Attributes!$A:$A,Attributes!J:J))</f>
        <v/>
      </c>
      <c r="F791" s="182" t="str">
        <f>IF($A791="","",_xlfn.XLOOKUP($A791,Attributes!$A:$A,Attributes!K:K))</f>
        <v/>
      </c>
      <c r="H791" s="182">
        <v>0</v>
      </c>
      <c r="I791" s="182">
        <v>0</v>
      </c>
      <c r="J791" s="182">
        <v>0</v>
      </c>
      <c r="K791" s="182">
        <v>0</v>
      </c>
      <c r="L791" s="182">
        <v>0</v>
      </c>
      <c r="M791" s="182">
        <v>0</v>
      </c>
      <c r="N791" s="182">
        <v>0</v>
      </c>
      <c r="P791" s="182"/>
      <c r="Q791" s="182">
        <v>0</v>
      </c>
      <c r="R791" s="182">
        <v>0</v>
      </c>
      <c r="S791" s="182">
        <v>0</v>
      </c>
      <c r="T791" s="182">
        <v>0</v>
      </c>
      <c r="U791" s="182"/>
      <c r="V791" s="182"/>
      <c r="W791" s="182"/>
    </row>
    <row r="792" spans="2:23" ht="14.45" hidden="1">
      <c r="B792" s="182" t="str">
        <f>IF($A792="","",_xlfn.XLOOKUP($A792,Attributes!$A:$A,Attributes!C:C))</f>
        <v/>
      </c>
      <c r="C792" s="182"/>
      <c r="D792" s="182" t="str">
        <f>IF($A792="","",_xlfn.XLOOKUP($A792,Attributes!$A:$A,Attributes!I:I))</f>
        <v/>
      </c>
      <c r="E792" s="182" t="str">
        <f>IF($A792="","",_xlfn.XLOOKUP($A792,Attributes!$A:$A,Attributes!J:J))</f>
        <v/>
      </c>
      <c r="F792" s="182" t="str">
        <f>IF($A792="","",_xlfn.XLOOKUP($A792,Attributes!$A:$A,Attributes!K:K))</f>
        <v/>
      </c>
      <c r="H792" s="182">
        <v>0</v>
      </c>
      <c r="I792" s="182">
        <v>0</v>
      </c>
      <c r="J792" s="182">
        <v>0</v>
      </c>
      <c r="K792" s="182">
        <v>0</v>
      </c>
      <c r="L792" s="182">
        <v>0</v>
      </c>
      <c r="M792" s="182">
        <v>0</v>
      </c>
      <c r="N792" s="182">
        <v>0</v>
      </c>
      <c r="P792" s="182"/>
      <c r="Q792" s="182">
        <v>0</v>
      </c>
      <c r="R792" s="182">
        <v>0</v>
      </c>
      <c r="S792" s="182">
        <v>0</v>
      </c>
      <c r="T792" s="182">
        <v>0</v>
      </c>
      <c r="U792" s="182"/>
      <c r="V792" s="182"/>
      <c r="W792" s="182"/>
    </row>
    <row r="793" spans="2:23" ht="14.45" hidden="1">
      <c r="B793" s="182" t="str">
        <f>IF($A793="","",_xlfn.XLOOKUP($A793,Attributes!$A:$A,Attributes!C:C))</f>
        <v/>
      </c>
      <c r="C793" s="182"/>
      <c r="D793" s="182" t="str">
        <f>IF($A793="","",_xlfn.XLOOKUP($A793,Attributes!$A:$A,Attributes!I:I))</f>
        <v/>
      </c>
      <c r="E793" s="182" t="str">
        <f>IF($A793="","",_xlfn.XLOOKUP($A793,Attributes!$A:$A,Attributes!J:J))</f>
        <v/>
      </c>
      <c r="F793" s="182" t="str">
        <f>IF($A793="","",_xlfn.XLOOKUP($A793,Attributes!$A:$A,Attributes!K:K))</f>
        <v/>
      </c>
      <c r="H793" s="182">
        <v>0</v>
      </c>
      <c r="I793" s="182">
        <v>0</v>
      </c>
      <c r="J793" s="182">
        <v>0</v>
      </c>
      <c r="K793" s="182">
        <v>0</v>
      </c>
      <c r="L793" s="182">
        <v>0</v>
      </c>
      <c r="M793" s="182">
        <v>0</v>
      </c>
      <c r="N793" s="182">
        <v>0</v>
      </c>
      <c r="P793" s="182"/>
      <c r="Q793" s="182">
        <v>0</v>
      </c>
      <c r="R793" s="182">
        <v>0</v>
      </c>
      <c r="S793" s="182">
        <v>0</v>
      </c>
      <c r="T793" s="182">
        <v>0</v>
      </c>
      <c r="U793" s="182"/>
      <c r="V793" s="182"/>
      <c r="W793" s="182"/>
    </row>
    <row r="794" spans="2:23" ht="14.45" hidden="1">
      <c r="B794" s="182" t="str">
        <f>IF($A794="","",_xlfn.XLOOKUP($A794,Attributes!$A:$A,Attributes!C:C))</f>
        <v/>
      </c>
      <c r="C794" s="182"/>
      <c r="D794" s="182" t="str">
        <f>IF($A794="","",_xlfn.XLOOKUP($A794,Attributes!$A:$A,Attributes!I:I))</f>
        <v/>
      </c>
      <c r="E794" s="182" t="str">
        <f>IF($A794="","",_xlfn.XLOOKUP($A794,Attributes!$A:$A,Attributes!J:J))</f>
        <v/>
      </c>
      <c r="F794" s="182" t="str">
        <f>IF($A794="","",_xlfn.XLOOKUP($A794,Attributes!$A:$A,Attributes!K:K))</f>
        <v/>
      </c>
      <c r="H794" s="182">
        <v>0</v>
      </c>
      <c r="I794" s="182">
        <v>0</v>
      </c>
      <c r="J794" s="182">
        <v>0</v>
      </c>
      <c r="K794" s="182">
        <v>0</v>
      </c>
      <c r="L794" s="182">
        <v>0</v>
      </c>
      <c r="M794" s="182">
        <v>0</v>
      </c>
      <c r="N794" s="182">
        <v>0</v>
      </c>
      <c r="P794" s="182"/>
      <c r="Q794" s="182">
        <v>0</v>
      </c>
      <c r="R794" s="182">
        <v>0</v>
      </c>
      <c r="S794" s="182">
        <v>0</v>
      </c>
      <c r="T794" s="182">
        <v>0</v>
      </c>
      <c r="U794" s="182"/>
      <c r="V794" s="182"/>
      <c r="W794" s="182"/>
    </row>
    <row r="795" spans="2:23" ht="14.45" hidden="1">
      <c r="B795" s="182" t="str">
        <f>IF($A795="","",_xlfn.XLOOKUP($A795,Attributes!$A:$A,Attributes!C:C))</f>
        <v/>
      </c>
      <c r="C795" s="182"/>
      <c r="D795" s="182" t="str">
        <f>IF($A795="","",_xlfn.XLOOKUP($A795,Attributes!$A:$A,Attributes!I:I))</f>
        <v/>
      </c>
      <c r="E795" s="182" t="str">
        <f>IF($A795="","",_xlfn.XLOOKUP($A795,Attributes!$A:$A,Attributes!J:J))</f>
        <v/>
      </c>
      <c r="F795" s="182" t="str">
        <f>IF($A795="","",_xlfn.XLOOKUP($A795,Attributes!$A:$A,Attributes!K:K))</f>
        <v/>
      </c>
      <c r="H795" s="182">
        <v>0</v>
      </c>
      <c r="I795" s="182">
        <v>0</v>
      </c>
      <c r="J795" s="182">
        <v>0</v>
      </c>
      <c r="K795" s="182">
        <v>0</v>
      </c>
      <c r="L795" s="182">
        <v>0</v>
      </c>
      <c r="M795" s="182">
        <v>0</v>
      </c>
      <c r="N795" s="182">
        <v>0</v>
      </c>
      <c r="P795" s="182"/>
      <c r="Q795" s="182">
        <v>0</v>
      </c>
      <c r="R795" s="182">
        <v>0</v>
      </c>
      <c r="S795" s="182">
        <v>0</v>
      </c>
      <c r="T795" s="182">
        <v>0</v>
      </c>
      <c r="U795" s="182"/>
      <c r="V795" s="182"/>
      <c r="W795" s="182"/>
    </row>
    <row r="796" spans="2:23" ht="14.45" hidden="1">
      <c r="B796" s="182" t="str">
        <f>IF($A796="","",_xlfn.XLOOKUP($A796,Attributes!$A:$A,Attributes!C:C))</f>
        <v/>
      </c>
      <c r="C796" s="182"/>
      <c r="D796" s="182" t="str">
        <f>IF($A796="","",_xlfn.XLOOKUP($A796,Attributes!$A:$A,Attributes!I:I))</f>
        <v/>
      </c>
      <c r="E796" s="182" t="str">
        <f>IF($A796="","",_xlfn.XLOOKUP($A796,Attributes!$A:$A,Attributes!J:J))</f>
        <v/>
      </c>
      <c r="F796" s="182" t="str">
        <f>IF($A796="","",_xlfn.XLOOKUP($A796,Attributes!$A:$A,Attributes!K:K))</f>
        <v/>
      </c>
      <c r="H796" s="182">
        <v>0</v>
      </c>
      <c r="I796" s="182">
        <v>0</v>
      </c>
      <c r="J796" s="182">
        <v>0</v>
      </c>
      <c r="K796" s="182">
        <v>0</v>
      </c>
      <c r="L796" s="182">
        <v>0</v>
      </c>
      <c r="M796" s="182">
        <v>0</v>
      </c>
      <c r="N796" s="182">
        <v>0</v>
      </c>
      <c r="P796" s="182"/>
      <c r="Q796" s="182">
        <v>0</v>
      </c>
      <c r="R796" s="182">
        <v>0</v>
      </c>
      <c r="S796" s="182">
        <v>0</v>
      </c>
      <c r="T796" s="182">
        <v>0</v>
      </c>
      <c r="U796" s="182"/>
      <c r="V796" s="182"/>
      <c r="W796" s="182"/>
    </row>
    <row r="797" spans="2:23" ht="14.45" hidden="1">
      <c r="B797" s="182" t="str">
        <f>IF($A797="","",_xlfn.XLOOKUP($A797,Attributes!$A:$A,Attributes!C:C))</f>
        <v/>
      </c>
      <c r="C797" s="182"/>
      <c r="D797" s="182" t="str">
        <f>IF($A797="","",_xlfn.XLOOKUP($A797,Attributes!$A:$A,Attributes!I:I))</f>
        <v/>
      </c>
      <c r="E797" s="182" t="str">
        <f>IF($A797="","",_xlfn.XLOOKUP($A797,Attributes!$A:$A,Attributes!J:J))</f>
        <v/>
      </c>
      <c r="F797" s="182" t="str">
        <f>IF($A797="","",_xlfn.XLOOKUP($A797,Attributes!$A:$A,Attributes!K:K))</f>
        <v/>
      </c>
      <c r="H797" s="182">
        <v>0</v>
      </c>
      <c r="I797" s="182">
        <v>0</v>
      </c>
      <c r="J797" s="182">
        <v>0</v>
      </c>
      <c r="K797" s="182">
        <v>0</v>
      </c>
      <c r="L797" s="182">
        <v>0</v>
      </c>
      <c r="M797" s="182">
        <v>0</v>
      </c>
      <c r="N797" s="182">
        <v>0</v>
      </c>
      <c r="P797" s="182"/>
      <c r="Q797" s="182">
        <v>0</v>
      </c>
      <c r="R797" s="182">
        <v>0</v>
      </c>
      <c r="S797" s="182">
        <v>0</v>
      </c>
      <c r="T797" s="182">
        <v>0</v>
      </c>
      <c r="U797" s="182"/>
      <c r="V797" s="182"/>
      <c r="W797" s="182"/>
    </row>
    <row r="798" spans="2:23" ht="14.45" hidden="1">
      <c r="B798" s="182" t="str">
        <f>IF($A798="","",_xlfn.XLOOKUP($A798,Attributes!$A:$A,Attributes!C:C))</f>
        <v/>
      </c>
      <c r="C798" s="182"/>
      <c r="D798" s="182" t="str">
        <f>IF($A798="","",_xlfn.XLOOKUP($A798,Attributes!$A:$A,Attributes!I:I))</f>
        <v/>
      </c>
      <c r="E798" s="182" t="str">
        <f>IF($A798="","",_xlfn.XLOOKUP($A798,Attributes!$A:$A,Attributes!J:J))</f>
        <v/>
      </c>
      <c r="F798" s="182" t="str">
        <f>IF($A798="","",_xlfn.XLOOKUP($A798,Attributes!$A:$A,Attributes!K:K))</f>
        <v/>
      </c>
      <c r="H798" s="182">
        <v>0</v>
      </c>
      <c r="I798" s="182">
        <v>0</v>
      </c>
      <c r="J798" s="182">
        <v>0</v>
      </c>
      <c r="K798" s="182">
        <v>0</v>
      </c>
      <c r="L798" s="182">
        <v>0</v>
      </c>
      <c r="M798" s="182">
        <v>0</v>
      </c>
      <c r="N798" s="182">
        <v>0</v>
      </c>
      <c r="P798" s="182"/>
      <c r="Q798" s="182">
        <v>0</v>
      </c>
      <c r="R798" s="182">
        <v>0</v>
      </c>
      <c r="S798" s="182">
        <v>0</v>
      </c>
      <c r="T798" s="182">
        <v>0</v>
      </c>
      <c r="U798" s="182"/>
      <c r="V798" s="182"/>
      <c r="W798" s="182"/>
    </row>
    <row r="799" spans="2:23" ht="14.45" hidden="1">
      <c r="B799" s="182" t="str">
        <f>IF($A799="","",_xlfn.XLOOKUP($A799,Attributes!$A:$A,Attributes!C:C))</f>
        <v/>
      </c>
      <c r="C799" s="182"/>
      <c r="D799" s="182" t="str">
        <f>IF($A799="","",_xlfn.XLOOKUP($A799,Attributes!$A:$A,Attributes!I:I))</f>
        <v/>
      </c>
      <c r="E799" s="182" t="str">
        <f>IF($A799="","",_xlfn.XLOOKUP($A799,Attributes!$A:$A,Attributes!J:J))</f>
        <v/>
      </c>
      <c r="F799" s="182" t="str">
        <f>IF($A799="","",_xlfn.XLOOKUP($A799,Attributes!$A:$A,Attributes!K:K))</f>
        <v/>
      </c>
      <c r="H799" s="182">
        <v>0</v>
      </c>
      <c r="I799" s="182">
        <v>0</v>
      </c>
      <c r="J799" s="182">
        <v>0</v>
      </c>
      <c r="K799" s="182">
        <v>0</v>
      </c>
      <c r="L799" s="182">
        <v>0</v>
      </c>
      <c r="M799" s="182">
        <v>0</v>
      </c>
      <c r="N799" s="182">
        <v>0</v>
      </c>
      <c r="P799" s="182"/>
      <c r="Q799" s="182">
        <v>0</v>
      </c>
      <c r="R799" s="182">
        <v>0</v>
      </c>
      <c r="S799" s="182">
        <v>0</v>
      </c>
      <c r="T799" s="182">
        <v>0</v>
      </c>
      <c r="U799" s="182"/>
      <c r="V799" s="182"/>
      <c r="W799" s="182"/>
    </row>
    <row r="800" spans="2:23" ht="14.45" hidden="1">
      <c r="B800" s="182" t="str">
        <f>IF($A800="","",_xlfn.XLOOKUP($A800,Attributes!$A:$A,Attributes!C:C))</f>
        <v/>
      </c>
      <c r="C800" s="182"/>
      <c r="D800" s="182" t="str">
        <f>IF($A800="","",_xlfn.XLOOKUP($A800,Attributes!$A:$A,Attributes!I:I))</f>
        <v/>
      </c>
      <c r="E800" s="182" t="str">
        <f>IF($A800="","",_xlfn.XLOOKUP($A800,Attributes!$A:$A,Attributes!J:J))</f>
        <v/>
      </c>
      <c r="F800" s="182" t="str">
        <f>IF($A800="","",_xlfn.XLOOKUP($A800,Attributes!$A:$A,Attributes!K:K))</f>
        <v/>
      </c>
      <c r="H800" s="182">
        <v>0</v>
      </c>
      <c r="I800" s="182">
        <v>0</v>
      </c>
      <c r="J800" s="182">
        <v>0</v>
      </c>
      <c r="K800" s="182">
        <v>0</v>
      </c>
      <c r="L800" s="182">
        <v>0</v>
      </c>
      <c r="M800" s="182">
        <v>0</v>
      </c>
      <c r="N800" s="182">
        <v>0</v>
      </c>
      <c r="P800" s="182"/>
      <c r="Q800" s="182">
        <v>0</v>
      </c>
      <c r="R800" s="182">
        <v>0</v>
      </c>
      <c r="S800" s="182">
        <v>0</v>
      </c>
      <c r="T800" s="182">
        <v>0</v>
      </c>
      <c r="U800" s="182"/>
      <c r="V800" s="182"/>
      <c r="W800" s="182"/>
    </row>
    <row r="801" spans="2:23" ht="14.45" hidden="1">
      <c r="B801" s="182" t="str">
        <f>IF($A801="","",_xlfn.XLOOKUP($A801,Attributes!$A:$A,Attributes!C:C))</f>
        <v/>
      </c>
      <c r="C801" s="182"/>
      <c r="D801" s="182" t="str">
        <f>IF($A801="","",_xlfn.XLOOKUP($A801,Attributes!$A:$A,Attributes!I:I))</f>
        <v/>
      </c>
      <c r="E801" s="182" t="str">
        <f>IF($A801="","",_xlfn.XLOOKUP($A801,Attributes!$A:$A,Attributes!J:J))</f>
        <v/>
      </c>
      <c r="F801" s="182" t="str">
        <f>IF($A801="","",_xlfn.XLOOKUP($A801,Attributes!$A:$A,Attributes!K:K))</f>
        <v/>
      </c>
      <c r="H801" s="182">
        <v>0</v>
      </c>
      <c r="I801" s="182">
        <v>0</v>
      </c>
      <c r="J801" s="182">
        <v>0</v>
      </c>
      <c r="K801" s="182">
        <v>0</v>
      </c>
      <c r="L801" s="182">
        <v>0</v>
      </c>
      <c r="M801" s="182">
        <v>0</v>
      </c>
      <c r="N801" s="182">
        <v>0</v>
      </c>
      <c r="P801" s="182"/>
      <c r="Q801" s="182">
        <v>0</v>
      </c>
      <c r="R801" s="182">
        <v>0</v>
      </c>
      <c r="S801" s="182">
        <v>0</v>
      </c>
      <c r="T801" s="182">
        <v>0</v>
      </c>
      <c r="U801" s="182"/>
      <c r="V801" s="182"/>
      <c r="W801" s="182"/>
    </row>
    <row r="802" spans="2:23" ht="14.45" hidden="1">
      <c r="B802" s="182" t="str">
        <f>IF($A802="","",_xlfn.XLOOKUP($A802,Attributes!$A:$A,Attributes!C:C))</f>
        <v/>
      </c>
      <c r="C802" s="182"/>
      <c r="D802" s="182" t="str">
        <f>IF($A802="","",_xlfn.XLOOKUP($A802,Attributes!$A:$A,Attributes!I:I))</f>
        <v/>
      </c>
      <c r="E802" s="182" t="str">
        <f>IF($A802="","",_xlfn.XLOOKUP($A802,Attributes!$A:$A,Attributes!J:J))</f>
        <v/>
      </c>
      <c r="F802" s="182" t="str">
        <f>IF($A802="","",_xlfn.XLOOKUP($A802,Attributes!$A:$A,Attributes!K:K))</f>
        <v/>
      </c>
      <c r="H802" s="182">
        <v>0</v>
      </c>
      <c r="I802" s="182">
        <v>0</v>
      </c>
      <c r="J802" s="182">
        <v>0</v>
      </c>
      <c r="K802" s="182">
        <v>0</v>
      </c>
      <c r="L802" s="182">
        <v>0</v>
      </c>
      <c r="M802" s="182">
        <v>0</v>
      </c>
      <c r="N802" s="182">
        <v>0</v>
      </c>
      <c r="P802" s="182"/>
      <c r="Q802" s="182">
        <v>0</v>
      </c>
      <c r="R802" s="182">
        <v>0</v>
      </c>
      <c r="S802" s="182">
        <v>0</v>
      </c>
      <c r="T802" s="182">
        <v>0</v>
      </c>
      <c r="U802" s="182"/>
      <c r="V802" s="182"/>
      <c r="W802" s="182"/>
    </row>
    <row r="803" spans="2:23" ht="14.45" hidden="1">
      <c r="B803" s="182" t="str">
        <f>IF($A803="","",_xlfn.XLOOKUP($A803,Attributes!$A:$A,Attributes!C:C))</f>
        <v/>
      </c>
      <c r="C803" s="182"/>
      <c r="D803" s="182" t="str">
        <f>IF($A803="","",_xlfn.XLOOKUP($A803,Attributes!$A:$A,Attributes!I:I))</f>
        <v/>
      </c>
      <c r="E803" s="182" t="str">
        <f>IF($A803="","",_xlfn.XLOOKUP($A803,Attributes!$A:$A,Attributes!J:J))</f>
        <v/>
      </c>
      <c r="F803" s="182" t="str">
        <f>IF($A803="","",_xlfn.XLOOKUP($A803,Attributes!$A:$A,Attributes!K:K))</f>
        <v/>
      </c>
      <c r="H803" s="182">
        <v>0</v>
      </c>
      <c r="I803" s="182">
        <v>0</v>
      </c>
      <c r="J803" s="182">
        <v>0</v>
      </c>
      <c r="K803" s="182">
        <v>0</v>
      </c>
      <c r="L803" s="182">
        <v>0</v>
      </c>
      <c r="M803" s="182">
        <v>0</v>
      </c>
      <c r="N803" s="182">
        <v>0</v>
      </c>
      <c r="P803" s="182"/>
      <c r="Q803" s="182">
        <v>0</v>
      </c>
      <c r="R803" s="182">
        <v>0</v>
      </c>
      <c r="S803" s="182">
        <v>0</v>
      </c>
      <c r="T803" s="182">
        <v>0</v>
      </c>
      <c r="U803" s="182"/>
      <c r="V803" s="182"/>
      <c r="W803" s="182"/>
    </row>
    <row r="804" spans="2:23" ht="14.45" hidden="1">
      <c r="B804" s="182" t="str">
        <f>IF($A804="","",_xlfn.XLOOKUP($A804,Attributes!$A:$A,Attributes!C:C))</f>
        <v/>
      </c>
      <c r="C804" s="182"/>
      <c r="D804" s="182" t="str">
        <f>IF($A804="","",_xlfn.XLOOKUP($A804,Attributes!$A:$A,Attributes!I:I))</f>
        <v/>
      </c>
      <c r="E804" s="182" t="str">
        <f>IF($A804="","",_xlfn.XLOOKUP($A804,Attributes!$A:$A,Attributes!J:J))</f>
        <v/>
      </c>
      <c r="F804" s="182" t="str">
        <f>IF($A804="","",_xlfn.XLOOKUP($A804,Attributes!$A:$A,Attributes!K:K))</f>
        <v/>
      </c>
      <c r="H804" s="182">
        <v>0</v>
      </c>
      <c r="I804" s="182">
        <v>0</v>
      </c>
      <c r="J804" s="182">
        <v>0</v>
      </c>
      <c r="K804" s="182">
        <v>0</v>
      </c>
      <c r="L804" s="182">
        <v>0</v>
      </c>
      <c r="M804" s="182">
        <v>0</v>
      </c>
      <c r="N804" s="182">
        <v>0</v>
      </c>
      <c r="P804" s="182"/>
      <c r="Q804" s="182">
        <v>0</v>
      </c>
      <c r="R804" s="182">
        <v>0</v>
      </c>
      <c r="S804" s="182">
        <v>0</v>
      </c>
      <c r="T804" s="182">
        <v>0</v>
      </c>
      <c r="U804" s="182"/>
      <c r="V804" s="182"/>
      <c r="W804" s="182"/>
    </row>
    <row r="805" spans="2:23" ht="14.45" hidden="1">
      <c r="B805" s="182" t="str">
        <f>IF($A805="","",_xlfn.XLOOKUP($A805,Attributes!$A:$A,Attributes!C:C))</f>
        <v/>
      </c>
      <c r="C805" s="182"/>
      <c r="D805" s="182" t="str">
        <f>IF($A805="","",_xlfn.XLOOKUP($A805,Attributes!$A:$A,Attributes!I:I))</f>
        <v/>
      </c>
      <c r="E805" s="182" t="str">
        <f>IF($A805="","",_xlfn.XLOOKUP($A805,Attributes!$A:$A,Attributes!J:J))</f>
        <v/>
      </c>
      <c r="F805" s="182" t="str">
        <f>IF($A805="","",_xlfn.XLOOKUP($A805,Attributes!$A:$A,Attributes!K:K))</f>
        <v/>
      </c>
      <c r="H805" s="182">
        <v>0</v>
      </c>
      <c r="I805" s="182">
        <v>0</v>
      </c>
      <c r="J805" s="182">
        <v>0</v>
      </c>
      <c r="K805" s="182">
        <v>0</v>
      </c>
      <c r="L805" s="182">
        <v>0</v>
      </c>
      <c r="M805" s="182">
        <v>0</v>
      </c>
      <c r="N805" s="182">
        <v>0</v>
      </c>
      <c r="P805" s="182"/>
      <c r="Q805" s="182">
        <v>0</v>
      </c>
      <c r="R805" s="182">
        <v>0</v>
      </c>
      <c r="S805" s="182">
        <v>0</v>
      </c>
      <c r="T805" s="182">
        <v>0</v>
      </c>
      <c r="U805" s="182"/>
      <c r="V805" s="182"/>
      <c r="W805" s="182"/>
    </row>
    <row r="806" spans="2:23" ht="14.45" hidden="1">
      <c r="B806" s="182" t="str">
        <f>IF($A806="","",_xlfn.XLOOKUP($A806,Attributes!$A:$A,Attributes!C:C))</f>
        <v/>
      </c>
      <c r="C806" s="182"/>
      <c r="D806" s="182" t="str">
        <f>IF($A806="","",_xlfn.XLOOKUP($A806,Attributes!$A:$A,Attributes!I:I))</f>
        <v/>
      </c>
      <c r="E806" s="182" t="str">
        <f>IF($A806="","",_xlfn.XLOOKUP($A806,Attributes!$A:$A,Attributes!J:J))</f>
        <v/>
      </c>
      <c r="F806" s="182" t="str">
        <f>IF($A806="","",_xlfn.XLOOKUP($A806,Attributes!$A:$A,Attributes!K:K))</f>
        <v/>
      </c>
      <c r="H806" s="182">
        <v>0</v>
      </c>
      <c r="I806" s="182">
        <v>0</v>
      </c>
      <c r="J806" s="182">
        <v>0</v>
      </c>
      <c r="K806" s="182">
        <v>0</v>
      </c>
      <c r="L806" s="182">
        <v>0</v>
      </c>
      <c r="M806" s="182">
        <v>0</v>
      </c>
      <c r="N806" s="182">
        <v>0</v>
      </c>
      <c r="P806" s="182"/>
      <c r="Q806" s="182">
        <v>0</v>
      </c>
      <c r="R806" s="182">
        <v>0</v>
      </c>
      <c r="S806" s="182">
        <v>0</v>
      </c>
      <c r="T806" s="182">
        <v>0</v>
      </c>
      <c r="U806" s="182"/>
      <c r="V806" s="182"/>
      <c r="W806" s="182"/>
    </row>
    <row r="807" spans="2:23" ht="14.45" hidden="1">
      <c r="B807" s="182" t="str">
        <f>IF($A807="","",_xlfn.XLOOKUP($A807,Attributes!$A:$A,Attributes!C:C))</f>
        <v/>
      </c>
      <c r="C807" s="182"/>
      <c r="D807" s="182" t="str">
        <f>IF($A807="","",_xlfn.XLOOKUP($A807,Attributes!$A:$A,Attributes!I:I))</f>
        <v/>
      </c>
      <c r="E807" s="182" t="str">
        <f>IF($A807="","",_xlfn.XLOOKUP($A807,Attributes!$A:$A,Attributes!J:J))</f>
        <v/>
      </c>
      <c r="F807" s="182" t="str">
        <f>IF($A807="","",_xlfn.XLOOKUP($A807,Attributes!$A:$A,Attributes!K:K))</f>
        <v/>
      </c>
      <c r="H807" s="182">
        <v>0</v>
      </c>
      <c r="I807" s="182">
        <v>0</v>
      </c>
      <c r="J807" s="182">
        <v>0</v>
      </c>
      <c r="K807" s="182">
        <v>0</v>
      </c>
      <c r="L807" s="182">
        <v>0</v>
      </c>
      <c r="M807" s="182">
        <v>0</v>
      </c>
      <c r="N807" s="182">
        <v>0</v>
      </c>
      <c r="P807" s="182"/>
      <c r="Q807" s="182">
        <v>0</v>
      </c>
      <c r="R807" s="182">
        <v>0</v>
      </c>
      <c r="S807" s="182">
        <v>0</v>
      </c>
      <c r="T807" s="182">
        <v>0</v>
      </c>
      <c r="U807" s="182"/>
      <c r="V807" s="182"/>
      <c r="W807" s="182"/>
    </row>
    <row r="808" spans="2:23" ht="14.45" hidden="1">
      <c r="B808" s="182" t="str">
        <f>IF($A808="","",_xlfn.XLOOKUP($A808,Attributes!$A:$A,Attributes!C:C))</f>
        <v/>
      </c>
      <c r="C808" s="182"/>
      <c r="D808" s="182" t="str">
        <f>IF($A808="","",_xlfn.XLOOKUP($A808,Attributes!$A:$A,Attributes!I:I))</f>
        <v/>
      </c>
      <c r="E808" s="182" t="str">
        <f>IF($A808="","",_xlfn.XLOOKUP($A808,Attributes!$A:$A,Attributes!J:J))</f>
        <v/>
      </c>
      <c r="F808" s="182" t="str">
        <f>IF($A808="","",_xlfn.XLOOKUP($A808,Attributes!$A:$A,Attributes!K:K))</f>
        <v/>
      </c>
      <c r="H808" s="182">
        <v>0</v>
      </c>
      <c r="I808" s="182">
        <v>0</v>
      </c>
      <c r="J808" s="182">
        <v>0</v>
      </c>
      <c r="K808" s="182">
        <v>0</v>
      </c>
      <c r="L808" s="182">
        <v>0</v>
      </c>
      <c r="M808" s="182">
        <v>0</v>
      </c>
      <c r="N808" s="182">
        <v>0</v>
      </c>
      <c r="P808" s="182"/>
      <c r="Q808" s="182">
        <v>0</v>
      </c>
      <c r="R808" s="182">
        <v>0</v>
      </c>
      <c r="S808" s="182">
        <v>0</v>
      </c>
      <c r="T808" s="182">
        <v>0</v>
      </c>
      <c r="U808" s="182"/>
      <c r="V808" s="182"/>
      <c r="W808" s="182"/>
    </row>
    <row r="809" spans="2:23" ht="14.45" hidden="1">
      <c r="B809" s="182" t="str">
        <f>IF($A809="","",_xlfn.XLOOKUP($A809,Attributes!$A:$A,Attributes!C:C))</f>
        <v/>
      </c>
      <c r="C809" s="182"/>
      <c r="D809" s="182" t="str">
        <f>IF($A809="","",_xlfn.XLOOKUP($A809,Attributes!$A:$A,Attributes!I:I))</f>
        <v/>
      </c>
      <c r="E809" s="182" t="str">
        <f>IF($A809="","",_xlfn.XLOOKUP($A809,Attributes!$A:$A,Attributes!J:J))</f>
        <v/>
      </c>
      <c r="F809" s="182" t="str">
        <f>IF($A809="","",_xlfn.XLOOKUP($A809,Attributes!$A:$A,Attributes!K:K))</f>
        <v/>
      </c>
      <c r="H809" s="182">
        <v>0</v>
      </c>
      <c r="I809" s="182">
        <v>0</v>
      </c>
      <c r="J809" s="182">
        <v>0</v>
      </c>
      <c r="K809" s="182">
        <v>0</v>
      </c>
      <c r="L809" s="182">
        <v>0</v>
      </c>
      <c r="M809" s="182">
        <v>0</v>
      </c>
      <c r="N809" s="182">
        <v>0</v>
      </c>
      <c r="P809" s="182"/>
      <c r="Q809" s="182">
        <v>0</v>
      </c>
      <c r="R809" s="182">
        <v>0</v>
      </c>
      <c r="S809" s="182">
        <v>0</v>
      </c>
      <c r="T809" s="182">
        <v>0</v>
      </c>
      <c r="U809" s="182"/>
      <c r="V809" s="182"/>
      <c r="W809" s="182"/>
    </row>
    <row r="810" spans="2:23" ht="14.45" hidden="1">
      <c r="B810" s="182" t="str">
        <f>IF($A810="","",_xlfn.XLOOKUP($A810,Attributes!$A:$A,Attributes!C:C))</f>
        <v/>
      </c>
      <c r="C810" s="182"/>
      <c r="D810" s="182" t="str">
        <f>IF($A810="","",_xlfn.XLOOKUP($A810,Attributes!$A:$A,Attributes!I:I))</f>
        <v/>
      </c>
      <c r="E810" s="182" t="str">
        <f>IF($A810="","",_xlfn.XLOOKUP($A810,Attributes!$A:$A,Attributes!J:J))</f>
        <v/>
      </c>
      <c r="F810" s="182" t="str">
        <f>IF($A810="","",_xlfn.XLOOKUP($A810,Attributes!$A:$A,Attributes!K:K))</f>
        <v/>
      </c>
      <c r="H810" s="182">
        <v>0</v>
      </c>
      <c r="I810" s="182">
        <v>0</v>
      </c>
      <c r="J810" s="182">
        <v>0</v>
      </c>
      <c r="K810" s="182">
        <v>0</v>
      </c>
      <c r="L810" s="182">
        <v>0</v>
      </c>
      <c r="M810" s="182">
        <v>0</v>
      </c>
      <c r="N810" s="182">
        <v>0</v>
      </c>
      <c r="P810" s="182"/>
      <c r="Q810" s="182">
        <v>0</v>
      </c>
      <c r="R810" s="182">
        <v>0</v>
      </c>
      <c r="S810" s="182">
        <v>0</v>
      </c>
      <c r="T810" s="182">
        <v>0</v>
      </c>
      <c r="U810" s="182"/>
      <c r="V810" s="182"/>
      <c r="W810" s="182"/>
    </row>
    <row r="811" spans="2:23" ht="14.45" hidden="1">
      <c r="B811" s="182" t="str">
        <f>IF($A811="","",_xlfn.XLOOKUP($A811,Attributes!$A:$A,Attributes!C:C))</f>
        <v/>
      </c>
      <c r="C811" s="182"/>
      <c r="D811" s="182" t="str">
        <f>IF($A811="","",_xlfn.XLOOKUP($A811,Attributes!$A:$A,Attributes!I:I))</f>
        <v/>
      </c>
      <c r="E811" s="182" t="str">
        <f>IF($A811="","",_xlfn.XLOOKUP($A811,Attributes!$A:$A,Attributes!J:J))</f>
        <v/>
      </c>
      <c r="F811" s="182" t="str">
        <f>IF($A811="","",_xlfn.XLOOKUP($A811,Attributes!$A:$A,Attributes!K:K))</f>
        <v/>
      </c>
      <c r="H811" s="182">
        <v>0</v>
      </c>
      <c r="I811" s="182">
        <v>0</v>
      </c>
      <c r="J811" s="182">
        <v>0</v>
      </c>
      <c r="K811" s="182">
        <v>0</v>
      </c>
      <c r="L811" s="182">
        <v>0</v>
      </c>
      <c r="M811" s="182">
        <v>0</v>
      </c>
      <c r="N811" s="182">
        <v>0</v>
      </c>
      <c r="P811" s="182"/>
      <c r="Q811" s="182">
        <v>0</v>
      </c>
      <c r="R811" s="182">
        <v>0</v>
      </c>
      <c r="S811" s="182">
        <v>0</v>
      </c>
      <c r="T811" s="182">
        <v>0</v>
      </c>
      <c r="U811" s="182"/>
      <c r="V811" s="182"/>
      <c r="W811" s="182"/>
    </row>
    <row r="812" spans="2:23" ht="14.45" hidden="1">
      <c r="B812" s="182" t="str">
        <f>IF($A812="","",_xlfn.XLOOKUP($A812,Attributes!$A:$A,Attributes!C:C))</f>
        <v/>
      </c>
      <c r="C812" s="182"/>
      <c r="D812" s="182" t="str">
        <f>IF($A812="","",_xlfn.XLOOKUP($A812,Attributes!$A:$A,Attributes!I:I))</f>
        <v/>
      </c>
      <c r="E812" s="182" t="str">
        <f>IF($A812="","",_xlfn.XLOOKUP($A812,Attributes!$A:$A,Attributes!J:J))</f>
        <v/>
      </c>
      <c r="F812" s="182" t="str">
        <f>IF($A812="","",_xlfn.XLOOKUP($A812,Attributes!$A:$A,Attributes!K:K))</f>
        <v/>
      </c>
      <c r="H812" s="182">
        <v>0</v>
      </c>
      <c r="I812" s="182">
        <v>0</v>
      </c>
      <c r="J812" s="182">
        <v>0</v>
      </c>
      <c r="K812" s="182">
        <v>0</v>
      </c>
      <c r="L812" s="182">
        <v>0</v>
      </c>
      <c r="M812" s="182">
        <v>0</v>
      </c>
      <c r="N812" s="182">
        <v>0</v>
      </c>
      <c r="P812" s="182"/>
      <c r="Q812" s="182">
        <v>0</v>
      </c>
      <c r="R812" s="182">
        <v>0</v>
      </c>
      <c r="S812" s="182">
        <v>0</v>
      </c>
      <c r="T812" s="182">
        <v>0</v>
      </c>
      <c r="U812" s="182"/>
      <c r="V812" s="182"/>
      <c r="W812" s="182"/>
    </row>
    <row r="813" spans="2:23" ht="14.45" hidden="1">
      <c r="B813" s="182" t="str">
        <f>IF($A813="","",_xlfn.XLOOKUP($A813,Attributes!$A:$A,Attributes!C:C))</f>
        <v/>
      </c>
      <c r="C813" s="182"/>
      <c r="D813" s="182" t="str">
        <f>IF($A813="","",_xlfn.XLOOKUP($A813,Attributes!$A:$A,Attributes!I:I))</f>
        <v/>
      </c>
      <c r="E813" s="182" t="str">
        <f>IF($A813="","",_xlfn.XLOOKUP($A813,Attributes!$A:$A,Attributes!J:J))</f>
        <v/>
      </c>
      <c r="F813" s="182" t="str">
        <f>IF($A813="","",_xlfn.XLOOKUP($A813,Attributes!$A:$A,Attributes!K:K))</f>
        <v/>
      </c>
      <c r="H813" s="182">
        <v>0</v>
      </c>
      <c r="I813" s="182">
        <v>0</v>
      </c>
      <c r="J813" s="182">
        <v>0</v>
      </c>
      <c r="K813" s="182">
        <v>0</v>
      </c>
      <c r="L813" s="182">
        <v>0</v>
      </c>
      <c r="M813" s="182">
        <v>0</v>
      </c>
      <c r="N813" s="182">
        <v>0</v>
      </c>
      <c r="P813" s="182"/>
      <c r="Q813" s="182">
        <v>0</v>
      </c>
      <c r="R813" s="182">
        <v>0</v>
      </c>
      <c r="S813" s="182">
        <v>0</v>
      </c>
      <c r="T813" s="182">
        <v>0</v>
      </c>
      <c r="U813" s="182"/>
      <c r="V813" s="182"/>
      <c r="W813" s="182"/>
    </row>
    <row r="814" spans="2:23" ht="14.45" hidden="1">
      <c r="B814" s="182" t="str">
        <f>IF($A814="","",_xlfn.XLOOKUP($A814,Attributes!$A:$A,Attributes!C:C))</f>
        <v/>
      </c>
      <c r="C814" s="182"/>
      <c r="D814" s="182" t="str">
        <f>IF($A814="","",_xlfn.XLOOKUP($A814,Attributes!$A:$A,Attributes!I:I))</f>
        <v/>
      </c>
      <c r="E814" s="182" t="str">
        <f>IF($A814="","",_xlfn.XLOOKUP($A814,Attributes!$A:$A,Attributes!J:J))</f>
        <v/>
      </c>
      <c r="F814" s="182" t="str">
        <f>IF($A814="","",_xlfn.XLOOKUP($A814,Attributes!$A:$A,Attributes!K:K))</f>
        <v/>
      </c>
      <c r="H814" s="182">
        <v>0</v>
      </c>
      <c r="I814" s="182">
        <v>0</v>
      </c>
      <c r="J814" s="182">
        <v>0</v>
      </c>
      <c r="K814" s="182">
        <v>0</v>
      </c>
      <c r="L814" s="182">
        <v>0</v>
      </c>
      <c r="M814" s="182">
        <v>0</v>
      </c>
      <c r="N814" s="182">
        <v>0</v>
      </c>
      <c r="P814" s="182"/>
      <c r="Q814" s="182">
        <v>0</v>
      </c>
      <c r="R814" s="182">
        <v>0</v>
      </c>
      <c r="S814" s="182">
        <v>0</v>
      </c>
      <c r="T814" s="182">
        <v>0</v>
      </c>
      <c r="U814" s="182"/>
      <c r="V814" s="182"/>
      <c r="W814" s="182"/>
    </row>
    <row r="815" spans="2:23" ht="14.45" hidden="1">
      <c r="B815" s="182" t="str">
        <f>IF($A815="","",_xlfn.XLOOKUP($A815,Attributes!$A:$A,Attributes!C:C))</f>
        <v/>
      </c>
      <c r="C815" s="182"/>
      <c r="D815" s="182" t="str">
        <f>IF($A815="","",_xlfn.XLOOKUP($A815,Attributes!$A:$A,Attributes!I:I))</f>
        <v/>
      </c>
      <c r="E815" s="182" t="str">
        <f>IF($A815="","",_xlfn.XLOOKUP($A815,Attributes!$A:$A,Attributes!J:J))</f>
        <v/>
      </c>
      <c r="F815" s="182" t="str">
        <f>IF($A815="","",_xlfn.XLOOKUP($A815,Attributes!$A:$A,Attributes!K:K))</f>
        <v/>
      </c>
      <c r="H815" s="182">
        <v>0</v>
      </c>
      <c r="I815" s="182">
        <v>0</v>
      </c>
      <c r="J815" s="182">
        <v>0</v>
      </c>
      <c r="K815" s="182">
        <v>0</v>
      </c>
      <c r="L815" s="182">
        <v>0</v>
      </c>
      <c r="M815" s="182">
        <v>0</v>
      </c>
      <c r="N815" s="182">
        <v>0</v>
      </c>
      <c r="P815" s="182"/>
      <c r="Q815" s="182">
        <v>0</v>
      </c>
      <c r="R815" s="182">
        <v>0</v>
      </c>
      <c r="S815" s="182">
        <v>0</v>
      </c>
      <c r="T815" s="182">
        <v>0</v>
      </c>
      <c r="U815" s="182"/>
      <c r="V815" s="182"/>
      <c r="W815" s="182"/>
    </row>
    <row r="816" spans="2:23" ht="14.45" hidden="1">
      <c r="B816" s="182" t="str">
        <f>IF($A816="","",_xlfn.XLOOKUP($A816,Attributes!$A:$A,Attributes!C:C))</f>
        <v/>
      </c>
      <c r="C816" s="182"/>
      <c r="D816" s="182" t="str">
        <f>IF($A816="","",_xlfn.XLOOKUP($A816,Attributes!$A:$A,Attributes!I:I))</f>
        <v/>
      </c>
      <c r="E816" s="182" t="str">
        <f>IF($A816="","",_xlfn.XLOOKUP($A816,Attributes!$A:$A,Attributes!J:J))</f>
        <v/>
      </c>
      <c r="F816" s="182" t="str">
        <f>IF($A816="","",_xlfn.XLOOKUP($A816,Attributes!$A:$A,Attributes!K:K))</f>
        <v/>
      </c>
      <c r="H816" s="182">
        <v>0</v>
      </c>
      <c r="I816" s="182">
        <v>0</v>
      </c>
      <c r="J816" s="182">
        <v>0</v>
      </c>
      <c r="K816" s="182">
        <v>0</v>
      </c>
      <c r="L816" s="182">
        <v>0</v>
      </c>
      <c r="M816" s="182">
        <v>0</v>
      </c>
      <c r="N816" s="182">
        <v>0</v>
      </c>
      <c r="P816" s="182"/>
      <c r="Q816" s="182">
        <v>0</v>
      </c>
      <c r="R816" s="182">
        <v>0</v>
      </c>
      <c r="S816" s="182">
        <v>0</v>
      </c>
      <c r="T816" s="182">
        <v>0</v>
      </c>
      <c r="U816" s="182"/>
      <c r="V816" s="182"/>
      <c r="W816" s="182"/>
    </row>
    <row r="817" spans="2:23" ht="14.45" hidden="1">
      <c r="B817" s="182" t="str">
        <f>IF($A817="","",_xlfn.XLOOKUP($A817,Attributes!$A:$A,Attributes!C:C))</f>
        <v/>
      </c>
      <c r="C817" s="182"/>
      <c r="D817" s="182" t="str">
        <f>IF($A817="","",_xlfn.XLOOKUP($A817,Attributes!$A:$A,Attributes!I:I))</f>
        <v/>
      </c>
      <c r="E817" s="182" t="str">
        <f>IF($A817="","",_xlfn.XLOOKUP($A817,Attributes!$A:$A,Attributes!J:J))</f>
        <v/>
      </c>
      <c r="F817" s="182" t="str">
        <f>IF($A817="","",_xlfn.XLOOKUP($A817,Attributes!$A:$A,Attributes!K:K))</f>
        <v/>
      </c>
      <c r="H817" s="182">
        <v>0</v>
      </c>
      <c r="I817" s="182">
        <v>0</v>
      </c>
      <c r="J817" s="182">
        <v>0</v>
      </c>
      <c r="K817" s="182">
        <v>0</v>
      </c>
      <c r="L817" s="182">
        <v>0</v>
      </c>
      <c r="M817" s="182">
        <v>0</v>
      </c>
      <c r="N817" s="182">
        <v>0</v>
      </c>
      <c r="P817" s="182"/>
      <c r="Q817" s="182">
        <v>0</v>
      </c>
      <c r="R817" s="182">
        <v>0</v>
      </c>
      <c r="S817" s="182">
        <v>0</v>
      </c>
      <c r="T817" s="182">
        <v>0</v>
      </c>
      <c r="U817" s="182"/>
      <c r="V817" s="182"/>
      <c r="W817" s="182"/>
    </row>
    <row r="818" spans="2:23" ht="14.45" hidden="1">
      <c r="B818" s="182" t="str">
        <f>IF($A818="","",_xlfn.XLOOKUP($A818,Attributes!$A:$A,Attributes!C:C))</f>
        <v/>
      </c>
      <c r="C818" s="182"/>
      <c r="D818" s="182" t="str">
        <f>IF($A818="","",_xlfn.XLOOKUP($A818,Attributes!$A:$A,Attributes!I:I))</f>
        <v/>
      </c>
      <c r="E818" s="182" t="str">
        <f>IF($A818="","",_xlfn.XLOOKUP($A818,Attributes!$A:$A,Attributes!J:J))</f>
        <v/>
      </c>
      <c r="F818" s="182" t="str">
        <f>IF($A818="","",_xlfn.XLOOKUP($A818,Attributes!$A:$A,Attributes!K:K))</f>
        <v/>
      </c>
      <c r="H818" s="182">
        <v>0</v>
      </c>
      <c r="I818" s="182">
        <v>0</v>
      </c>
      <c r="J818" s="182">
        <v>0</v>
      </c>
      <c r="K818" s="182">
        <v>0</v>
      </c>
      <c r="L818" s="182">
        <v>0</v>
      </c>
      <c r="M818" s="182">
        <v>0</v>
      </c>
      <c r="N818" s="182">
        <v>0</v>
      </c>
      <c r="P818" s="182"/>
      <c r="Q818" s="182">
        <v>0</v>
      </c>
      <c r="R818" s="182">
        <v>0</v>
      </c>
      <c r="S818" s="182">
        <v>0</v>
      </c>
      <c r="T818" s="182">
        <v>0</v>
      </c>
      <c r="U818" s="182"/>
      <c r="V818" s="182"/>
      <c r="W818" s="182"/>
    </row>
    <row r="819" spans="2:23" ht="14.45" hidden="1">
      <c r="B819" s="182" t="str">
        <f>IF($A819="","",_xlfn.XLOOKUP($A819,Attributes!$A:$A,Attributes!C:C))</f>
        <v/>
      </c>
      <c r="C819" s="182"/>
      <c r="D819" s="182" t="str">
        <f>IF($A819="","",_xlfn.XLOOKUP($A819,Attributes!$A:$A,Attributes!I:I))</f>
        <v/>
      </c>
      <c r="E819" s="182" t="str">
        <f>IF($A819="","",_xlfn.XLOOKUP($A819,Attributes!$A:$A,Attributes!J:J))</f>
        <v/>
      </c>
      <c r="F819" s="182" t="str">
        <f>IF($A819="","",_xlfn.XLOOKUP($A819,Attributes!$A:$A,Attributes!K:K))</f>
        <v/>
      </c>
      <c r="H819" s="182">
        <v>0</v>
      </c>
      <c r="I819" s="182">
        <v>0</v>
      </c>
      <c r="J819" s="182">
        <v>0</v>
      </c>
      <c r="K819" s="182">
        <v>0</v>
      </c>
      <c r="L819" s="182">
        <v>0</v>
      </c>
      <c r="M819" s="182">
        <v>0</v>
      </c>
      <c r="N819" s="182">
        <v>0</v>
      </c>
      <c r="P819" s="182"/>
      <c r="Q819" s="182">
        <v>0</v>
      </c>
      <c r="R819" s="182">
        <v>0</v>
      </c>
      <c r="S819" s="182">
        <v>0</v>
      </c>
      <c r="T819" s="182">
        <v>0</v>
      </c>
      <c r="U819" s="182"/>
      <c r="V819" s="182"/>
      <c r="W819" s="182"/>
    </row>
    <row r="820" spans="2:23" ht="14.45" hidden="1">
      <c r="B820" s="182" t="str">
        <f>IF($A820="","",_xlfn.XLOOKUP($A820,Attributes!$A:$A,Attributes!C:C))</f>
        <v/>
      </c>
      <c r="C820" s="182"/>
      <c r="D820" s="182" t="str">
        <f>IF($A820="","",_xlfn.XLOOKUP($A820,Attributes!$A:$A,Attributes!I:I))</f>
        <v/>
      </c>
      <c r="E820" s="182" t="str">
        <f>IF($A820="","",_xlfn.XLOOKUP($A820,Attributes!$A:$A,Attributes!J:J))</f>
        <v/>
      </c>
      <c r="F820" s="182" t="str">
        <f>IF($A820="","",_xlfn.XLOOKUP($A820,Attributes!$A:$A,Attributes!K:K))</f>
        <v/>
      </c>
      <c r="H820" s="182">
        <v>0</v>
      </c>
      <c r="I820" s="182">
        <v>0</v>
      </c>
      <c r="J820" s="182">
        <v>0</v>
      </c>
      <c r="K820" s="182">
        <v>0</v>
      </c>
      <c r="L820" s="182">
        <v>0</v>
      </c>
      <c r="M820" s="182">
        <v>0</v>
      </c>
      <c r="N820" s="182">
        <v>0</v>
      </c>
      <c r="P820" s="182"/>
      <c r="Q820" s="182">
        <v>0</v>
      </c>
      <c r="R820" s="182">
        <v>0</v>
      </c>
      <c r="S820" s="182">
        <v>0</v>
      </c>
      <c r="T820" s="182">
        <v>0</v>
      </c>
      <c r="U820" s="182"/>
      <c r="V820" s="182"/>
      <c r="W820" s="182"/>
    </row>
    <row r="821" spans="2:23" ht="14.45" hidden="1">
      <c r="B821" s="182" t="str">
        <f>IF($A821="","",_xlfn.XLOOKUP($A821,Attributes!$A:$A,Attributes!C:C))</f>
        <v/>
      </c>
      <c r="C821" s="182"/>
      <c r="D821" s="182" t="str">
        <f>IF($A821="","",_xlfn.XLOOKUP($A821,Attributes!$A:$A,Attributes!I:I))</f>
        <v/>
      </c>
      <c r="E821" s="182" t="str">
        <f>IF($A821="","",_xlfn.XLOOKUP($A821,Attributes!$A:$A,Attributes!J:J))</f>
        <v/>
      </c>
      <c r="F821" s="182" t="str">
        <f>IF($A821="","",_xlfn.XLOOKUP($A821,Attributes!$A:$A,Attributes!K:K))</f>
        <v/>
      </c>
      <c r="H821" s="182">
        <v>0</v>
      </c>
      <c r="I821" s="182">
        <v>0</v>
      </c>
      <c r="J821" s="182">
        <v>0</v>
      </c>
      <c r="K821" s="182">
        <v>0</v>
      </c>
      <c r="L821" s="182">
        <v>0</v>
      </c>
      <c r="M821" s="182">
        <v>0</v>
      </c>
      <c r="N821" s="182">
        <v>0</v>
      </c>
      <c r="P821" s="182"/>
      <c r="Q821" s="182">
        <v>0</v>
      </c>
      <c r="R821" s="182">
        <v>0</v>
      </c>
      <c r="S821" s="182">
        <v>0</v>
      </c>
      <c r="T821" s="182">
        <v>0</v>
      </c>
      <c r="U821" s="182"/>
      <c r="V821" s="182"/>
      <c r="W821" s="182"/>
    </row>
    <row r="822" spans="2:23" ht="14.45" hidden="1">
      <c r="B822" s="182" t="str">
        <f>IF($A822="","",_xlfn.XLOOKUP($A822,Attributes!$A:$A,Attributes!C:C))</f>
        <v/>
      </c>
      <c r="C822" s="182"/>
      <c r="D822" s="182" t="str">
        <f>IF($A822="","",_xlfn.XLOOKUP($A822,Attributes!$A:$A,Attributes!I:I))</f>
        <v/>
      </c>
      <c r="E822" s="182" t="str">
        <f>IF($A822="","",_xlfn.XLOOKUP($A822,Attributes!$A:$A,Attributes!J:J))</f>
        <v/>
      </c>
      <c r="F822" s="182" t="str">
        <f>IF($A822="","",_xlfn.XLOOKUP($A822,Attributes!$A:$A,Attributes!K:K))</f>
        <v/>
      </c>
      <c r="H822" s="182">
        <v>0</v>
      </c>
      <c r="I822" s="182">
        <v>0</v>
      </c>
      <c r="J822" s="182">
        <v>0</v>
      </c>
      <c r="K822" s="182">
        <v>0</v>
      </c>
      <c r="L822" s="182">
        <v>0</v>
      </c>
      <c r="M822" s="182">
        <v>0</v>
      </c>
      <c r="N822" s="182">
        <v>0</v>
      </c>
      <c r="P822" s="182"/>
      <c r="Q822" s="182">
        <v>0</v>
      </c>
      <c r="R822" s="182">
        <v>0</v>
      </c>
      <c r="S822" s="182">
        <v>0</v>
      </c>
      <c r="T822" s="182">
        <v>0</v>
      </c>
      <c r="U822" s="182"/>
      <c r="V822" s="182"/>
      <c r="W822" s="182"/>
    </row>
    <row r="823" spans="2:23" ht="14.45" hidden="1">
      <c r="B823" s="182" t="str">
        <f>IF($A823="","",_xlfn.XLOOKUP($A823,Attributes!$A:$A,Attributes!C:C))</f>
        <v/>
      </c>
      <c r="C823" s="182"/>
      <c r="D823" s="182" t="str">
        <f>IF($A823="","",_xlfn.XLOOKUP($A823,Attributes!$A:$A,Attributes!I:I))</f>
        <v/>
      </c>
      <c r="E823" s="182" t="str">
        <f>IF($A823="","",_xlfn.XLOOKUP($A823,Attributes!$A:$A,Attributes!J:J))</f>
        <v/>
      </c>
      <c r="F823" s="182" t="str">
        <f>IF($A823="","",_xlfn.XLOOKUP($A823,Attributes!$A:$A,Attributes!K:K))</f>
        <v/>
      </c>
      <c r="H823" s="182">
        <v>0</v>
      </c>
      <c r="I823" s="182">
        <v>0</v>
      </c>
      <c r="J823" s="182">
        <v>0</v>
      </c>
      <c r="K823" s="182">
        <v>0</v>
      </c>
      <c r="L823" s="182">
        <v>0</v>
      </c>
      <c r="M823" s="182">
        <v>0</v>
      </c>
      <c r="N823" s="182">
        <v>0</v>
      </c>
      <c r="P823" s="182"/>
      <c r="Q823" s="182">
        <v>0</v>
      </c>
      <c r="R823" s="182">
        <v>0</v>
      </c>
      <c r="S823" s="182">
        <v>0</v>
      </c>
      <c r="T823" s="182">
        <v>0</v>
      </c>
      <c r="U823" s="182"/>
      <c r="V823" s="182"/>
      <c r="W823" s="182"/>
    </row>
    <row r="824" spans="2:23" ht="14.45" hidden="1">
      <c r="B824" s="182" t="str">
        <f>IF($A824="","",_xlfn.XLOOKUP($A824,Attributes!$A:$A,Attributes!C:C))</f>
        <v/>
      </c>
      <c r="C824" s="182"/>
      <c r="D824" s="182" t="str">
        <f>IF($A824="","",_xlfn.XLOOKUP($A824,Attributes!$A:$A,Attributes!I:I))</f>
        <v/>
      </c>
      <c r="E824" s="182" t="str">
        <f>IF($A824="","",_xlfn.XLOOKUP($A824,Attributes!$A:$A,Attributes!J:J))</f>
        <v/>
      </c>
      <c r="F824" s="182" t="str">
        <f>IF($A824="","",_xlfn.XLOOKUP($A824,Attributes!$A:$A,Attributes!K:K))</f>
        <v/>
      </c>
      <c r="H824" s="182">
        <v>0</v>
      </c>
      <c r="I824" s="182">
        <v>0</v>
      </c>
      <c r="J824" s="182">
        <v>0</v>
      </c>
      <c r="K824" s="182">
        <v>0</v>
      </c>
      <c r="L824" s="182">
        <v>0</v>
      </c>
      <c r="M824" s="182">
        <v>0</v>
      </c>
      <c r="N824" s="182">
        <v>0</v>
      </c>
      <c r="P824" s="182"/>
      <c r="Q824" s="182">
        <v>0</v>
      </c>
      <c r="R824" s="182">
        <v>0</v>
      </c>
      <c r="S824" s="182">
        <v>0</v>
      </c>
      <c r="T824" s="182">
        <v>0</v>
      </c>
      <c r="U824" s="182"/>
      <c r="V824" s="182"/>
      <c r="W824" s="182"/>
    </row>
    <row r="825" spans="2:23" ht="14.45" hidden="1">
      <c r="B825" s="182" t="str">
        <f>IF($A825="","",_xlfn.XLOOKUP($A825,Attributes!$A:$A,Attributes!C:C))</f>
        <v/>
      </c>
      <c r="C825" s="182"/>
      <c r="D825" s="182" t="str">
        <f>IF($A825="","",_xlfn.XLOOKUP($A825,Attributes!$A:$A,Attributes!I:I))</f>
        <v/>
      </c>
      <c r="E825" s="182" t="str">
        <f>IF($A825="","",_xlfn.XLOOKUP($A825,Attributes!$A:$A,Attributes!J:J))</f>
        <v/>
      </c>
      <c r="F825" s="182" t="str">
        <f>IF($A825="","",_xlfn.XLOOKUP($A825,Attributes!$A:$A,Attributes!K:K))</f>
        <v/>
      </c>
      <c r="H825" s="182">
        <v>0</v>
      </c>
      <c r="I825" s="182">
        <v>0</v>
      </c>
      <c r="J825" s="182">
        <v>0</v>
      </c>
      <c r="K825" s="182">
        <v>0</v>
      </c>
      <c r="L825" s="182">
        <v>0</v>
      </c>
      <c r="M825" s="182">
        <v>0</v>
      </c>
      <c r="N825" s="182">
        <v>0</v>
      </c>
      <c r="P825" s="182"/>
      <c r="Q825" s="182">
        <v>0</v>
      </c>
      <c r="R825" s="182">
        <v>0</v>
      </c>
      <c r="S825" s="182">
        <v>0</v>
      </c>
      <c r="T825" s="182">
        <v>0</v>
      </c>
      <c r="U825" s="182"/>
      <c r="V825" s="182"/>
      <c r="W825" s="182"/>
    </row>
    <row r="826" spans="2:23" ht="14.45" hidden="1">
      <c r="B826" s="182" t="str">
        <f>IF($A826="","",_xlfn.XLOOKUP($A826,Attributes!$A:$A,Attributes!C:C))</f>
        <v/>
      </c>
      <c r="C826" s="182"/>
      <c r="D826" s="182" t="str">
        <f>IF($A826="","",_xlfn.XLOOKUP($A826,Attributes!$A:$A,Attributes!I:I))</f>
        <v/>
      </c>
      <c r="E826" s="182" t="str">
        <f>IF($A826="","",_xlfn.XLOOKUP($A826,Attributes!$A:$A,Attributes!J:J))</f>
        <v/>
      </c>
      <c r="F826" s="182" t="str">
        <f>IF($A826="","",_xlfn.XLOOKUP($A826,Attributes!$A:$A,Attributes!K:K))</f>
        <v/>
      </c>
      <c r="H826" s="182">
        <v>0</v>
      </c>
      <c r="I826" s="182">
        <v>0</v>
      </c>
      <c r="J826" s="182">
        <v>0</v>
      </c>
      <c r="K826" s="182">
        <v>0</v>
      </c>
      <c r="L826" s="182">
        <v>0</v>
      </c>
      <c r="M826" s="182">
        <v>0</v>
      </c>
      <c r="N826" s="182">
        <v>0</v>
      </c>
      <c r="P826" s="182"/>
      <c r="Q826" s="182">
        <v>0</v>
      </c>
      <c r="R826" s="182">
        <v>0</v>
      </c>
      <c r="S826" s="182">
        <v>0</v>
      </c>
      <c r="T826" s="182">
        <v>0</v>
      </c>
      <c r="U826" s="182"/>
      <c r="V826" s="182"/>
      <c r="W826" s="182"/>
    </row>
    <row r="827" spans="2:23" ht="14.45" hidden="1">
      <c r="B827" s="182" t="str">
        <f>IF($A827="","",_xlfn.XLOOKUP($A827,Attributes!$A:$A,Attributes!C:C))</f>
        <v/>
      </c>
      <c r="C827" s="182"/>
      <c r="D827" s="182" t="str">
        <f>IF($A827="","",_xlfn.XLOOKUP($A827,Attributes!$A:$A,Attributes!I:I))</f>
        <v/>
      </c>
      <c r="E827" s="182" t="str">
        <f>IF($A827="","",_xlfn.XLOOKUP($A827,Attributes!$A:$A,Attributes!J:J))</f>
        <v/>
      </c>
      <c r="F827" s="182" t="str">
        <f>IF($A827="","",_xlfn.XLOOKUP($A827,Attributes!$A:$A,Attributes!K:K))</f>
        <v/>
      </c>
      <c r="H827" s="182">
        <v>0</v>
      </c>
      <c r="I827" s="182">
        <v>0</v>
      </c>
      <c r="J827" s="182">
        <v>0</v>
      </c>
      <c r="K827" s="182">
        <v>0</v>
      </c>
      <c r="L827" s="182">
        <v>0</v>
      </c>
      <c r="M827" s="182">
        <v>0</v>
      </c>
      <c r="N827" s="182">
        <v>0</v>
      </c>
      <c r="P827" s="182"/>
      <c r="Q827" s="182">
        <v>0</v>
      </c>
      <c r="R827" s="182">
        <v>0</v>
      </c>
      <c r="S827" s="182">
        <v>0</v>
      </c>
      <c r="T827" s="182">
        <v>0</v>
      </c>
      <c r="U827" s="182"/>
      <c r="V827" s="182"/>
      <c r="W827" s="182"/>
    </row>
    <row r="828" spans="2:23" ht="14.45" hidden="1">
      <c r="B828" s="182" t="str">
        <f>IF($A828="","",_xlfn.XLOOKUP($A828,Attributes!$A:$A,Attributes!C:C))</f>
        <v/>
      </c>
      <c r="C828" s="182"/>
      <c r="D828" s="182" t="str">
        <f>IF($A828="","",_xlfn.XLOOKUP($A828,Attributes!$A:$A,Attributes!I:I))</f>
        <v/>
      </c>
      <c r="E828" s="182" t="str">
        <f>IF($A828="","",_xlfn.XLOOKUP($A828,Attributes!$A:$A,Attributes!J:J))</f>
        <v/>
      </c>
      <c r="F828" s="182" t="str">
        <f>IF($A828="","",_xlfn.XLOOKUP($A828,Attributes!$A:$A,Attributes!K:K))</f>
        <v/>
      </c>
      <c r="H828" s="182">
        <v>0</v>
      </c>
      <c r="I828" s="182">
        <v>0</v>
      </c>
      <c r="J828" s="182">
        <v>0</v>
      </c>
      <c r="K828" s="182">
        <v>0</v>
      </c>
      <c r="L828" s="182">
        <v>0</v>
      </c>
      <c r="M828" s="182">
        <v>0</v>
      </c>
      <c r="N828" s="182">
        <v>0</v>
      </c>
      <c r="P828" s="182"/>
      <c r="Q828" s="182">
        <v>0</v>
      </c>
      <c r="R828" s="182">
        <v>0</v>
      </c>
      <c r="S828" s="182">
        <v>0</v>
      </c>
      <c r="T828" s="182">
        <v>0</v>
      </c>
      <c r="U828" s="182"/>
      <c r="V828" s="182"/>
      <c r="W828" s="182"/>
    </row>
    <row r="829" spans="2:23" ht="14.45" hidden="1">
      <c r="B829" s="182" t="str">
        <f>IF($A829="","",_xlfn.XLOOKUP($A829,Attributes!$A:$A,Attributes!C:C))</f>
        <v/>
      </c>
      <c r="C829" s="182"/>
      <c r="D829" s="182" t="str">
        <f>IF($A829="","",_xlfn.XLOOKUP($A829,Attributes!$A:$A,Attributes!I:I))</f>
        <v/>
      </c>
      <c r="E829" s="182" t="str">
        <f>IF($A829="","",_xlfn.XLOOKUP($A829,Attributes!$A:$A,Attributes!J:J))</f>
        <v/>
      </c>
      <c r="F829" s="182" t="str">
        <f>IF($A829="","",_xlfn.XLOOKUP($A829,Attributes!$A:$A,Attributes!K:K))</f>
        <v/>
      </c>
      <c r="H829" s="182">
        <v>0</v>
      </c>
      <c r="I829" s="182">
        <v>0</v>
      </c>
      <c r="J829" s="182">
        <v>0</v>
      </c>
      <c r="K829" s="182">
        <v>0</v>
      </c>
      <c r="L829" s="182">
        <v>0</v>
      </c>
      <c r="M829" s="182">
        <v>0</v>
      </c>
      <c r="N829" s="182">
        <v>0</v>
      </c>
      <c r="P829" s="182"/>
      <c r="Q829" s="182">
        <v>0</v>
      </c>
      <c r="R829" s="182">
        <v>0</v>
      </c>
      <c r="S829" s="182">
        <v>0</v>
      </c>
      <c r="T829" s="182">
        <v>0</v>
      </c>
      <c r="U829" s="182"/>
      <c r="V829" s="182"/>
      <c r="W829" s="182"/>
    </row>
    <row r="830" spans="2:23" ht="14.45" hidden="1">
      <c r="B830" s="182" t="str">
        <f>IF($A830="","",_xlfn.XLOOKUP($A830,Attributes!$A:$A,Attributes!C:C))</f>
        <v/>
      </c>
      <c r="C830" s="182"/>
      <c r="D830" s="182" t="str">
        <f>IF($A830="","",_xlfn.XLOOKUP($A830,Attributes!$A:$A,Attributes!I:I))</f>
        <v/>
      </c>
      <c r="E830" s="182" t="str">
        <f>IF($A830="","",_xlfn.XLOOKUP($A830,Attributes!$A:$A,Attributes!J:J))</f>
        <v/>
      </c>
      <c r="F830" s="182" t="str">
        <f>IF($A830="","",_xlfn.XLOOKUP($A830,Attributes!$A:$A,Attributes!K:K))</f>
        <v/>
      </c>
      <c r="H830" s="182">
        <v>0</v>
      </c>
      <c r="I830" s="182">
        <v>0</v>
      </c>
      <c r="J830" s="182">
        <v>0</v>
      </c>
      <c r="K830" s="182">
        <v>0</v>
      </c>
      <c r="L830" s="182">
        <v>0</v>
      </c>
      <c r="M830" s="182">
        <v>0</v>
      </c>
      <c r="N830" s="182">
        <v>0</v>
      </c>
      <c r="P830" s="182"/>
      <c r="Q830" s="182">
        <v>0</v>
      </c>
      <c r="R830" s="182">
        <v>0</v>
      </c>
      <c r="S830" s="182">
        <v>0</v>
      </c>
      <c r="T830" s="182">
        <v>0</v>
      </c>
      <c r="U830" s="182"/>
      <c r="V830" s="182"/>
      <c r="W830" s="182"/>
    </row>
    <row r="831" spans="2:23" ht="14.45" hidden="1">
      <c r="B831" s="182" t="str">
        <f>IF($A831="","",_xlfn.XLOOKUP($A831,Attributes!$A:$A,Attributes!C:C))</f>
        <v/>
      </c>
      <c r="C831" s="182"/>
      <c r="D831" s="182" t="str">
        <f>IF($A831="","",_xlfn.XLOOKUP($A831,Attributes!$A:$A,Attributes!I:I))</f>
        <v/>
      </c>
      <c r="E831" s="182" t="str">
        <f>IF($A831="","",_xlfn.XLOOKUP($A831,Attributes!$A:$A,Attributes!J:J))</f>
        <v/>
      </c>
      <c r="F831" s="182" t="str">
        <f>IF($A831="","",_xlfn.XLOOKUP($A831,Attributes!$A:$A,Attributes!K:K))</f>
        <v/>
      </c>
      <c r="H831" s="182">
        <v>0</v>
      </c>
      <c r="I831" s="182">
        <v>0</v>
      </c>
      <c r="J831" s="182">
        <v>0</v>
      </c>
      <c r="K831" s="182">
        <v>0</v>
      </c>
      <c r="L831" s="182">
        <v>0</v>
      </c>
      <c r="M831" s="182">
        <v>0</v>
      </c>
      <c r="N831" s="182">
        <v>0</v>
      </c>
      <c r="P831" s="182"/>
      <c r="Q831" s="182">
        <v>0</v>
      </c>
      <c r="R831" s="182">
        <v>0</v>
      </c>
      <c r="S831" s="182">
        <v>0</v>
      </c>
      <c r="T831" s="182">
        <v>0</v>
      </c>
      <c r="U831" s="182"/>
      <c r="V831" s="182"/>
      <c r="W831" s="182"/>
    </row>
    <row r="832" spans="2:23" ht="14.45" hidden="1">
      <c r="B832" s="182" t="str">
        <f>IF($A832="","",_xlfn.XLOOKUP($A832,Attributes!$A:$A,Attributes!C:C))</f>
        <v/>
      </c>
      <c r="C832" s="182"/>
      <c r="D832" s="182" t="str">
        <f>IF($A832="","",_xlfn.XLOOKUP($A832,Attributes!$A:$A,Attributes!I:I))</f>
        <v/>
      </c>
      <c r="E832" s="182" t="str">
        <f>IF($A832="","",_xlfn.XLOOKUP($A832,Attributes!$A:$A,Attributes!J:J))</f>
        <v/>
      </c>
      <c r="F832" s="182" t="str">
        <f>IF($A832="","",_xlfn.XLOOKUP($A832,Attributes!$A:$A,Attributes!K:K))</f>
        <v/>
      </c>
      <c r="H832" s="182">
        <v>0</v>
      </c>
      <c r="I832" s="182">
        <v>0</v>
      </c>
      <c r="J832" s="182">
        <v>0</v>
      </c>
      <c r="K832" s="182">
        <v>0</v>
      </c>
      <c r="L832" s="182">
        <v>0</v>
      </c>
      <c r="M832" s="182">
        <v>0</v>
      </c>
      <c r="N832" s="182">
        <v>0</v>
      </c>
      <c r="P832" s="182"/>
      <c r="Q832" s="182">
        <v>0</v>
      </c>
      <c r="R832" s="182">
        <v>0</v>
      </c>
      <c r="S832" s="182">
        <v>0</v>
      </c>
      <c r="T832" s="182">
        <v>0</v>
      </c>
      <c r="U832" s="182"/>
      <c r="V832" s="182"/>
      <c r="W832" s="182"/>
    </row>
    <row r="833" spans="2:23" ht="14.45" hidden="1">
      <c r="B833" s="182" t="str">
        <f>IF($A833="","",_xlfn.XLOOKUP($A833,Attributes!$A:$A,Attributes!C:C))</f>
        <v/>
      </c>
      <c r="C833" s="182"/>
      <c r="D833" s="182" t="str">
        <f>IF($A833="","",_xlfn.XLOOKUP($A833,Attributes!$A:$A,Attributes!I:I))</f>
        <v/>
      </c>
      <c r="E833" s="182" t="str">
        <f>IF($A833="","",_xlfn.XLOOKUP($A833,Attributes!$A:$A,Attributes!J:J))</f>
        <v/>
      </c>
      <c r="F833" s="182" t="str">
        <f>IF($A833="","",_xlfn.XLOOKUP($A833,Attributes!$A:$A,Attributes!K:K))</f>
        <v/>
      </c>
      <c r="H833" s="182">
        <v>0</v>
      </c>
      <c r="I833" s="182">
        <v>0</v>
      </c>
      <c r="J833" s="182">
        <v>0</v>
      </c>
      <c r="K833" s="182">
        <v>0</v>
      </c>
      <c r="L833" s="182">
        <v>0</v>
      </c>
      <c r="M833" s="182">
        <v>0</v>
      </c>
      <c r="N833" s="182">
        <v>0</v>
      </c>
      <c r="P833" s="182"/>
      <c r="Q833" s="182">
        <v>0</v>
      </c>
      <c r="R833" s="182">
        <v>0</v>
      </c>
      <c r="S833" s="182">
        <v>0</v>
      </c>
      <c r="T833" s="182">
        <v>0</v>
      </c>
      <c r="U833" s="182"/>
      <c r="V833" s="182"/>
      <c r="W833" s="182"/>
    </row>
    <row r="834" spans="2:23" ht="14.45" hidden="1">
      <c r="B834" s="182" t="str">
        <f>IF($A834="","",_xlfn.XLOOKUP($A834,Attributes!$A:$A,Attributes!C:C))</f>
        <v/>
      </c>
      <c r="C834" s="182"/>
      <c r="D834" s="182" t="str">
        <f>IF($A834="","",_xlfn.XLOOKUP($A834,Attributes!$A:$A,Attributes!I:I))</f>
        <v/>
      </c>
      <c r="E834" s="182" t="str">
        <f>IF($A834="","",_xlfn.XLOOKUP($A834,Attributes!$A:$A,Attributes!J:J))</f>
        <v/>
      </c>
      <c r="F834" s="182" t="str">
        <f>IF($A834="","",_xlfn.XLOOKUP($A834,Attributes!$A:$A,Attributes!K:K))</f>
        <v/>
      </c>
      <c r="H834" s="182">
        <v>0</v>
      </c>
      <c r="I834" s="182">
        <v>0</v>
      </c>
      <c r="J834" s="182">
        <v>0</v>
      </c>
      <c r="K834" s="182">
        <v>0</v>
      </c>
      <c r="L834" s="182">
        <v>0</v>
      </c>
      <c r="M834" s="182">
        <v>0</v>
      </c>
      <c r="N834" s="182">
        <v>0</v>
      </c>
      <c r="P834" s="182"/>
      <c r="Q834" s="182">
        <v>0</v>
      </c>
      <c r="R834" s="182">
        <v>0</v>
      </c>
      <c r="S834" s="182">
        <v>0</v>
      </c>
      <c r="T834" s="182">
        <v>0</v>
      </c>
      <c r="U834" s="182"/>
      <c r="V834" s="182"/>
      <c r="W834" s="182"/>
    </row>
    <row r="835" spans="2:23" ht="14.45" hidden="1">
      <c r="B835" s="182" t="str">
        <f>IF($A835="","",_xlfn.XLOOKUP($A835,Attributes!$A:$A,Attributes!C:C))</f>
        <v/>
      </c>
      <c r="C835" s="182"/>
      <c r="D835" s="182" t="str">
        <f>IF($A835="","",_xlfn.XLOOKUP($A835,Attributes!$A:$A,Attributes!I:I))</f>
        <v/>
      </c>
      <c r="E835" s="182" t="str">
        <f>IF($A835="","",_xlfn.XLOOKUP($A835,Attributes!$A:$A,Attributes!J:J))</f>
        <v/>
      </c>
      <c r="F835" s="182" t="str">
        <f>IF($A835="","",_xlfn.XLOOKUP($A835,Attributes!$A:$A,Attributes!K:K))</f>
        <v/>
      </c>
      <c r="H835" s="182">
        <v>0</v>
      </c>
      <c r="I835" s="182">
        <v>0</v>
      </c>
      <c r="J835" s="182">
        <v>0</v>
      </c>
      <c r="K835" s="182">
        <v>0</v>
      </c>
      <c r="L835" s="182">
        <v>0</v>
      </c>
      <c r="M835" s="182">
        <v>0</v>
      </c>
      <c r="N835" s="182">
        <v>0</v>
      </c>
      <c r="P835" s="182"/>
      <c r="Q835" s="182">
        <v>0</v>
      </c>
      <c r="R835" s="182">
        <v>0</v>
      </c>
      <c r="S835" s="182">
        <v>0</v>
      </c>
      <c r="T835" s="182">
        <v>0</v>
      </c>
      <c r="U835" s="182"/>
      <c r="V835" s="182"/>
      <c r="W835" s="182"/>
    </row>
    <row r="836" spans="2:23" ht="14.45" hidden="1">
      <c r="B836" s="182" t="str">
        <f>IF($A836="","",_xlfn.XLOOKUP($A836,Attributes!$A:$A,Attributes!C:C))</f>
        <v/>
      </c>
      <c r="C836" s="182"/>
      <c r="D836" s="182" t="str">
        <f>IF($A836="","",_xlfn.XLOOKUP($A836,Attributes!$A:$A,Attributes!I:I))</f>
        <v/>
      </c>
      <c r="E836" s="182" t="str">
        <f>IF($A836="","",_xlfn.XLOOKUP($A836,Attributes!$A:$A,Attributes!J:J))</f>
        <v/>
      </c>
      <c r="F836" s="182" t="str">
        <f>IF($A836="","",_xlfn.XLOOKUP($A836,Attributes!$A:$A,Attributes!K:K))</f>
        <v/>
      </c>
      <c r="H836" s="182">
        <v>0</v>
      </c>
      <c r="I836" s="182">
        <v>0</v>
      </c>
      <c r="J836" s="182">
        <v>0</v>
      </c>
      <c r="K836" s="182">
        <v>0</v>
      </c>
      <c r="L836" s="182">
        <v>0</v>
      </c>
      <c r="M836" s="182">
        <v>0</v>
      </c>
      <c r="N836" s="182">
        <v>0</v>
      </c>
      <c r="P836" s="182"/>
      <c r="Q836" s="182">
        <v>0</v>
      </c>
      <c r="R836" s="182">
        <v>0</v>
      </c>
      <c r="S836" s="182">
        <v>0</v>
      </c>
      <c r="T836" s="182">
        <v>0</v>
      </c>
      <c r="U836" s="182"/>
      <c r="V836" s="182"/>
      <c r="W836" s="182"/>
    </row>
    <row r="837" spans="2:23" ht="14.45" hidden="1">
      <c r="B837" s="182" t="str">
        <f>IF($A837="","",_xlfn.XLOOKUP($A837,Attributes!$A:$A,Attributes!C:C))</f>
        <v/>
      </c>
      <c r="C837" s="182"/>
      <c r="D837" s="182" t="str">
        <f>IF($A837="","",_xlfn.XLOOKUP($A837,Attributes!$A:$A,Attributes!I:I))</f>
        <v/>
      </c>
      <c r="E837" s="182" t="str">
        <f>IF($A837="","",_xlfn.XLOOKUP($A837,Attributes!$A:$A,Attributes!J:J))</f>
        <v/>
      </c>
      <c r="F837" s="182" t="str">
        <f>IF($A837="","",_xlfn.XLOOKUP($A837,Attributes!$A:$A,Attributes!K:K))</f>
        <v/>
      </c>
      <c r="H837" s="182">
        <v>0</v>
      </c>
      <c r="I837" s="182">
        <v>0</v>
      </c>
      <c r="J837" s="182">
        <v>0</v>
      </c>
      <c r="K837" s="182">
        <v>0</v>
      </c>
      <c r="L837" s="182">
        <v>0</v>
      </c>
      <c r="M837" s="182">
        <v>0</v>
      </c>
      <c r="N837" s="182">
        <v>0</v>
      </c>
      <c r="P837" s="182"/>
      <c r="Q837" s="182">
        <v>0</v>
      </c>
      <c r="R837" s="182">
        <v>0</v>
      </c>
      <c r="S837" s="182">
        <v>0</v>
      </c>
      <c r="T837" s="182">
        <v>0</v>
      </c>
      <c r="U837" s="182"/>
      <c r="V837" s="182"/>
      <c r="W837" s="182"/>
    </row>
    <row r="838" spans="2:23" ht="14.45" hidden="1">
      <c r="B838" s="182" t="str">
        <f>IF($A838="","",_xlfn.XLOOKUP($A838,Attributes!$A:$A,Attributes!C:C))</f>
        <v/>
      </c>
      <c r="C838" s="182"/>
      <c r="D838" s="182" t="str">
        <f>IF($A838="","",_xlfn.XLOOKUP($A838,Attributes!$A:$A,Attributes!I:I))</f>
        <v/>
      </c>
      <c r="E838" s="182" t="str">
        <f>IF($A838="","",_xlfn.XLOOKUP($A838,Attributes!$A:$A,Attributes!J:J))</f>
        <v/>
      </c>
      <c r="F838" s="182" t="str">
        <f>IF($A838="","",_xlfn.XLOOKUP($A838,Attributes!$A:$A,Attributes!K:K))</f>
        <v/>
      </c>
      <c r="H838" s="182">
        <v>0</v>
      </c>
      <c r="I838" s="182">
        <v>0</v>
      </c>
      <c r="J838" s="182">
        <v>0</v>
      </c>
      <c r="K838" s="182">
        <v>0</v>
      </c>
      <c r="L838" s="182">
        <v>0</v>
      </c>
      <c r="M838" s="182">
        <v>0</v>
      </c>
      <c r="N838" s="182">
        <v>0</v>
      </c>
      <c r="P838" s="182"/>
      <c r="Q838" s="182">
        <v>0</v>
      </c>
      <c r="R838" s="182">
        <v>0</v>
      </c>
      <c r="S838" s="182">
        <v>0</v>
      </c>
      <c r="T838" s="182">
        <v>0</v>
      </c>
      <c r="U838" s="182"/>
      <c r="V838" s="182"/>
      <c r="W838" s="182"/>
    </row>
    <row r="839" spans="2:23" ht="14.45" hidden="1">
      <c r="B839" s="182" t="str">
        <f>IF($A839="","",_xlfn.XLOOKUP($A839,Attributes!$A:$A,Attributes!C:C))</f>
        <v/>
      </c>
      <c r="C839" s="182"/>
      <c r="D839" s="182" t="str">
        <f>IF($A839="","",_xlfn.XLOOKUP($A839,Attributes!$A:$A,Attributes!I:I))</f>
        <v/>
      </c>
      <c r="E839" s="182" t="str">
        <f>IF($A839="","",_xlfn.XLOOKUP($A839,Attributes!$A:$A,Attributes!J:J))</f>
        <v/>
      </c>
      <c r="F839" s="182" t="str">
        <f>IF($A839="","",_xlfn.XLOOKUP($A839,Attributes!$A:$A,Attributes!K:K))</f>
        <v/>
      </c>
      <c r="H839" s="182">
        <v>0</v>
      </c>
      <c r="I839" s="182">
        <v>0</v>
      </c>
      <c r="J839" s="182">
        <v>0</v>
      </c>
      <c r="K839" s="182">
        <v>0</v>
      </c>
      <c r="L839" s="182">
        <v>0</v>
      </c>
      <c r="M839" s="182">
        <v>0</v>
      </c>
      <c r="N839" s="182">
        <v>0</v>
      </c>
      <c r="P839" s="182"/>
      <c r="Q839" s="182">
        <v>0</v>
      </c>
      <c r="R839" s="182">
        <v>0</v>
      </c>
      <c r="S839" s="182">
        <v>0</v>
      </c>
      <c r="T839" s="182">
        <v>0</v>
      </c>
      <c r="U839" s="182"/>
      <c r="V839" s="182"/>
      <c r="W839" s="182"/>
    </row>
    <row r="840" spans="2:23" ht="14.45" hidden="1">
      <c r="B840" s="182" t="str">
        <f>IF($A840="","",_xlfn.XLOOKUP($A840,Attributes!$A:$A,Attributes!C:C))</f>
        <v/>
      </c>
      <c r="C840" s="182"/>
      <c r="D840" s="182" t="str">
        <f>IF($A840="","",_xlfn.XLOOKUP($A840,Attributes!$A:$A,Attributes!I:I))</f>
        <v/>
      </c>
      <c r="E840" s="182" t="str">
        <f>IF($A840="","",_xlfn.XLOOKUP($A840,Attributes!$A:$A,Attributes!J:J))</f>
        <v/>
      </c>
      <c r="F840" s="182" t="str">
        <f>IF($A840="","",_xlfn.XLOOKUP($A840,Attributes!$A:$A,Attributes!K:K))</f>
        <v/>
      </c>
      <c r="H840" s="182">
        <v>0</v>
      </c>
      <c r="I840" s="182">
        <v>0</v>
      </c>
      <c r="J840" s="182">
        <v>0</v>
      </c>
      <c r="K840" s="182">
        <v>0</v>
      </c>
      <c r="L840" s="182">
        <v>0</v>
      </c>
      <c r="M840" s="182">
        <v>0</v>
      </c>
      <c r="N840" s="182">
        <v>0</v>
      </c>
      <c r="P840" s="182"/>
      <c r="Q840" s="182">
        <v>0</v>
      </c>
      <c r="R840" s="182">
        <v>0</v>
      </c>
      <c r="S840" s="182">
        <v>0</v>
      </c>
      <c r="T840" s="182">
        <v>0</v>
      </c>
      <c r="U840" s="182"/>
      <c r="V840" s="182"/>
      <c r="W840" s="182"/>
    </row>
    <row r="841" spans="2:23" ht="14.45" hidden="1">
      <c r="B841" s="182" t="str">
        <f>IF($A841="","",_xlfn.XLOOKUP($A841,Attributes!$A:$A,Attributes!C:C))</f>
        <v/>
      </c>
      <c r="C841" s="182"/>
      <c r="D841" s="182" t="str">
        <f>IF($A841="","",_xlfn.XLOOKUP($A841,Attributes!$A:$A,Attributes!I:I))</f>
        <v/>
      </c>
      <c r="E841" s="182" t="str">
        <f>IF($A841="","",_xlfn.XLOOKUP($A841,Attributes!$A:$A,Attributes!J:J))</f>
        <v/>
      </c>
      <c r="F841" s="182" t="str">
        <f>IF($A841="","",_xlfn.XLOOKUP($A841,Attributes!$A:$A,Attributes!K:K))</f>
        <v/>
      </c>
      <c r="H841" s="182">
        <v>0</v>
      </c>
      <c r="I841" s="182">
        <v>0</v>
      </c>
      <c r="J841" s="182">
        <v>0</v>
      </c>
      <c r="K841" s="182">
        <v>0</v>
      </c>
      <c r="L841" s="182">
        <v>0</v>
      </c>
      <c r="M841" s="182">
        <v>0</v>
      </c>
      <c r="N841" s="182">
        <v>0</v>
      </c>
      <c r="P841" s="182"/>
      <c r="Q841" s="182">
        <v>0</v>
      </c>
      <c r="R841" s="182">
        <v>0</v>
      </c>
      <c r="S841" s="182">
        <v>0</v>
      </c>
      <c r="T841" s="182">
        <v>0</v>
      </c>
      <c r="U841" s="182"/>
      <c r="V841" s="182"/>
      <c r="W841" s="182"/>
    </row>
    <row r="842" spans="2:23" ht="14.45" hidden="1">
      <c r="B842" s="182" t="str">
        <f>IF($A842="","",_xlfn.XLOOKUP($A842,Attributes!$A:$A,Attributes!C:C))</f>
        <v/>
      </c>
      <c r="C842" s="182"/>
      <c r="D842" s="182" t="str">
        <f>IF($A842="","",_xlfn.XLOOKUP($A842,Attributes!$A:$A,Attributes!I:I))</f>
        <v/>
      </c>
      <c r="E842" s="182" t="str">
        <f>IF($A842="","",_xlfn.XLOOKUP($A842,Attributes!$A:$A,Attributes!J:J))</f>
        <v/>
      </c>
      <c r="F842" s="182" t="str">
        <f>IF($A842="","",_xlfn.XLOOKUP($A842,Attributes!$A:$A,Attributes!K:K))</f>
        <v/>
      </c>
      <c r="H842" s="182">
        <v>0</v>
      </c>
      <c r="I842" s="182">
        <v>0</v>
      </c>
      <c r="J842" s="182">
        <v>0</v>
      </c>
      <c r="K842" s="182">
        <v>0</v>
      </c>
      <c r="L842" s="182">
        <v>0</v>
      </c>
      <c r="M842" s="182">
        <v>0</v>
      </c>
      <c r="N842" s="182">
        <v>0</v>
      </c>
      <c r="P842" s="182"/>
      <c r="Q842" s="182">
        <v>0</v>
      </c>
      <c r="R842" s="182">
        <v>0</v>
      </c>
      <c r="S842" s="182">
        <v>0</v>
      </c>
      <c r="T842" s="182">
        <v>0</v>
      </c>
      <c r="U842" s="182"/>
      <c r="V842" s="182"/>
      <c r="W842" s="182"/>
    </row>
    <row r="843" spans="2:23" ht="14.45" hidden="1">
      <c r="B843" s="182" t="str">
        <f>IF($A843="","",_xlfn.XLOOKUP($A843,Attributes!$A:$A,Attributes!C:C))</f>
        <v/>
      </c>
      <c r="C843" s="182"/>
      <c r="D843" s="182" t="str">
        <f>IF($A843="","",_xlfn.XLOOKUP($A843,Attributes!$A:$A,Attributes!I:I))</f>
        <v/>
      </c>
      <c r="E843" s="182" t="str">
        <f>IF($A843="","",_xlfn.XLOOKUP($A843,Attributes!$A:$A,Attributes!J:J))</f>
        <v/>
      </c>
      <c r="F843" s="182" t="str">
        <f>IF($A843="","",_xlfn.XLOOKUP($A843,Attributes!$A:$A,Attributes!K:K))</f>
        <v/>
      </c>
      <c r="H843" s="182">
        <v>0</v>
      </c>
      <c r="I843" s="182">
        <v>0</v>
      </c>
      <c r="J843" s="182">
        <v>0</v>
      </c>
      <c r="K843" s="182">
        <v>0</v>
      </c>
      <c r="L843" s="182">
        <v>0</v>
      </c>
      <c r="M843" s="182">
        <v>0</v>
      </c>
      <c r="N843" s="182">
        <v>0</v>
      </c>
      <c r="P843" s="182"/>
      <c r="Q843" s="182">
        <v>0</v>
      </c>
      <c r="R843" s="182">
        <v>0</v>
      </c>
      <c r="S843" s="182">
        <v>0</v>
      </c>
      <c r="T843" s="182">
        <v>0</v>
      </c>
      <c r="U843" s="182"/>
      <c r="V843" s="182"/>
      <c r="W843" s="182"/>
    </row>
    <row r="844" spans="2:23" ht="14.45" hidden="1">
      <c r="B844" s="182" t="str">
        <f>IF($A844="","",_xlfn.XLOOKUP($A844,Attributes!$A:$A,Attributes!C:C))</f>
        <v/>
      </c>
      <c r="C844" s="182"/>
      <c r="D844" s="182" t="str">
        <f>IF($A844="","",_xlfn.XLOOKUP($A844,Attributes!$A:$A,Attributes!I:I))</f>
        <v/>
      </c>
      <c r="E844" s="182" t="str">
        <f>IF($A844="","",_xlfn.XLOOKUP($A844,Attributes!$A:$A,Attributes!J:J))</f>
        <v/>
      </c>
      <c r="F844" s="182" t="str">
        <f>IF($A844="","",_xlfn.XLOOKUP($A844,Attributes!$A:$A,Attributes!K:K))</f>
        <v/>
      </c>
      <c r="H844" s="182">
        <v>0</v>
      </c>
      <c r="I844" s="182">
        <v>0</v>
      </c>
      <c r="J844" s="182">
        <v>0</v>
      </c>
      <c r="K844" s="182">
        <v>0</v>
      </c>
      <c r="L844" s="182">
        <v>0</v>
      </c>
      <c r="M844" s="182">
        <v>0</v>
      </c>
      <c r="N844" s="182">
        <v>0</v>
      </c>
      <c r="P844" s="182"/>
      <c r="Q844" s="182">
        <v>0</v>
      </c>
      <c r="R844" s="182">
        <v>0</v>
      </c>
      <c r="S844" s="182">
        <v>0</v>
      </c>
      <c r="T844" s="182">
        <v>0</v>
      </c>
      <c r="U844" s="182"/>
      <c r="V844" s="182"/>
      <c r="W844" s="182"/>
    </row>
    <row r="845" spans="2:23" ht="14.45" hidden="1">
      <c r="B845" s="182" t="str">
        <f>IF($A845="","",_xlfn.XLOOKUP($A845,Attributes!$A:$A,Attributes!C:C))</f>
        <v/>
      </c>
      <c r="C845" s="182"/>
      <c r="D845" s="182" t="str">
        <f>IF($A845="","",_xlfn.XLOOKUP($A845,Attributes!$A:$A,Attributes!I:I))</f>
        <v/>
      </c>
      <c r="E845" s="182" t="str">
        <f>IF($A845="","",_xlfn.XLOOKUP($A845,Attributes!$A:$A,Attributes!J:J))</f>
        <v/>
      </c>
      <c r="F845" s="182" t="str">
        <f>IF($A845="","",_xlfn.XLOOKUP($A845,Attributes!$A:$A,Attributes!K:K))</f>
        <v/>
      </c>
      <c r="H845" s="182">
        <v>0</v>
      </c>
      <c r="I845" s="182">
        <v>0</v>
      </c>
      <c r="J845" s="182">
        <v>0</v>
      </c>
      <c r="K845" s="182">
        <v>0</v>
      </c>
      <c r="L845" s="182">
        <v>0</v>
      </c>
      <c r="M845" s="182">
        <v>0</v>
      </c>
      <c r="N845" s="182">
        <v>0</v>
      </c>
      <c r="P845" s="182"/>
      <c r="Q845" s="182">
        <v>0</v>
      </c>
      <c r="R845" s="182">
        <v>0</v>
      </c>
      <c r="S845" s="182">
        <v>0</v>
      </c>
      <c r="T845" s="182">
        <v>0</v>
      </c>
      <c r="U845" s="182"/>
      <c r="V845" s="182"/>
      <c r="W845" s="182"/>
    </row>
    <row r="846" spans="2:23" ht="14.45" hidden="1">
      <c r="B846" s="182" t="str">
        <f>IF($A846="","",_xlfn.XLOOKUP($A846,Attributes!$A:$A,Attributes!C:C))</f>
        <v/>
      </c>
      <c r="C846" s="182"/>
      <c r="D846" s="182" t="str">
        <f>IF($A846="","",_xlfn.XLOOKUP($A846,Attributes!$A:$A,Attributes!I:I))</f>
        <v/>
      </c>
      <c r="E846" s="182" t="str">
        <f>IF($A846="","",_xlfn.XLOOKUP($A846,Attributes!$A:$A,Attributes!J:J))</f>
        <v/>
      </c>
      <c r="F846" s="182" t="str">
        <f>IF($A846="","",_xlfn.XLOOKUP($A846,Attributes!$A:$A,Attributes!K:K))</f>
        <v/>
      </c>
      <c r="H846" s="182">
        <v>0</v>
      </c>
      <c r="I846" s="182">
        <v>0</v>
      </c>
      <c r="J846" s="182">
        <v>0</v>
      </c>
      <c r="K846" s="182">
        <v>0</v>
      </c>
      <c r="L846" s="182">
        <v>0</v>
      </c>
      <c r="M846" s="182">
        <v>0</v>
      </c>
      <c r="N846" s="182">
        <v>0</v>
      </c>
      <c r="P846" s="182"/>
      <c r="Q846" s="182">
        <v>0</v>
      </c>
      <c r="R846" s="182">
        <v>0</v>
      </c>
      <c r="S846" s="182">
        <v>0</v>
      </c>
      <c r="T846" s="182">
        <v>0</v>
      </c>
      <c r="U846" s="182"/>
      <c r="V846" s="182"/>
      <c r="W846" s="182"/>
    </row>
    <row r="847" spans="2:23" ht="14.45" hidden="1">
      <c r="B847" s="182" t="str">
        <f>IF($A847="","",_xlfn.XLOOKUP($A847,Attributes!$A:$A,Attributes!C:C))</f>
        <v/>
      </c>
      <c r="C847" s="182"/>
      <c r="D847" s="182" t="str">
        <f>IF($A847="","",_xlfn.XLOOKUP($A847,Attributes!$A:$A,Attributes!I:I))</f>
        <v/>
      </c>
      <c r="E847" s="182" t="str">
        <f>IF($A847="","",_xlfn.XLOOKUP($A847,Attributes!$A:$A,Attributes!J:J))</f>
        <v/>
      </c>
      <c r="F847" s="182" t="str">
        <f>IF($A847="","",_xlfn.XLOOKUP($A847,Attributes!$A:$A,Attributes!K:K))</f>
        <v/>
      </c>
      <c r="H847" s="182">
        <v>0</v>
      </c>
      <c r="I847" s="182">
        <v>0</v>
      </c>
      <c r="J847" s="182">
        <v>0</v>
      </c>
      <c r="K847" s="182">
        <v>0</v>
      </c>
      <c r="L847" s="182">
        <v>0</v>
      </c>
      <c r="M847" s="182">
        <v>0</v>
      </c>
      <c r="N847" s="182">
        <v>0</v>
      </c>
      <c r="P847" s="182"/>
      <c r="Q847" s="182">
        <v>0</v>
      </c>
      <c r="R847" s="182">
        <v>0</v>
      </c>
      <c r="S847" s="182">
        <v>0</v>
      </c>
      <c r="T847" s="182">
        <v>0</v>
      </c>
      <c r="U847" s="182"/>
      <c r="V847" s="182"/>
      <c r="W847" s="182"/>
    </row>
    <row r="848" spans="2:23" ht="14.45" hidden="1">
      <c r="B848" s="182" t="str">
        <f>IF($A848="","",_xlfn.XLOOKUP($A848,Attributes!$A:$A,Attributes!C:C))</f>
        <v/>
      </c>
      <c r="C848" s="182"/>
      <c r="D848" s="182" t="str">
        <f>IF($A848="","",_xlfn.XLOOKUP($A848,Attributes!$A:$A,Attributes!I:I))</f>
        <v/>
      </c>
      <c r="E848" s="182" t="str">
        <f>IF($A848="","",_xlfn.XLOOKUP($A848,Attributes!$A:$A,Attributes!J:J))</f>
        <v/>
      </c>
      <c r="F848" s="182" t="str">
        <f>IF($A848="","",_xlfn.XLOOKUP($A848,Attributes!$A:$A,Attributes!K:K))</f>
        <v/>
      </c>
      <c r="H848" s="182">
        <v>0</v>
      </c>
      <c r="I848" s="182">
        <v>0</v>
      </c>
      <c r="J848" s="182">
        <v>0</v>
      </c>
      <c r="K848" s="182">
        <v>0</v>
      </c>
      <c r="L848" s="182">
        <v>0</v>
      </c>
      <c r="M848" s="182">
        <v>0</v>
      </c>
      <c r="N848" s="182">
        <v>0</v>
      </c>
      <c r="P848" s="182"/>
      <c r="Q848" s="182">
        <v>0</v>
      </c>
      <c r="R848" s="182">
        <v>0</v>
      </c>
      <c r="S848" s="182">
        <v>0</v>
      </c>
      <c r="T848" s="182">
        <v>0</v>
      </c>
      <c r="U848" s="182"/>
      <c r="V848" s="182"/>
      <c r="W848" s="182"/>
    </row>
    <row r="849" spans="2:23" ht="14.45" hidden="1">
      <c r="B849" s="182" t="str">
        <f>IF($A849="","",_xlfn.XLOOKUP($A849,Attributes!$A:$A,Attributes!C:C))</f>
        <v/>
      </c>
      <c r="C849" s="182"/>
      <c r="D849" s="182" t="str">
        <f>IF($A849="","",_xlfn.XLOOKUP($A849,Attributes!$A:$A,Attributes!I:I))</f>
        <v/>
      </c>
      <c r="E849" s="182" t="str">
        <f>IF($A849="","",_xlfn.XLOOKUP($A849,Attributes!$A:$A,Attributes!J:J))</f>
        <v/>
      </c>
      <c r="F849" s="182" t="str">
        <f>IF($A849="","",_xlfn.XLOOKUP($A849,Attributes!$A:$A,Attributes!K:K))</f>
        <v/>
      </c>
      <c r="H849" s="182">
        <v>0</v>
      </c>
      <c r="I849" s="182">
        <v>0</v>
      </c>
      <c r="J849" s="182">
        <v>0</v>
      </c>
      <c r="K849" s="182">
        <v>0</v>
      </c>
      <c r="L849" s="182">
        <v>0</v>
      </c>
      <c r="M849" s="182">
        <v>0</v>
      </c>
      <c r="N849" s="182">
        <v>0</v>
      </c>
      <c r="P849" s="182"/>
      <c r="Q849" s="182">
        <v>0</v>
      </c>
      <c r="R849" s="182">
        <v>0</v>
      </c>
      <c r="S849" s="182">
        <v>0</v>
      </c>
      <c r="T849" s="182">
        <v>0</v>
      </c>
      <c r="U849" s="182"/>
      <c r="V849" s="182"/>
      <c r="W849" s="182"/>
    </row>
    <row r="850" spans="2:23" ht="14.45" hidden="1">
      <c r="B850" s="182" t="str">
        <f>IF($A850="","",_xlfn.XLOOKUP($A850,Attributes!$A:$A,Attributes!C:C))</f>
        <v/>
      </c>
      <c r="C850" s="182"/>
      <c r="D850" s="182" t="str">
        <f>IF($A850="","",_xlfn.XLOOKUP($A850,Attributes!$A:$A,Attributes!I:I))</f>
        <v/>
      </c>
      <c r="E850" s="182" t="str">
        <f>IF($A850="","",_xlfn.XLOOKUP($A850,Attributes!$A:$A,Attributes!J:J))</f>
        <v/>
      </c>
      <c r="F850" s="182" t="str">
        <f>IF($A850="","",_xlfn.XLOOKUP($A850,Attributes!$A:$A,Attributes!K:K))</f>
        <v/>
      </c>
      <c r="H850" s="182">
        <v>0</v>
      </c>
      <c r="I850" s="182">
        <v>0</v>
      </c>
      <c r="J850" s="182">
        <v>0</v>
      </c>
      <c r="K850" s="182">
        <v>0</v>
      </c>
      <c r="L850" s="182">
        <v>0</v>
      </c>
      <c r="M850" s="182">
        <v>0</v>
      </c>
      <c r="N850" s="182">
        <v>0</v>
      </c>
      <c r="P850" s="182"/>
      <c r="Q850" s="182">
        <v>0</v>
      </c>
      <c r="R850" s="182">
        <v>0</v>
      </c>
      <c r="S850" s="182">
        <v>0</v>
      </c>
      <c r="T850" s="182">
        <v>0</v>
      </c>
      <c r="U850" s="182"/>
      <c r="V850" s="182"/>
      <c r="W850" s="182"/>
    </row>
    <row r="851" spans="2:23" ht="14.45" hidden="1">
      <c r="B851" s="182" t="str">
        <f>IF($A851="","",_xlfn.XLOOKUP($A851,Attributes!$A:$A,Attributes!C:C))</f>
        <v/>
      </c>
      <c r="C851" s="182"/>
      <c r="D851" s="182" t="str">
        <f>IF($A851="","",_xlfn.XLOOKUP($A851,Attributes!$A:$A,Attributes!I:I))</f>
        <v/>
      </c>
      <c r="E851" s="182" t="str">
        <f>IF($A851="","",_xlfn.XLOOKUP($A851,Attributes!$A:$A,Attributes!J:J))</f>
        <v/>
      </c>
      <c r="F851" s="182" t="str">
        <f>IF($A851="","",_xlfn.XLOOKUP($A851,Attributes!$A:$A,Attributes!K:K))</f>
        <v/>
      </c>
      <c r="H851" s="182">
        <v>0</v>
      </c>
      <c r="I851" s="182">
        <v>0</v>
      </c>
      <c r="J851" s="182">
        <v>0</v>
      </c>
      <c r="K851" s="182">
        <v>0</v>
      </c>
      <c r="L851" s="182">
        <v>0</v>
      </c>
      <c r="M851" s="182">
        <v>0</v>
      </c>
      <c r="N851" s="182">
        <v>0</v>
      </c>
      <c r="P851" s="182"/>
      <c r="Q851" s="182">
        <v>0</v>
      </c>
      <c r="R851" s="182">
        <v>0</v>
      </c>
      <c r="S851" s="182">
        <v>0</v>
      </c>
      <c r="T851" s="182">
        <v>0</v>
      </c>
      <c r="U851" s="182"/>
      <c r="V851" s="182"/>
      <c r="W851" s="182"/>
    </row>
    <row r="852" spans="2:23" ht="14.45" hidden="1">
      <c r="B852" s="182" t="str">
        <f>IF($A852="","",_xlfn.XLOOKUP($A852,Attributes!$A:$A,Attributes!C:C))</f>
        <v/>
      </c>
      <c r="C852" s="182"/>
      <c r="D852" s="182" t="str">
        <f>IF($A852="","",_xlfn.XLOOKUP($A852,Attributes!$A:$A,Attributes!I:I))</f>
        <v/>
      </c>
      <c r="E852" s="182" t="str">
        <f>IF($A852="","",_xlfn.XLOOKUP($A852,Attributes!$A:$A,Attributes!J:J))</f>
        <v/>
      </c>
      <c r="F852" s="182" t="str">
        <f>IF($A852="","",_xlfn.XLOOKUP($A852,Attributes!$A:$A,Attributes!K:K))</f>
        <v/>
      </c>
      <c r="H852" s="182">
        <v>0</v>
      </c>
      <c r="I852" s="182">
        <v>0</v>
      </c>
      <c r="J852" s="182">
        <v>0</v>
      </c>
      <c r="K852" s="182">
        <v>0</v>
      </c>
      <c r="L852" s="182">
        <v>0</v>
      </c>
      <c r="M852" s="182">
        <v>0</v>
      </c>
      <c r="N852" s="182">
        <v>0</v>
      </c>
      <c r="P852" s="182"/>
      <c r="Q852" s="182">
        <v>0</v>
      </c>
      <c r="R852" s="182">
        <v>0</v>
      </c>
      <c r="S852" s="182">
        <v>0</v>
      </c>
      <c r="T852" s="182">
        <v>0</v>
      </c>
      <c r="U852" s="182"/>
      <c r="V852" s="182"/>
      <c r="W852" s="182"/>
    </row>
    <row r="853" spans="2:23" ht="14.45" hidden="1">
      <c r="B853" s="182" t="str">
        <f>IF($A853="","",_xlfn.XLOOKUP($A853,Attributes!$A:$A,Attributes!C:C))</f>
        <v/>
      </c>
      <c r="C853" s="182"/>
      <c r="D853" s="182" t="str">
        <f>IF($A853="","",_xlfn.XLOOKUP($A853,Attributes!$A:$A,Attributes!I:I))</f>
        <v/>
      </c>
      <c r="E853" s="182" t="str">
        <f>IF($A853="","",_xlfn.XLOOKUP($A853,Attributes!$A:$A,Attributes!J:J))</f>
        <v/>
      </c>
      <c r="F853" s="182" t="str">
        <f>IF($A853="","",_xlfn.XLOOKUP($A853,Attributes!$A:$A,Attributes!K:K))</f>
        <v/>
      </c>
      <c r="H853" s="182">
        <v>0</v>
      </c>
      <c r="I853" s="182">
        <v>0</v>
      </c>
      <c r="J853" s="182">
        <v>0</v>
      </c>
      <c r="K853" s="182">
        <v>0</v>
      </c>
      <c r="L853" s="182">
        <v>0</v>
      </c>
      <c r="M853" s="182">
        <v>0</v>
      </c>
      <c r="N853" s="182">
        <v>0</v>
      </c>
      <c r="P853" s="182"/>
      <c r="Q853" s="182">
        <v>0</v>
      </c>
      <c r="R853" s="182">
        <v>0</v>
      </c>
      <c r="S853" s="182">
        <v>0</v>
      </c>
      <c r="T853" s="182">
        <v>0</v>
      </c>
      <c r="U853" s="182"/>
      <c r="V853" s="182"/>
      <c r="W853" s="182"/>
    </row>
    <row r="854" spans="2:23" ht="14.45" hidden="1">
      <c r="B854" s="182" t="str">
        <f>IF($A854="","",_xlfn.XLOOKUP($A854,Attributes!$A:$A,Attributes!C:C))</f>
        <v/>
      </c>
      <c r="C854" s="182"/>
      <c r="D854" s="182" t="str">
        <f>IF($A854="","",_xlfn.XLOOKUP($A854,Attributes!$A:$A,Attributes!I:I))</f>
        <v/>
      </c>
      <c r="E854" s="182" t="str">
        <f>IF($A854="","",_xlfn.XLOOKUP($A854,Attributes!$A:$A,Attributes!J:J))</f>
        <v/>
      </c>
      <c r="F854" s="182" t="str">
        <f>IF($A854="","",_xlfn.XLOOKUP($A854,Attributes!$A:$A,Attributes!K:K))</f>
        <v/>
      </c>
      <c r="H854" s="182">
        <v>0</v>
      </c>
      <c r="I854" s="182">
        <v>0</v>
      </c>
      <c r="J854" s="182">
        <v>0</v>
      </c>
      <c r="K854" s="182">
        <v>0</v>
      </c>
      <c r="L854" s="182">
        <v>0</v>
      </c>
      <c r="M854" s="182">
        <v>0</v>
      </c>
      <c r="N854" s="182">
        <v>0</v>
      </c>
      <c r="P854" s="182"/>
      <c r="Q854" s="182">
        <v>0</v>
      </c>
      <c r="R854" s="182">
        <v>0</v>
      </c>
      <c r="S854" s="182">
        <v>0</v>
      </c>
      <c r="T854" s="182">
        <v>0</v>
      </c>
      <c r="U854" s="182"/>
      <c r="V854" s="182"/>
      <c r="W854" s="182"/>
    </row>
    <row r="855" spans="2:23" ht="14.45" hidden="1">
      <c r="B855" s="182" t="str">
        <f>IF($A855="","",_xlfn.XLOOKUP($A855,Attributes!$A:$A,Attributes!C:C))</f>
        <v/>
      </c>
      <c r="C855" s="182"/>
      <c r="D855" s="182" t="str">
        <f>IF($A855="","",_xlfn.XLOOKUP($A855,Attributes!$A:$A,Attributes!I:I))</f>
        <v/>
      </c>
      <c r="E855" s="182" t="str">
        <f>IF($A855="","",_xlfn.XLOOKUP($A855,Attributes!$A:$A,Attributes!J:J))</f>
        <v/>
      </c>
      <c r="F855" s="182" t="str">
        <f>IF($A855="","",_xlfn.XLOOKUP($A855,Attributes!$A:$A,Attributes!K:K))</f>
        <v/>
      </c>
      <c r="H855" s="182">
        <v>0</v>
      </c>
      <c r="I855" s="182">
        <v>0</v>
      </c>
      <c r="J855" s="182">
        <v>0</v>
      </c>
      <c r="K855" s="182">
        <v>0</v>
      </c>
      <c r="L855" s="182">
        <v>0</v>
      </c>
      <c r="M855" s="182">
        <v>0</v>
      </c>
      <c r="N855" s="182">
        <v>0</v>
      </c>
      <c r="P855" s="182"/>
      <c r="Q855" s="182">
        <v>0</v>
      </c>
      <c r="R855" s="182">
        <v>0</v>
      </c>
      <c r="S855" s="182">
        <v>0</v>
      </c>
      <c r="T855" s="182">
        <v>0</v>
      </c>
      <c r="U855" s="182"/>
      <c r="V855" s="182"/>
      <c r="W855" s="182"/>
    </row>
    <row r="856" spans="2:23" ht="14.45" hidden="1">
      <c r="B856" s="182" t="str">
        <f>IF($A856="","",_xlfn.XLOOKUP($A856,Attributes!$A:$A,Attributes!C:C))</f>
        <v/>
      </c>
      <c r="C856" s="182"/>
      <c r="D856" s="182" t="str">
        <f>IF($A856="","",_xlfn.XLOOKUP($A856,Attributes!$A:$A,Attributes!I:I))</f>
        <v/>
      </c>
      <c r="E856" s="182" t="str">
        <f>IF($A856="","",_xlfn.XLOOKUP($A856,Attributes!$A:$A,Attributes!J:J))</f>
        <v/>
      </c>
      <c r="F856" s="182" t="str">
        <f>IF($A856="","",_xlfn.XLOOKUP($A856,Attributes!$A:$A,Attributes!K:K))</f>
        <v/>
      </c>
      <c r="H856" s="182">
        <v>0</v>
      </c>
      <c r="I856" s="182">
        <v>0</v>
      </c>
      <c r="J856" s="182">
        <v>0</v>
      </c>
      <c r="K856" s="182">
        <v>0</v>
      </c>
      <c r="L856" s="182">
        <v>0</v>
      </c>
      <c r="M856" s="182">
        <v>0</v>
      </c>
      <c r="N856" s="182">
        <v>0</v>
      </c>
      <c r="P856" s="182"/>
      <c r="Q856" s="182">
        <v>0</v>
      </c>
      <c r="R856" s="182">
        <v>0</v>
      </c>
      <c r="S856" s="182">
        <v>0</v>
      </c>
      <c r="T856" s="182">
        <v>0</v>
      </c>
      <c r="U856" s="182"/>
      <c r="V856" s="182"/>
      <c r="W856" s="182"/>
    </row>
    <row r="857" spans="2:23" ht="14.45" hidden="1">
      <c r="B857" s="182" t="str">
        <f>IF($A857="","",_xlfn.XLOOKUP($A857,Attributes!$A:$A,Attributes!C:C))</f>
        <v/>
      </c>
      <c r="C857" s="182"/>
      <c r="D857" s="182" t="str">
        <f>IF($A857="","",_xlfn.XLOOKUP($A857,Attributes!$A:$A,Attributes!I:I))</f>
        <v/>
      </c>
      <c r="E857" s="182" t="str">
        <f>IF($A857="","",_xlfn.XLOOKUP($A857,Attributes!$A:$A,Attributes!J:J))</f>
        <v/>
      </c>
      <c r="F857" s="182" t="str">
        <f>IF($A857="","",_xlfn.XLOOKUP($A857,Attributes!$A:$A,Attributes!K:K))</f>
        <v/>
      </c>
      <c r="H857" s="182">
        <v>0</v>
      </c>
      <c r="I857" s="182">
        <v>0</v>
      </c>
      <c r="J857" s="182">
        <v>0</v>
      </c>
      <c r="K857" s="182">
        <v>0</v>
      </c>
      <c r="L857" s="182">
        <v>0</v>
      </c>
      <c r="M857" s="182">
        <v>0</v>
      </c>
      <c r="N857" s="182">
        <v>0</v>
      </c>
      <c r="P857" s="182"/>
      <c r="Q857" s="182">
        <v>0</v>
      </c>
      <c r="R857" s="182">
        <v>0</v>
      </c>
      <c r="S857" s="182">
        <v>0</v>
      </c>
      <c r="T857" s="182">
        <v>0</v>
      </c>
      <c r="U857" s="182"/>
      <c r="V857" s="182"/>
      <c r="W857" s="182"/>
    </row>
    <row r="858" spans="2:23" ht="14.45" hidden="1">
      <c r="B858" s="182" t="str">
        <f>IF($A858="","",_xlfn.XLOOKUP($A858,Attributes!$A:$A,Attributes!C:C))</f>
        <v/>
      </c>
      <c r="C858" s="182"/>
      <c r="D858" s="182" t="str">
        <f>IF($A858="","",_xlfn.XLOOKUP($A858,Attributes!$A:$A,Attributes!I:I))</f>
        <v/>
      </c>
      <c r="E858" s="182" t="str">
        <f>IF($A858="","",_xlfn.XLOOKUP($A858,Attributes!$A:$A,Attributes!J:J))</f>
        <v/>
      </c>
      <c r="F858" s="182" t="str">
        <f>IF($A858="","",_xlfn.XLOOKUP($A858,Attributes!$A:$A,Attributes!K:K))</f>
        <v/>
      </c>
      <c r="H858" s="182">
        <v>0</v>
      </c>
      <c r="I858" s="182">
        <v>0</v>
      </c>
      <c r="J858" s="182">
        <v>0</v>
      </c>
      <c r="K858" s="182">
        <v>0</v>
      </c>
      <c r="L858" s="182">
        <v>0</v>
      </c>
      <c r="M858" s="182">
        <v>0</v>
      </c>
      <c r="N858" s="182">
        <v>0</v>
      </c>
      <c r="P858" s="182"/>
      <c r="Q858" s="182">
        <v>0</v>
      </c>
      <c r="R858" s="182">
        <v>0</v>
      </c>
      <c r="S858" s="182">
        <v>0</v>
      </c>
      <c r="T858" s="182">
        <v>0</v>
      </c>
      <c r="U858" s="182"/>
      <c r="V858" s="182"/>
      <c r="W858" s="182"/>
    </row>
    <row r="859" spans="2:23" ht="14.45" hidden="1">
      <c r="B859" s="182" t="str">
        <f>IF($A859="","",_xlfn.XLOOKUP($A859,Attributes!$A:$A,Attributes!C:C))</f>
        <v/>
      </c>
      <c r="C859" s="182"/>
      <c r="D859" s="182" t="str">
        <f>IF($A859="","",_xlfn.XLOOKUP($A859,Attributes!$A:$A,Attributes!I:I))</f>
        <v/>
      </c>
      <c r="E859" s="182" t="str">
        <f>IF($A859="","",_xlfn.XLOOKUP($A859,Attributes!$A:$A,Attributes!J:J))</f>
        <v/>
      </c>
      <c r="F859" s="182" t="str">
        <f>IF($A859="","",_xlfn.XLOOKUP($A859,Attributes!$A:$A,Attributes!K:K))</f>
        <v/>
      </c>
      <c r="H859" s="182">
        <v>0</v>
      </c>
      <c r="I859" s="182">
        <v>0</v>
      </c>
      <c r="J859" s="182">
        <v>0</v>
      </c>
      <c r="K859" s="182">
        <v>0</v>
      </c>
      <c r="L859" s="182">
        <v>0</v>
      </c>
      <c r="M859" s="182">
        <v>0</v>
      </c>
      <c r="N859" s="182">
        <v>0</v>
      </c>
      <c r="P859" s="182"/>
      <c r="Q859" s="182">
        <v>0</v>
      </c>
      <c r="R859" s="182">
        <v>0</v>
      </c>
      <c r="S859" s="182">
        <v>0</v>
      </c>
      <c r="T859" s="182">
        <v>0</v>
      </c>
      <c r="U859" s="182"/>
      <c r="V859" s="182"/>
      <c r="W859" s="182"/>
    </row>
    <row r="860" spans="2:23" ht="14.45" hidden="1">
      <c r="B860" s="182" t="str">
        <f>IF($A860="","",_xlfn.XLOOKUP($A860,Attributes!$A:$A,Attributes!C:C))</f>
        <v/>
      </c>
      <c r="C860" s="182"/>
      <c r="D860" s="182" t="str">
        <f>IF($A860="","",_xlfn.XLOOKUP($A860,Attributes!$A:$A,Attributes!I:I))</f>
        <v/>
      </c>
      <c r="E860" s="182" t="str">
        <f>IF($A860="","",_xlfn.XLOOKUP($A860,Attributes!$A:$A,Attributes!J:J))</f>
        <v/>
      </c>
      <c r="F860" s="182" t="str">
        <f>IF($A860="","",_xlfn.XLOOKUP($A860,Attributes!$A:$A,Attributes!K:K))</f>
        <v/>
      </c>
      <c r="H860" s="182">
        <v>0</v>
      </c>
      <c r="I860" s="182">
        <v>0</v>
      </c>
      <c r="J860" s="182">
        <v>0</v>
      </c>
      <c r="K860" s="182">
        <v>0</v>
      </c>
      <c r="L860" s="182">
        <v>0</v>
      </c>
      <c r="M860" s="182">
        <v>0</v>
      </c>
      <c r="N860" s="182">
        <v>0</v>
      </c>
      <c r="P860" s="182"/>
      <c r="Q860" s="182">
        <v>0</v>
      </c>
      <c r="R860" s="182">
        <v>0</v>
      </c>
      <c r="S860" s="182">
        <v>0</v>
      </c>
      <c r="T860" s="182">
        <v>0</v>
      </c>
      <c r="U860" s="182"/>
      <c r="V860" s="182"/>
      <c r="W860" s="182"/>
    </row>
    <row r="861" spans="2:23" ht="14.45" hidden="1">
      <c r="B861" s="182" t="str">
        <f>IF($A861="","",_xlfn.XLOOKUP($A861,Attributes!$A:$A,Attributes!C:C))</f>
        <v/>
      </c>
      <c r="C861" s="182"/>
      <c r="D861" s="182" t="str">
        <f>IF($A861="","",_xlfn.XLOOKUP($A861,Attributes!$A:$A,Attributes!I:I))</f>
        <v/>
      </c>
      <c r="E861" s="182" t="str">
        <f>IF($A861="","",_xlfn.XLOOKUP($A861,Attributes!$A:$A,Attributes!J:J))</f>
        <v/>
      </c>
      <c r="F861" s="182" t="str">
        <f>IF($A861="","",_xlfn.XLOOKUP($A861,Attributes!$A:$A,Attributes!K:K))</f>
        <v/>
      </c>
      <c r="H861" s="182">
        <v>0</v>
      </c>
      <c r="I861" s="182">
        <v>0</v>
      </c>
      <c r="J861" s="182">
        <v>0</v>
      </c>
      <c r="K861" s="182">
        <v>0</v>
      </c>
      <c r="L861" s="182">
        <v>0</v>
      </c>
      <c r="M861" s="182">
        <v>0</v>
      </c>
      <c r="N861" s="182">
        <v>0</v>
      </c>
      <c r="P861" s="182"/>
      <c r="Q861" s="182">
        <v>0</v>
      </c>
      <c r="R861" s="182">
        <v>0</v>
      </c>
      <c r="S861" s="182">
        <v>0</v>
      </c>
      <c r="T861" s="182">
        <v>0</v>
      </c>
      <c r="U861" s="182"/>
      <c r="V861" s="182"/>
      <c r="W861" s="182"/>
    </row>
    <row r="862" spans="2:23" ht="14.45" hidden="1">
      <c r="B862" s="182" t="str">
        <f>IF($A862="","",_xlfn.XLOOKUP($A862,Attributes!$A:$A,Attributes!C:C))</f>
        <v/>
      </c>
      <c r="C862" s="182"/>
      <c r="D862" s="182" t="str">
        <f>IF($A862="","",_xlfn.XLOOKUP($A862,Attributes!$A:$A,Attributes!I:I))</f>
        <v/>
      </c>
      <c r="E862" s="182" t="str">
        <f>IF($A862="","",_xlfn.XLOOKUP($A862,Attributes!$A:$A,Attributes!J:J))</f>
        <v/>
      </c>
      <c r="F862" s="182" t="str">
        <f>IF($A862="","",_xlfn.XLOOKUP($A862,Attributes!$A:$A,Attributes!K:K))</f>
        <v/>
      </c>
      <c r="H862" s="182">
        <v>0</v>
      </c>
      <c r="I862" s="182">
        <v>0</v>
      </c>
      <c r="J862" s="182">
        <v>0</v>
      </c>
      <c r="K862" s="182">
        <v>0</v>
      </c>
      <c r="L862" s="182">
        <v>0</v>
      </c>
      <c r="M862" s="182">
        <v>0</v>
      </c>
      <c r="N862" s="182">
        <v>0</v>
      </c>
      <c r="P862" s="182"/>
      <c r="Q862" s="182">
        <v>0</v>
      </c>
      <c r="R862" s="182">
        <v>0</v>
      </c>
      <c r="S862" s="182">
        <v>0</v>
      </c>
      <c r="T862" s="182">
        <v>0</v>
      </c>
      <c r="U862" s="182"/>
      <c r="V862" s="182"/>
      <c r="W862" s="182"/>
    </row>
    <row r="863" spans="2:23" ht="14.45" hidden="1">
      <c r="B863" s="182" t="str">
        <f>IF($A863="","",_xlfn.XLOOKUP($A863,Attributes!$A:$A,Attributes!C:C))</f>
        <v/>
      </c>
      <c r="C863" s="182"/>
      <c r="D863" s="182" t="str">
        <f>IF($A863="","",_xlfn.XLOOKUP($A863,Attributes!$A:$A,Attributes!I:I))</f>
        <v/>
      </c>
      <c r="E863" s="182" t="str">
        <f>IF($A863="","",_xlfn.XLOOKUP($A863,Attributes!$A:$A,Attributes!J:J))</f>
        <v/>
      </c>
      <c r="F863" s="182" t="str">
        <f>IF($A863="","",_xlfn.XLOOKUP($A863,Attributes!$A:$A,Attributes!K:K))</f>
        <v/>
      </c>
      <c r="H863" s="182">
        <v>0</v>
      </c>
      <c r="I863" s="182">
        <v>0</v>
      </c>
      <c r="J863" s="182">
        <v>0</v>
      </c>
      <c r="K863" s="182">
        <v>0</v>
      </c>
      <c r="L863" s="182">
        <v>0</v>
      </c>
      <c r="M863" s="182">
        <v>0</v>
      </c>
      <c r="N863" s="182">
        <v>0</v>
      </c>
      <c r="P863" s="182"/>
      <c r="Q863" s="182">
        <v>0</v>
      </c>
      <c r="R863" s="182">
        <v>0</v>
      </c>
      <c r="S863" s="182">
        <v>0</v>
      </c>
      <c r="T863" s="182">
        <v>0</v>
      </c>
      <c r="U863" s="182"/>
      <c r="V863" s="182"/>
      <c r="W863" s="182"/>
    </row>
    <row r="864" spans="2:23" ht="14.45" hidden="1">
      <c r="B864" s="182" t="str">
        <f>IF($A864="","",_xlfn.XLOOKUP($A864,Attributes!$A:$A,Attributes!C:C))</f>
        <v/>
      </c>
      <c r="C864" s="182"/>
      <c r="D864" s="182" t="str">
        <f>IF($A864="","",_xlfn.XLOOKUP($A864,Attributes!$A:$A,Attributes!I:I))</f>
        <v/>
      </c>
      <c r="E864" s="182" t="str">
        <f>IF($A864="","",_xlfn.XLOOKUP($A864,Attributes!$A:$A,Attributes!J:J))</f>
        <v/>
      </c>
      <c r="F864" s="182" t="str">
        <f>IF($A864="","",_xlfn.XLOOKUP($A864,Attributes!$A:$A,Attributes!K:K))</f>
        <v/>
      </c>
      <c r="H864" s="182">
        <v>0</v>
      </c>
      <c r="I864" s="182">
        <v>0</v>
      </c>
      <c r="J864" s="182">
        <v>0</v>
      </c>
      <c r="K864" s="182">
        <v>0</v>
      </c>
      <c r="L864" s="182">
        <v>0</v>
      </c>
      <c r="M864" s="182">
        <v>0</v>
      </c>
      <c r="N864" s="182">
        <v>0</v>
      </c>
      <c r="P864" s="182"/>
      <c r="Q864" s="182">
        <v>0</v>
      </c>
      <c r="R864" s="182">
        <v>0</v>
      </c>
      <c r="S864" s="182">
        <v>0</v>
      </c>
      <c r="T864" s="182">
        <v>0</v>
      </c>
      <c r="U864" s="182"/>
      <c r="V864" s="182"/>
      <c r="W864" s="182"/>
    </row>
    <row r="865" spans="2:23" ht="14.45" hidden="1">
      <c r="B865" s="182" t="str">
        <f>IF($A865="","",_xlfn.XLOOKUP($A865,Attributes!$A:$A,Attributes!C:C))</f>
        <v/>
      </c>
      <c r="C865" s="182"/>
      <c r="D865" s="182" t="str">
        <f>IF($A865="","",_xlfn.XLOOKUP($A865,Attributes!$A:$A,Attributes!I:I))</f>
        <v/>
      </c>
      <c r="E865" s="182" t="str">
        <f>IF($A865="","",_xlfn.XLOOKUP($A865,Attributes!$A:$A,Attributes!J:J))</f>
        <v/>
      </c>
      <c r="F865" s="182" t="str">
        <f>IF($A865="","",_xlfn.XLOOKUP($A865,Attributes!$A:$A,Attributes!K:K))</f>
        <v/>
      </c>
      <c r="H865" s="182">
        <v>0</v>
      </c>
      <c r="I865" s="182">
        <v>0</v>
      </c>
      <c r="J865" s="182">
        <v>0</v>
      </c>
      <c r="K865" s="182">
        <v>0</v>
      </c>
      <c r="L865" s="182">
        <v>0</v>
      </c>
      <c r="M865" s="182">
        <v>0</v>
      </c>
      <c r="N865" s="182">
        <v>0</v>
      </c>
      <c r="P865" s="182"/>
      <c r="Q865" s="182">
        <v>0</v>
      </c>
      <c r="R865" s="182">
        <v>0</v>
      </c>
      <c r="S865" s="182">
        <v>0</v>
      </c>
      <c r="T865" s="182">
        <v>0</v>
      </c>
      <c r="U865" s="182"/>
      <c r="V865" s="182"/>
      <c r="W865" s="182"/>
    </row>
    <row r="866" spans="2:23" ht="14.45" hidden="1">
      <c r="B866" s="182" t="str">
        <f>IF($A866="","",_xlfn.XLOOKUP($A866,Attributes!$A:$A,Attributes!C:C))</f>
        <v/>
      </c>
      <c r="C866" s="182"/>
      <c r="D866" s="182" t="str">
        <f>IF($A866="","",_xlfn.XLOOKUP($A866,Attributes!$A:$A,Attributes!I:I))</f>
        <v/>
      </c>
      <c r="E866" s="182" t="str">
        <f>IF($A866="","",_xlfn.XLOOKUP($A866,Attributes!$A:$A,Attributes!J:J))</f>
        <v/>
      </c>
      <c r="F866" s="182" t="str">
        <f>IF($A866="","",_xlfn.XLOOKUP($A866,Attributes!$A:$A,Attributes!K:K))</f>
        <v/>
      </c>
      <c r="H866" s="182">
        <v>0</v>
      </c>
      <c r="I866" s="182">
        <v>0</v>
      </c>
      <c r="J866" s="182">
        <v>0</v>
      </c>
      <c r="K866" s="182">
        <v>0</v>
      </c>
      <c r="L866" s="182">
        <v>0</v>
      </c>
      <c r="M866" s="182">
        <v>0</v>
      </c>
      <c r="N866" s="182">
        <v>0</v>
      </c>
      <c r="P866" s="182"/>
      <c r="Q866" s="182">
        <v>0</v>
      </c>
      <c r="R866" s="182">
        <v>0</v>
      </c>
      <c r="S866" s="182">
        <v>0</v>
      </c>
      <c r="T866" s="182">
        <v>0</v>
      </c>
      <c r="U866" s="182"/>
      <c r="V866" s="182"/>
      <c r="W866" s="182"/>
    </row>
    <row r="867" spans="2:23" ht="14.45" hidden="1">
      <c r="B867" s="182" t="str">
        <f>IF($A867="","",_xlfn.XLOOKUP($A867,Attributes!$A:$A,Attributes!C:C))</f>
        <v/>
      </c>
      <c r="C867" s="182"/>
      <c r="D867" s="182" t="str">
        <f>IF($A867="","",_xlfn.XLOOKUP($A867,Attributes!$A:$A,Attributes!I:I))</f>
        <v/>
      </c>
      <c r="E867" s="182" t="str">
        <f>IF($A867="","",_xlfn.XLOOKUP($A867,Attributes!$A:$A,Attributes!J:J))</f>
        <v/>
      </c>
      <c r="F867" s="182" t="str">
        <f>IF($A867="","",_xlfn.XLOOKUP($A867,Attributes!$A:$A,Attributes!K:K))</f>
        <v/>
      </c>
      <c r="H867" s="182">
        <v>0</v>
      </c>
      <c r="I867" s="182">
        <v>0</v>
      </c>
      <c r="J867" s="182">
        <v>0</v>
      </c>
      <c r="K867" s="182">
        <v>0</v>
      </c>
      <c r="L867" s="182">
        <v>0</v>
      </c>
      <c r="M867" s="182">
        <v>0</v>
      </c>
      <c r="N867" s="182">
        <v>0</v>
      </c>
      <c r="P867" s="182"/>
      <c r="Q867" s="182">
        <v>0</v>
      </c>
      <c r="R867" s="182">
        <v>0</v>
      </c>
      <c r="S867" s="182">
        <v>0</v>
      </c>
      <c r="T867" s="182">
        <v>0</v>
      </c>
      <c r="U867" s="182"/>
      <c r="V867" s="182"/>
      <c r="W867" s="182"/>
    </row>
    <row r="868" spans="2:23" ht="14.45" hidden="1">
      <c r="B868" s="182" t="str">
        <f>IF($A868="","",_xlfn.XLOOKUP($A868,Attributes!$A:$A,Attributes!C:C))</f>
        <v/>
      </c>
      <c r="C868" s="182"/>
      <c r="D868" s="182" t="str">
        <f>IF($A868="","",_xlfn.XLOOKUP($A868,Attributes!$A:$A,Attributes!I:I))</f>
        <v/>
      </c>
      <c r="E868" s="182" t="str">
        <f>IF($A868="","",_xlfn.XLOOKUP($A868,Attributes!$A:$A,Attributes!J:J))</f>
        <v/>
      </c>
      <c r="F868" s="182" t="str">
        <f>IF($A868="","",_xlfn.XLOOKUP($A868,Attributes!$A:$A,Attributes!K:K))</f>
        <v/>
      </c>
      <c r="H868" s="182">
        <v>0</v>
      </c>
      <c r="I868" s="182">
        <v>0</v>
      </c>
      <c r="J868" s="182">
        <v>0</v>
      </c>
      <c r="K868" s="182">
        <v>0</v>
      </c>
      <c r="L868" s="182">
        <v>0</v>
      </c>
      <c r="M868" s="182">
        <v>0</v>
      </c>
      <c r="N868" s="182">
        <v>0</v>
      </c>
      <c r="P868" s="182"/>
      <c r="Q868" s="182">
        <v>0</v>
      </c>
      <c r="R868" s="182">
        <v>0</v>
      </c>
      <c r="S868" s="182">
        <v>0</v>
      </c>
      <c r="T868" s="182">
        <v>0</v>
      </c>
      <c r="U868" s="182"/>
      <c r="V868" s="182"/>
      <c r="W868" s="182"/>
    </row>
    <row r="869" spans="2:23" ht="14.45" hidden="1">
      <c r="B869" s="182" t="str">
        <f>IF($A869="","",_xlfn.XLOOKUP($A869,Attributes!$A:$A,Attributes!C:C))</f>
        <v/>
      </c>
      <c r="C869" s="182"/>
      <c r="D869" s="182" t="str">
        <f>IF($A869="","",_xlfn.XLOOKUP($A869,Attributes!$A:$A,Attributes!I:I))</f>
        <v/>
      </c>
      <c r="E869" s="182" t="str">
        <f>IF($A869="","",_xlfn.XLOOKUP($A869,Attributes!$A:$A,Attributes!J:J))</f>
        <v/>
      </c>
      <c r="F869" s="182" t="str">
        <f>IF($A869="","",_xlfn.XLOOKUP($A869,Attributes!$A:$A,Attributes!K:K))</f>
        <v/>
      </c>
      <c r="H869" s="182">
        <v>0</v>
      </c>
      <c r="I869" s="182">
        <v>0</v>
      </c>
      <c r="J869" s="182">
        <v>0</v>
      </c>
      <c r="K869" s="182">
        <v>0</v>
      </c>
      <c r="L869" s="182">
        <v>0</v>
      </c>
      <c r="M869" s="182">
        <v>0</v>
      </c>
      <c r="N869" s="182">
        <v>0</v>
      </c>
      <c r="P869" s="182"/>
      <c r="Q869" s="182">
        <v>0</v>
      </c>
      <c r="R869" s="182">
        <v>0</v>
      </c>
      <c r="S869" s="182">
        <v>0</v>
      </c>
      <c r="T869" s="182">
        <v>0</v>
      </c>
      <c r="U869" s="182"/>
      <c r="V869" s="182"/>
      <c r="W869" s="182"/>
    </row>
    <row r="870" spans="2:23" ht="14.45" hidden="1">
      <c r="B870" s="182" t="str">
        <f>IF($A870="","",_xlfn.XLOOKUP($A870,Attributes!$A:$A,Attributes!C:C))</f>
        <v/>
      </c>
      <c r="C870" s="182"/>
      <c r="D870" s="182" t="str">
        <f>IF($A870="","",_xlfn.XLOOKUP($A870,Attributes!$A:$A,Attributes!I:I))</f>
        <v/>
      </c>
      <c r="E870" s="182" t="str">
        <f>IF($A870="","",_xlfn.XLOOKUP($A870,Attributes!$A:$A,Attributes!J:J))</f>
        <v/>
      </c>
      <c r="F870" s="182" t="str">
        <f>IF($A870="","",_xlfn.XLOOKUP($A870,Attributes!$A:$A,Attributes!K:K))</f>
        <v/>
      </c>
      <c r="H870" s="182">
        <v>0</v>
      </c>
      <c r="I870" s="182">
        <v>0</v>
      </c>
      <c r="J870" s="182">
        <v>0</v>
      </c>
      <c r="K870" s="182">
        <v>0</v>
      </c>
      <c r="L870" s="182">
        <v>0</v>
      </c>
      <c r="M870" s="182">
        <v>0</v>
      </c>
      <c r="N870" s="182">
        <v>0</v>
      </c>
      <c r="P870" s="182"/>
      <c r="Q870" s="182">
        <v>0</v>
      </c>
      <c r="R870" s="182">
        <v>0</v>
      </c>
      <c r="S870" s="182">
        <v>0</v>
      </c>
      <c r="T870" s="182">
        <v>0</v>
      </c>
      <c r="U870" s="182"/>
      <c r="V870" s="182"/>
      <c r="W870" s="182"/>
    </row>
    <row r="871" spans="2:23" ht="14.45" hidden="1">
      <c r="B871" s="182" t="str">
        <f>IF($A871="","",_xlfn.XLOOKUP($A871,Attributes!$A:$A,Attributes!C:C))</f>
        <v/>
      </c>
      <c r="C871" s="182"/>
      <c r="D871" s="182" t="str">
        <f>IF($A871="","",_xlfn.XLOOKUP($A871,Attributes!$A:$A,Attributes!I:I))</f>
        <v/>
      </c>
      <c r="E871" s="182" t="str">
        <f>IF($A871="","",_xlfn.XLOOKUP($A871,Attributes!$A:$A,Attributes!J:J))</f>
        <v/>
      </c>
      <c r="F871" s="182" t="str">
        <f>IF($A871="","",_xlfn.XLOOKUP($A871,Attributes!$A:$A,Attributes!K:K))</f>
        <v/>
      </c>
      <c r="H871" s="182">
        <v>0</v>
      </c>
      <c r="I871" s="182">
        <v>0</v>
      </c>
      <c r="J871" s="182">
        <v>0</v>
      </c>
      <c r="K871" s="182">
        <v>0</v>
      </c>
      <c r="L871" s="182">
        <v>0</v>
      </c>
      <c r="M871" s="182">
        <v>0</v>
      </c>
      <c r="N871" s="182">
        <v>0</v>
      </c>
      <c r="P871" s="182"/>
      <c r="Q871" s="182">
        <v>0</v>
      </c>
      <c r="R871" s="182">
        <v>0</v>
      </c>
      <c r="S871" s="182">
        <v>0</v>
      </c>
      <c r="T871" s="182">
        <v>0</v>
      </c>
      <c r="U871" s="182"/>
      <c r="V871" s="182"/>
      <c r="W871" s="182"/>
    </row>
    <row r="872" spans="2:23" ht="14.45" hidden="1">
      <c r="B872" s="182" t="str">
        <f>IF($A872="","",_xlfn.XLOOKUP($A872,Attributes!$A:$A,Attributes!C:C))</f>
        <v/>
      </c>
      <c r="C872" s="182"/>
      <c r="D872" s="182" t="str">
        <f>IF($A872="","",_xlfn.XLOOKUP($A872,Attributes!$A:$A,Attributes!I:I))</f>
        <v/>
      </c>
      <c r="E872" s="182" t="str">
        <f>IF($A872="","",_xlfn.XLOOKUP($A872,Attributes!$A:$A,Attributes!J:J))</f>
        <v/>
      </c>
      <c r="F872" s="182" t="str">
        <f>IF($A872="","",_xlfn.XLOOKUP($A872,Attributes!$A:$A,Attributes!K:K))</f>
        <v/>
      </c>
      <c r="H872" s="182">
        <v>0</v>
      </c>
      <c r="I872" s="182">
        <v>0</v>
      </c>
      <c r="J872" s="182">
        <v>0</v>
      </c>
      <c r="K872" s="182">
        <v>0</v>
      </c>
      <c r="L872" s="182">
        <v>0</v>
      </c>
      <c r="M872" s="182">
        <v>0</v>
      </c>
      <c r="N872" s="182">
        <v>0</v>
      </c>
      <c r="P872" s="182"/>
      <c r="Q872" s="182">
        <v>0</v>
      </c>
      <c r="R872" s="182">
        <v>0</v>
      </c>
      <c r="S872" s="182">
        <v>0</v>
      </c>
      <c r="T872" s="182">
        <v>0</v>
      </c>
      <c r="U872" s="182"/>
      <c r="V872" s="182"/>
      <c r="W872" s="182"/>
    </row>
    <row r="873" spans="2:23" ht="14.45" hidden="1">
      <c r="B873" s="182" t="str">
        <f>IF($A873="","",_xlfn.XLOOKUP($A873,Attributes!$A:$A,Attributes!C:C))</f>
        <v/>
      </c>
      <c r="C873" s="182"/>
      <c r="D873" s="182" t="str">
        <f>IF($A873="","",_xlfn.XLOOKUP($A873,Attributes!$A:$A,Attributes!I:I))</f>
        <v/>
      </c>
      <c r="E873" s="182" t="str">
        <f>IF($A873="","",_xlfn.XLOOKUP($A873,Attributes!$A:$A,Attributes!J:J))</f>
        <v/>
      </c>
      <c r="F873" s="182" t="str">
        <f>IF($A873="","",_xlfn.XLOOKUP($A873,Attributes!$A:$A,Attributes!K:K))</f>
        <v/>
      </c>
      <c r="H873" s="182">
        <v>0</v>
      </c>
      <c r="I873" s="182">
        <v>0</v>
      </c>
      <c r="J873" s="182">
        <v>0</v>
      </c>
      <c r="K873" s="182">
        <v>0</v>
      </c>
      <c r="L873" s="182">
        <v>0</v>
      </c>
      <c r="M873" s="182">
        <v>0</v>
      </c>
      <c r="N873" s="182">
        <v>0</v>
      </c>
      <c r="P873" s="182"/>
      <c r="Q873" s="182">
        <v>0</v>
      </c>
      <c r="R873" s="182">
        <v>0</v>
      </c>
      <c r="S873" s="182">
        <v>0</v>
      </c>
      <c r="T873" s="182">
        <v>0</v>
      </c>
      <c r="U873" s="182"/>
      <c r="V873" s="182"/>
      <c r="W873" s="182"/>
    </row>
    <row r="874" spans="2:23" ht="14.45" hidden="1">
      <c r="B874" s="182" t="str">
        <f>IF($A874="","",_xlfn.XLOOKUP($A874,Attributes!$A:$A,Attributes!C:C))</f>
        <v/>
      </c>
      <c r="C874" s="182"/>
      <c r="D874" s="182" t="str">
        <f>IF($A874="","",_xlfn.XLOOKUP($A874,Attributes!$A:$A,Attributes!I:I))</f>
        <v/>
      </c>
      <c r="E874" s="182" t="str">
        <f>IF($A874="","",_xlfn.XLOOKUP($A874,Attributes!$A:$A,Attributes!J:J))</f>
        <v/>
      </c>
      <c r="F874" s="182" t="str">
        <f>IF($A874="","",_xlfn.XLOOKUP($A874,Attributes!$A:$A,Attributes!K:K))</f>
        <v/>
      </c>
      <c r="H874" s="182">
        <v>0</v>
      </c>
      <c r="I874" s="182">
        <v>0</v>
      </c>
      <c r="J874" s="182">
        <v>0</v>
      </c>
      <c r="K874" s="182">
        <v>0</v>
      </c>
      <c r="L874" s="182">
        <v>0</v>
      </c>
      <c r="M874" s="182">
        <v>0</v>
      </c>
      <c r="N874" s="182">
        <v>0</v>
      </c>
      <c r="P874" s="182"/>
      <c r="Q874" s="182">
        <v>0</v>
      </c>
      <c r="R874" s="182">
        <v>0</v>
      </c>
      <c r="S874" s="182">
        <v>0</v>
      </c>
      <c r="T874" s="182">
        <v>0</v>
      </c>
      <c r="U874" s="182"/>
      <c r="V874" s="182"/>
      <c r="W874" s="182"/>
    </row>
    <row r="875" spans="2:23" ht="14.45" hidden="1">
      <c r="B875" s="182" t="str">
        <f>IF($A875="","",_xlfn.XLOOKUP($A875,Attributes!$A:$A,Attributes!C:C))</f>
        <v/>
      </c>
      <c r="C875" s="182"/>
      <c r="D875" s="182" t="str">
        <f>IF($A875="","",_xlfn.XLOOKUP($A875,Attributes!$A:$A,Attributes!I:I))</f>
        <v/>
      </c>
      <c r="E875" s="182" t="str">
        <f>IF($A875="","",_xlfn.XLOOKUP($A875,Attributes!$A:$A,Attributes!J:J))</f>
        <v/>
      </c>
      <c r="F875" s="182" t="str">
        <f>IF($A875="","",_xlfn.XLOOKUP($A875,Attributes!$A:$A,Attributes!K:K))</f>
        <v/>
      </c>
      <c r="H875" s="182">
        <v>0</v>
      </c>
      <c r="I875" s="182">
        <v>0</v>
      </c>
      <c r="J875" s="182">
        <v>0</v>
      </c>
      <c r="K875" s="182">
        <v>0</v>
      </c>
      <c r="L875" s="182">
        <v>0</v>
      </c>
      <c r="M875" s="182">
        <v>0</v>
      </c>
      <c r="N875" s="182">
        <v>0</v>
      </c>
      <c r="P875" s="182"/>
      <c r="Q875" s="182">
        <v>0</v>
      </c>
      <c r="R875" s="182">
        <v>0</v>
      </c>
      <c r="S875" s="182">
        <v>0</v>
      </c>
      <c r="T875" s="182">
        <v>0</v>
      </c>
      <c r="U875" s="182"/>
      <c r="V875" s="182"/>
      <c r="W875" s="182"/>
    </row>
    <row r="876" spans="2:23" ht="14.45" hidden="1">
      <c r="B876" s="182" t="str">
        <f>IF($A876="","",_xlfn.XLOOKUP($A876,Attributes!$A:$A,Attributes!C:C))</f>
        <v/>
      </c>
      <c r="C876" s="182"/>
      <c r="D876" s="182" t="str">
        <f>IF($A876="","",_xlfn.XLOOKUP($A876,Attributes!$A:$A,Attributes!I:I))</f>
        <v/>
      </c>
      <c r="E876" s="182" t="str">
        <f>IF($A876="","",_xlfn.XLOOKUP($A876,Attributes!$A:$A,Attributes!J:J))</f>
        <v/>
      </c>
      <c r="F876" s="182" t="str">
        <f>IF($A876="","",_xlfn.XLOOKUP($A876,Attributes!$A:$A,Attributes!K:K))</f>
        <v/>
      </c>
      <c r="H876" s="182">
        <v>0</v>
      </c>
      <c r="I876" s="182">
        <v>0</v>
      </c>
      <c r="J876" s="182">
        <v>0</v>
      </c>
      <c r="K876" s="182">
        <v>0</v>
      </c>
      <c r="L876" s="182">
        <v>0</v>
      </c>
      <c r="M876" s="182">
        <v>0</v>
      </c>
      <c r="N876" s="182">
        <v>0</v>
      </c>
      <c r="P876" s="182"/>
      <c r="Q876" s="182">
        <v>0</v>
      </c>
      <c r="R876" s="182">
        <v>0</v>
      </c>
      <c r="S876" s="182">
        <v>0</v>
      </c>
      <c r="T876" s="182">
        <v>0</v>
      </c>
      <c r="U876" s="182"/>
      <c r="V876" s="182"/>
      <c r="W876" s="182"/>
    </row>
    <row r="877" spans="2:23" ht="14.45" hidden="1">
      <c r="B877" s="182" t="str">
        <f>IF($A877="","",_xlfn.XLOOKUP($A877,Attributes!$A:$A,Attributes!C:C))</f>
        <v/>
      </c>
      <c r="C877" s="182"/>
      <c r="D877" s="182" t="str">
        <f>IF($A877="","",_xlfn.XLOOKUP($A877,Attributes!$A:$A,Attributes!I:I))</f>
        <v/>
      </c>
      <c r="E877" s="182" t="str">
        <f>IF($A877="","",_xlfn.XLOOKUP($A877,Attributes!$A:$A,Attributes!J:J))</f>
        <v/>
      </c>
      <c r="F877" s="182" t="str">
        <f>IF($A877="","",_xlfn.XLOOKUP($A877,Attributes!$A:$A,Attributes!K:K))</f>
        <v/>
      </c>
      <c r="H877" s="182">
        <v>0</v>
      </c>
      <c r="I877" s="182">
        <v>0</v>
      </c>
      <c r="J877" s="182">
        <v>0</v>
      </c>
      <c r="K877" s="182">
        <v>0</v>
      </c>
      <c r="L877" s="182">
        <v>0</v>
      </c>
      <c r="M877" s="182">
        <v>0</v>
      </c>
      <c r="N877" s="182">
        <v>0</v>
      </c>
      <c r="P877" s="182"/>
      <c r="Q877" s="182">
        <v>0</v>
      </c>
      <c r="R877" s="182">
        <v>0</v>
      </c>
      <c r="S877" s="182">
        <v>0</v>
      </c>
      <c r="T877" s="182">
        <v>0</v>
      </c>
      <c r="U877" s="182"/>
      <c r="V877" s="182"/>
      <c r="W877" s="182"/>
    </row>
    <row r="878" spans="2:23" ht="14.45" hidden="1">
      <c r="B878" s="182" t="str">
        <f>IF($A878="","",_xlfn.XLOOKUP($A878,Attributes!$A:$A,Attributes!C:C))</f>
        <v/>
      </c>
      <c r="C878" s="182"/>
      <c r="D878" s="182" t="str">
        <f>IF($A878="","",_xlfn.XLOOKUP($A878,Attributes!$A:$A,Attributes!I:I))</f>
        <v/>
      </c>
      <c r="E878" s="182" t="str">
        <f>IF($A878="","",_xlfn.XLOOKUP($A878,Attributes!$A:$A,Attributes!J:J))</f>
        <v/>
      </c>
      <c r="F878" s="182" t="str">
        <f>IF($A878="","",_xlfn.XLOOKUP($A878,Attributes!$A:$A,Attributes!K:K))</f>
        <v/>
      </c>
      <c r="H878" s="182">
        <v>0</v>
      </c>
      <c r="I878" s="182">
        <v>0</v>
      </c>
      <c r="J878" s="182">
        <v>0</v>
      </c>
      <c r="K878" s="182">
        <v>0</v>
      </c>
      <c r="L878" s="182">
        <v>0</v>
      </c>
      <c r="M878" s="182">
        <v>0</v>
      </c>
      <c r="N878" s="182">
        <v>0</v>
      </c>
      <c r="P878" s="182"/>
      <c r="Q878" s="182">
        <v>0</v>
      </c>
      <c r="R878" s="182">
        <v>0</v>
      </c>
      <c r="S878" s="182">
        <v>0</v>
      </c>
      <c r="T878" s="182">
        <v>0</v>
      </c>
      <c r="U878" s="182"/>
      <c r="V878" s="182"/>
      <c r="W878" s="182"/>
    </row>
    <row r="879" spans="2:23" ht="14.45" hidden="1">
      <c r="B879" s="182" t="str">
        <f>IF($A879="","",_xlfn.XLOOKUP($A879,Attributes!$A:$A,Attributes!C:C))</f>
        <v/>
      </c>
      <c r="C879" s="182"/>
      <c r="D879" s="182" t="str">
        <f>IF($A879="","",_xlfn.XLOOKUP($A879,Attributes!$A:$A,Attributes!I:I))</f>
        <v/>
      </c>
      <c r="E879" s="182" t="str">
        <f>IF($A879="","",_xlfn.XLOOKUP($A879,Attributes!$A:$A,Attributes!J:J))</f>
        <v/>
      </c>
      <c r="F879" s="182" t="str">
        <f>IF($A879="","",_xlfn.XLOOKUP($A879,Attributes!$A:$A,Attributes!K:K))</f>
        <v/>
      </c>
      <c r="H879" s="182">
        <v>0</v>
      </c>
      <c r="I879" s="182">
        <v>0</v>
      </c>
      <c r="J879" s="182">
        <v>0</v>
      </c>
      <c r="K879" s="182">
        <v>0</v>
      </c>
      <c r="L879" s="182">
        <v>0</v>
      </c>
      <c r="M879" s="182">
        <v>0</v>
      </c>
      <c r="N879" s="182">
        <v>0</v>
      </c>
      <c r="P879" s="182"/>
      <c r="Q879" s="182">
        <v>0</v>
      </c>
      <c r="R879" s="182">
        <v>0</v>
      </c>
      <c r="S879" s="182">
        <v>0</v>
      </c>
      <c r="T879" s="182">
        <v>0</v>
      </c>
      <c r="U879" s="182"/>
      <c r="V879" s="182"/>
      <c r="W879" s="182"/>
    </row>
    <row r="880" spans="2:23" ht="14.45" hidden="1">
      <c r="B880" s="182" t="str">
        <f>IF($A880="","",_xlfn.XLOOKUP($A880,Attributes!$A:$A,Attributes!C:C))</f>
        <v/>
      </c>
      <c r="C880" s="182"/>
      <c r="D880" s="182" t="str">
        <f>IF($A880="","",_xlfn.XLOOKUP($A880,Attributes!$A:$A,Attributes!I:I))</f>
        <v/>
      </c>
      <c r="E880" s="182" t="str">
        <f>IF($A880="","",_xlfn.XLOOKUP($A880,Attributes!$A:$A,Attributes!J:J))</f>
        <v/>
      </c>
      <c r="F880" s="182" t="str">
        <f>IF($A880="","",_xlfn.XLOOKUP($A880,Attributes!$A:$A,Attributes!K:K))</f>
        <v/>
      </c>
      <c r="H880" s="182">
        <v>0</v>
      </c>
      <c r="I880" s="182">
        <v>0</v>
      </c>
      <c r="J880" s="182">
        <v>0</v>
      </c>
      <c r="K880" s="182">
        <v>0</v>
      </c>
      <c r="L880" s="182">
        <v>0</v>
      </c>
      <c r="M880" s="182">
        <v>0</v>
      </c>
      <c r="N880" s="182">
        <v>0</v>
      </c>
      <c r="P880" s="182"/>
      <c r="Q880" s="182">
        <v>0</v>
      </c>
      <c r="R880" s="182">
        <v>0</v>
      </c>
      <c r="S880" s="182">
        <v>0</v>
      </c>
      <c r="T880" s="182">
        <v>0</v>
      </c>
      <c r="U880" s="182"/>
      <c r="V880" s="182"/>
      <c r="W880" s="182"/>
    </row>
    <row r="881" spans="2:23" ht="14.45" hidden="1">
      <c r="B881" s="182" t="str">
        <f>IF($A881="","",_xlfn.XLOOKUP($A881,Attributes!$A:$A,Attributes!C:C))</f>
        <v/>
      </c>
      <c r="C881" s="182"/>
      <c r="D881" s="182" t="str">
        <f>IF($A881="","",_xlfn.XLOOKUP($A881,Attributes!$A:$A,Attributes!I:I))</f>
        <v/>
      </c>
      <c r="E881" s="182" t="str">
        <f>IF($A881="","",_xlfn.XLOOKUP($A881,Attributes!$A:$A,Attributes!J:J))</f>
        <v/>
      </c>
      <c r="F881" s="182" t="str">
        <f>IF($A881="","",_xlfn.XLOOKUP($A881,Attributes!$A:$A,Attributes!K:K))</f>
        <v/>
      </c>
      <c r="H881" s="182">
        <v>0</v>
      </c>
      <c r="I881" s="182">
        <v>0</v>
      </c>
      <c r="J881" s="182">
        <v>0</v>
      </c>
      <c r="K881" s="182">
        <v>0</v>
      </c>
      <c r="L881" s="182">
        <v>0</v>
      </c>
      <c r="M881" s="182">
        <v>0</v>
      </c>
      <c r="N881" s="182">
        <v>0</v>
      </c>
      <c r="P881" s="182"/>
      <c r="Q881" s="182">
        <v>0</v>
      </c>
      <c r="R881" s="182">
        <v>0</v>
      </c>
      <c r="S881" s="182">
        <v>0</v>
      </c>
      <c r="T881" s="182">
        <v>0</v>
      </c>
      <c r="U881" s="182"/>
      <c r="V881" s="182"/>
      <c r="W881" s="182"/>
    </row>
    <row r="882" spans="2:23" ht="14.45" hidden="1">
      <c r="B882" s="182" t="str">
        <f>IF($A882="","",_xlfn.XLOOKUP($A882,Attributes!$A:$A,Attributes!C:C))</f>
        <v/>
      </c>
      <c r="C882" s="182"/>
      <c r="D882" s="182" t="str">
        <f>IF($A882="","",_xlfn.XLOOKUP($A882,Attributes!$A:$A,Attributes!I:I))</f>
        <v/>
      </c>
      <c r="E882" s="182" t="str">
        <f>IF($A882="","",_xlfn.XLOOKUP($A882,Attributes!$A:$A,Attributes!J:J))</f>
        <v/>
      </c>
      <c r="F882" s="182" t="str">
        <f>IF($A882="","",_xlfn.XLOOKUP($A882,Attributes!$A:$A,Attributes!K:K))</f>
        <v/>
      </c>
      <c r="H882" s="182">
        <v>0</v>
      </c>
      <c r="I882" s="182">
        <v>0</v>
      </c>
      <c r="J882" s="182">
        <v>0</v>
      </c>
      <c r="K882" s="182">
        <v>0</v>
      </c>
      <c r="L882" s="182">
        <v>0</v>
      </c>
      <c r="M882" s="182">
        <v>0</v>
      </c>
      <c r="N882" s="182">
        <v>0</v>
      </c>
      <c r="P882" s="182"/>
      <c r="Q882" s="182">
        <v>0</v>
      </c>
      <c r="R882" s="182">
        <v>0</v>
      </c>
      <c r="S882" s="182">
        <v>0</v>
      </c>
      <c r="T882" s="182">
        <v>0</v>
      </c>
      <c r="U882" s="182"/>
      <c r="V882" s="182"/>
      <c r="W882" s="182"/>
    </row>
    <row r="883" spans="2:23" ht="14.45" hidden="1">
      <c r="B883" s="182" t="str">
        <f>IF($A883="","",_xlfn.XLOOKUP($A883,Attributes!$A:$A,Attributes!C:C))</f>
        <v/>
      </c>
      <c r="C883" s="182"/>
      <c r="D883" s="182" t="str">
        <f>IF($A883="","",_xlfn.XLOOKUP($A883,Attributes!$A:$A,Attributes!I:I))</f>
        <v/>
      </c>
      <c r="E883" s="182" t="str">
        <f>IF($A883="","",_xlfn.XLOOKUP($A883,Attributes!$A:$A,Attributes!J:J))</f>
        <v/>
      </c>
      <c r="F883" s="182" t="str">
        <f>IF($A883="","",_xlfn.XLOOKUP($A883,Attributes!$A:$A,Attributes!K:K))</f>
        <v/>
      </c>
      <c r="H883" s="182">
        <v>0</v>
      </c>
      <c r="I883" s="182">
        <v>0</v>
      </c>
      <c r="J883" s="182">
        <v>0</v>
      </c>
      <c r="K883" s="182">
        <v>0</v>
      </c>
      <c r="L883" s="182">
        <v>0</v>
      </c>
      <c r="M883" s="182">
        <v>0</v>
      </c>
      <c r="N883" s="182">
        <v>0</v>
      </c>
      <c r="P883" s="182"/>
      <c r="Q883" s="182">
        <v>0</v>
      </c>
      <c r="R883" s="182">
        <v>0</v>
      </c>
      <c r="S883" s="182">
        <v>0</v>
      </c>
      <c r="T883" s="182">
        <v>0</v>
      </c>
      <c r="U883" s="182"/>
      <c r="V883" s="182"/>
      <c r="W883" s="182"/>
    </row>
    <row r="884" spans="2:23" ht="14.45" hidden="1">
      <c r="B884" s="182" t="str">
        <f>IF($A884="","",_xlfn.XLOOKUP($A884,Attributes!$A:$A,Attributes!C:C))</f>
        <v/>
      </c>
      <c r="C884" s="182"/>
      <c r="D884" s="182" t="str">
        <f>IF($A884="","",_xlfn.XLOOKUP($A884,Attributes!$A:$A,Attributes!I:I))</f>
        <v/>
      </c>
      <c r="E884" s="182" t="str">
        <f>IF($A884="","",_xlfn.XLOOKUP($A884,Attributes!$A:$A,Attributes!J:J))</f>
        <v/>
      </c>
      <c r="F884" s="182" t="str">
        <f>IF($A884="","",_xlfn.XLOOKUP($A884,Attributes!$A:$A,Attributes!K:K))</f>
        <v/>
      </c>
      <c r="H884" s="182">
        <v>0</v>
      </c>
      <c r="I884" s="182">
        <v>0</v>
      </c>
      <c r="J884" s="182">
        <v>0</v>
      </c>
      <c r="K884" s="182">
        <v>0</v>
      </c>
      <c r="L884" s="182">
        <v>0</v>
      </c>
      <c r="M884" s="182">
        <v>0</v>
      </c>
      <c r="N884" s="182">
        <v>0</v>
      </c>
      <c r="P884" s="182"/>
      <c r="Q884" s="182">
        <v>0</v>
      </c>
      <c r="R884" s="182">
        <v>0</v>
      </c>
      <c r="S884" s="182">
        <v>0</v>
      </c>
      <c r="T884" s="182">
        <v>0</v>
      </c>
      <c r="U884" s="182"/>
      <c r="V884" s="182"/>
      <c r="W884" s="182"/>
    </row>
    <row r="885" spans="2:23" ht="14.45" hidden="1">
      <c r="B885" s="182" t="str">
        <f>IF($A885="","",_xlfn.XLOOKUP($A885,Attributes!$A:$A,Attributes!C:C))</f>
        <v/>
      </c>
      <c r="C885" s="182"/>
      <c r="D885" s="182" t="str">
        <f>IF($A885="","",_xlfn.XLOOKUP($A885,Attributes!$A:$A,Attributes!I:I))</f>
        <v/>
      </c>
      <c r="E885" s="182" t="str">
        <f>IF($A885="","",_xlfn.XLOOKUP($A885,Attributes!$A:$A,Attributes!J:J))</f>
        <v/>
      </c>
      <c r="F885" s="182" t="str">
        <f>IF($A885="","",_xlfn.XLOOKUP($A885,Attributes!$A:$A,Attributes!K:K))</f>
        <v/>
      </c>
      <c r="H885" s="182">
        <v>0</v>
      </c>
      <c r="I885" s="182">
        <v>0</v>
      </c>
      <c r="J885" s="182">
        <v>0</v>
      </c>
      <c r="K885" s="182">
        <v>0</v>
      </c>
      <c r="L885" s="182">
        <v>0</v>
      </c>
      <c r="M885" s="182">
        <v>0</v>
      </c>
      <c r="N885" s="182">
        <v>0</v>
      </c>
      <c r="P885" s="182"/>
      <c r="Q885" s="182">
        <v>0</v>
      </c>
      <c r="R885" s="182">
        <v>0</v>
      </c>
      <c r="S885" s="182">
        <v>0</v>
      </c>
      <c r="T885" s="182">
        <v>0</v>
      </c>
      <c r="U885" s="182"/>
      <c r="V885" s="182"/>
      <c r="W885" s="182"/>
    </row>
    <row r="886" spans="2:23" ht="14.45" hidden="1">
      <c r="B886" s="182" t="str">
        <f>IF($A886="","",_xlfn.XLOOKUP($A886,Attributes!$A:$A,Attributes!C:C))</f>
        <v/>
      </c>
      <c r="C886" s="182"/>
      <c r="D886" s="182" t="str">
        <f>IF($A886="","",_xlfn.XLOOKUP($A886,Attributes!$A:$A,Attributes!I:I))</f>
        <v/>
      </c>
      <c r="E886" s="182" t="str">
        <f>IF($A886="","",_xlfn.XLOOKUP($A886,Attributes!$A:$A,Attributes!J:J))</f>
        <v/>
      </c>
      <c r="F886" s="182" t="str">
        <f>IF($A886="","",_xlfn.XLOOKUP($A886,Attributes!$A:$A,Attributes!K:K))</f>
        <v/>
      </c>
      <c r="H886" s="182">
        <v>0</v>
      </c>
      <c r="I886" s="182">
        <v>0</v>
      </c>
      <c r="J886" s="182">
        <v>0</v>
      </c>
      <c r="K886" s="182">
        <v>0</v>
      </c>
      <c r="L886" s="182">
        <v>0</v>
      </c>
      <c r="M886" s="182">
        <v>0</v>
      </c>
      <c r="N886" s="182">
        <v>0</v>
      </c>
      <c r="P886" s="182"/>
      <c r="Q886" s="182">
        <v>0</v>
      </c>
      <c r="R886" s="182">
        <v>0</v>
      </c>
      <c r="S886" s="182">
        <v>0</v>
      </c>
      <c r="T886" s="182">
        <v>0</v>
      </c>
      <c r="U886" s="182"/>
      <c r="V886" s="182"/>
      <c r="W886" s="182"/>
    </row>
    <row r="887" spans="2:23" ht="14.45" hidden="1">
      <c r="B887" s="182" t="str">
        <f>IF($A887="","",_xlfn.XLOOKUP($A887,Attributes!$A:$A,Attributes!C:C))</f>
        <v/>
      </c>
      <c r="C887" s="182"/>
      <c r="D887" s="182" t="str">
        <f>IF($A887="","",_xlfn.XLOOKUP($A887,Attributes!$A:$A,Attributes!I:I))</f>
        <v/>
      </c>
      <c r="E887" s="182" t="str">
        <f>IF($A887="","",_xlfn.XLOOKUP($A887,Attributes!$A:$A,Attributes!J:J))</f>
        <v/>
      </c>
      <c r="F887" s="182" t="str">
        <f>IF($A887="","",_xlfn.XLOOKUP($A887,Attributes!$A:$A,Attributes!K:K))</f>
        <v/>
      </c>
      <c r="H887" s="182">
        <v>0</v>
      </c>
      <c r="I887" s="182">
        <v>0</v>
      </c>
      <c r="J887" s="182">
        <v>0</v>
      </c>
      <c r="K887" s="182">
        <v>0</v>
      </c>
      <c r="L887" s="182">
        <v>0</v>
      </c>
      <c r="M887" s="182">
        <v>0</v>
      </c>
      <c r="N887" s="182">
        <v>0</v>
      </c>
      <c r="P887" s="182"/>
      <c r="Q887" s="182">
        <v>0</v>
      </c>
      <c r="R887" s="182">
        <v>0</v>
      </c>
      <c r="S887" s="182">
        <v>0</v>
      </c>
      <c r="T887" s="182">
        <v>0</v>
      </c>
      <c r="U887" s="182"/>
      <c r="V887" s="182"/>
      <c r="W887" s="182"/>
    </row>
    <row r="888" spans="2:23" ht="14.45" hidden="1">
      <c r="B888" s="182" t="str">
        <f>IF($A888="","",_xlfn.XLOOKUP($A888,Attributes!$A:$A,Attributes!C:C))</f>
        <v/>
      </c>
      <c r="C888" s="182"/>
      <c r="D888" s="182" t="str">
        <f>IF($A888="","",_xlfn.XLOOKUP($A888,Attributes!$A:$A,Attributes!I:I))</f>
        <v/>
      </c>
      <c r="E888" s="182" t="str">
        <f>IF($A888="","",_xlfn.XLOOKUP($A888,Attributes!$A:$A,Attributes!J:J))</f>
        <v/>
      </c>
      <c r="F888" s="182" t="str">
        <f>IF($A888="","",_xlfn.XLOOKUP($A888,Attributes!$A:$A,Attributes!K:K))</f>
        <v/>
      </c>
      <c r="H888" s="182">
        <v>0</v>
      </c>
      <c r="I888" s="182">
        <v>0</v>
      </c>
      <c r="J888" s="182">
        <v>0</v>
      </c>
      <c r="K888" s="182">
        <v>0</v>
      </c>
      <c r="L888" s="182">
        <v>0</v>
      </c>
      <c r="M888" s="182">
        <v>0</v>
      </c>
      <c r="N888" s="182">
        <v>0</v>
      </c>
      <c r="P888" s="182"/>
      <c r="Q888" s="182">
        <v>0</v>
      </c>
      <c r="R888" s="182">
        <v>0</v>
      </c>
      <c r="S888" s="182">
        <v>0</v>
      </c>
      <c r="T888" s="182">
        <v>0</v>
      </c>
      <c r="U888" s="182"/>
      <c r="V888" s="182"/>
      <c r="W888" s="182"/>
    </row>
    <row r="889" spans="2:23" ht="14.45" hidden="1">
      <c r="B889" s="182" t="str">
        <f>IF($A889="","",_xlfn.XLOOKUP($A889,Attributes!$A:$A,Attributes!C:C))</f>
        <v/>
      </c>
      <c r="C889" s="182"/>
      <c r="D889" s="182" t="str">
        <f>IF($A889="","",_xlfn.XLOOKUP($A889,Attributes!$A:$A,Attributes!I:I))</f>
        <v/>
      </c>
      <c r="E889" s="182" t="str">
        <f>IF($A889="","",_xlfn.XLOOKUP($A889,Attributes!$A:$A,Attributes!J:J))</f>
        <v/>
      </c>
      <c r="F889" s="182" t="str">
        <f>IF($A889="","",_xlfn.XLOOKUP($A889,Attributes!$A:$A,Attributes!K:K))</f>
        <v/>
      </c>
      <c r="H889" s="182">
        <v>0</v>
      </c>
      <c r="I889" s="182">
        <v>0</v>
      </c>
      <c r="J889" s="182">
        <v>0</v>
      </c>
      <c r="K889" s="182">
        <v>0</v>
      </c>
      <c r="L889" s="182">
        <v>0</v>
      </c>
      <c r="M889" s="182">
        <v>0</v>
      </c>
      <c r="N889" s="182">
        <v>0</v>
      </c>
      <c r="P889" s="182"/>
      <c r="Q889" s="182">
        <v>0</v>
      </c>
      <c r="R889" s="182">
        <v>0</v>
      </c>
      <c r="S889" s="182">
        <v>0</v>
      </c>
      <c r="T889" s="182">
        <v>0</v>
      </c>
      <c r="U889" s="182"/>
      <c r="V889" s="182"/>
      <c r="W889" s="182"/>
    </row>
    <row r="890" spans="2:23" ht="14.45" hidden="1">
      <c r="B890" s="182" t="str">
        <f>IF($A890="","",_xlfn.XLOOKUP($A890,Attributes!$A:$A,Attributes!C:C))</f>
        <v/>
      </c>
      <c r="C890" s="182"/>
      <c r="D890" s="182" t="str">
        <f>IF($A890="","",_xlfn.XLOOKUP($A890,Attributes!$A:$A,Attributes!I:I))</f>
        <v/>
      </c>
      <c r="E890" s="182" t="str">
        <f>IF($A890="","",_xlfn.XLOOKUP($A890,Attributes!$A:$A,Attributes!J:J))</f>
        <v/>
      </c>
      <c r="F890" s="182" t="str">
        <f>IF($A890="","",_xlfn.XLOOKUP($A890,Attributes!$A:$A,Attributes!K:K))</f>
        <v/>
      </c>
      <c r="H890" s="182">
        <v>0</v>
      </c>
      <c r="I890" s="182">
        <v>0</v>
      </c>
      <c r="J890" s="182">
        <v>0</v>
      </c>
      <c r="K890" s="182">
        <v>0</v>
      </c>
      <c r="L890" s="182">
        <v>0</v>
      </c>
      <c r="M890" s="182">
        <v>0</v>
      </c>
      <c r="N890" s="182">
        <v>0</v>
      </c>
      <c r="P890" s="182"/>
      <c r="Q890" s="182">
        <v>0</v>
      </c>
      <c r="R890" s="182">
        <v>0</v>
      </c>
      <c r="S890" s="182">
        <v>0</v>
      </c>
      <c r="T890" s="182">
        <v>0</v>
      </c>
      <c r="U890" s="182"/>
      <c r="V890" s="182"/>
      <c r="W890" s="182"/>
    </row>
    <row r="891" spans="2:23" ht="14.45" hidden="1">
      <c r="B891" s="182" t="str">
        <f>IF($A891="","",_xlfn.XLOOKUP($A891,Attributes!$A:$A,Attributes!C:C))</f>
        <v/>
      </c>
      <c r="C891" s="182"/>
      <c r="D891" s="182" t="str">
        <f>IF($A891="","",_xlfn.XLOOKUP($A891,Attributes!$A:$A,Attributes!I:I))</f>
        <v/>
      </c>
      <c r="E891" s="182" t="str">
        <f>IF($A891="","",_xlfn.XLOOKUP($A891,Attributes!$A:$A,Attributes!J:J))</f>
        <v/>
      </c>
      <c r="F891" s="182" t="str">
        <f>IF($A891="","",_xlfn.XLOOKUP($A891,Attributes!$A:$A,Attributes!K:K))</f>
        <v/>
      </c>
      <c r="H891" s="182">
        <v>0</v>
      </c>
      <c r="I891" s="182">
        <v>0</v>
      </c>
      <c r="J891" s="182">
        <v>0</v>
      </c>
      <c r="K891" s="182">
        <v>0</v>
      </c>
      <c r="L891" s="182">
        <v>0</v>
      </c>
      <c r="M891" s="182">
        <v>0</v>
      </c>
      <c r="N891" s="182">
        <v>0</v>
      </c>
      <c r="P891" s="182"/>
      <c r="Q891" s="182">
        <v>0</v>
      </c>
      <c r="R891" s="182">
        <v>0</v>
      </c>
      <c r="S891" s="182">
        <v>0</v>
      </c>
      <c r="T891" s="182">
        <v>0</v>
      </c>
      <c r="U891" s="182"/>
      <c r="V891" s="182"/>
      <c r="W891" s="182"/>
    </row>
    <row r="892" spans="2:23" ht="14.45" hidden="1">
      <c r="B892" s="182" t="str">
        <f>IF($A892="","",_xlfn.XLOOKUP($A892,Attributes!$A:$A,Attributes!C:C))</f>
        <v/>
      </c>
      <c r="C892" s="182"/>
      <c r="D892" s="182" t="str">
        <f>IF($A892="","",_xlfn.XLOOKUP($A892,Attributes!$A:$A,Attributes!I:I))</f>
        <v/>
      </c>
      <c r="E892" s="182" t="str">
        <f>IF($A892="","",_xlfn.XLOOKUP($A892,Attributes!$A:$A,Attributes!J:J))</f>
        <v/>
      </c>
      <c r="F892" s="182" t="str">
        <f>IF($A892="","",_xlfn.XLOOKUP($A892,Attributes!$A:$A,Attributes!K:K))</f>
        <v/>
      </c>
      <c r="H892" s="182">
        <v>0</v>
      </c>
      <c r="I892" s="182">
        <v>0</v>
      </c>
      <c r="J892" s="182">
        <v>0</v>
      </c>
      <c r="K892" s="182">
        <v>0</v>
      </c>
      <c r="L892" s="182">
        <v>0</v>
      </c>
      <c r="M892" s="182">
        <v>0</v>
      </c>
      <c r="N892" s="182">
        <v>0</v>
      </c>
      <c r="P892" s="182"/>
      <c r="Q892" s="182">
        <v>0</v>
      </c>
      <c r="R892" s="182">
        <v>0</v>
      </c>
      <c r="S892" s="182">
        <v>0</v>
      </c>
      <c r="T892" s="182">
        <v>0</v>
      </c>
      <c r="U892" s="182"/>
      <c r="V892" s="182"/>
      <c r="W892" s="182"/>
    </row>
    <row r="893" spans="2:23" ht="14.45" hidden="1">
      <c r="B893" s="182" t="str">
        <f>IF($A893="","",_xlfn.XLOOKUP($A893,Attributes!$A:$A,Attributes!C:C))</f>
        <v/>
      </c>
      <c r="C893" s="182"/>
      <c r="D893" s="182" t="str">
        <f>IF($A893="","",_xlfn.XLOOKUP($A893,Attributes!$A:$A,Attributes!I:I))</f>
        <v/>
      </c>
      <c r="E893" s="182" t="str">
        <f>IF($A893="","",_xlfn.XLOOKUP($A893,Attributes!$A:$A,Attributes!J:J))</f>
        <v/>
      </c>
      <c r="F893" s="182" t="str">
        <f>IF($A893="","",_xlfn.XLOOKUP($A893,Attributes!$A:$A,Attributes!K:K))</f>
        <v/>
      </c>
      <c r="H893" s="182">
        <v>0</v>
      </c>
      <c r="I893" s="182">
        <v>0</v>
      </c>
      <c r="J893" s="182">
        <v>0</v>
      </c>
      <c r="K893" s="182">
        <v>0</v>
      </c>
      <c r="L893" s="182">
        <v>0</v>
      </c>
      <c r="M893" s="182">
        <v>0</v>
      </c>
      <c r="N893" s="182">
        <v>0</v>
      </c>
      <c r="P893" s="182"/>
      <c r="Q893" s="182">
        <v>0</v>
      </c>
      <c r="R893" s="182">
        <v>0</v>
      </c>
      <c r="S893" s="182">
        <v>0</v>
      </c>
      <c r="T893" s="182">
        <v>0</v>
      </c>
      <c r="U893" s="182"/>
      <c r="V893" s="182"/>
      <c r="W893" s="182"/>
    </row>
    <row r="894" spans="2:23" ht="14.45" hidden="1">
      <c r="B894" s="182" t="str">
        <f>IF($A894="","",_xlfn.XLOOKUP($A894,Attributes!$A:$A,Attributes!C:C))</f>
        <v/>
      </c>
      <c r="C894" s="182"/>
      <c r="D894" s="182" t="str">
        <f>IF($A894="","",_xlfn.XLOOKUP($A894,Attributes!$A:$A,Attributes!I:I))</f>
        <v/>
      </c>
      <c r="E894" s="182" t="str">
        <f>IF($A894="","",_xlfn.XLOOKUP($A894,Attributes!$A:$A,Attributes!J:J))</f>
        <v/>
      </c>
      <c r="F894" s="182" t="str">
        <f>IF($A894="","",_xlfn.XLOOKUP($A894,Attributes!$A:$A,Attributes!K:K))</f>
        <v/>
      </c>
      <c r="H894" s="182">
        <v>0</v>
      </c>
      <c r="I894" s="182">
        <v>0</v>
      </c>
      <c r="J894" s="182">
        <v>0</v>
      </c>
      <c r="K894" s="182">
        <v>0</v>
      </c>
      <c r="L894" s="182">
        <v>0</v>
      </c>
      <c r="M894" s="182">
        <v>0</v>
      </c>
      <c r="N894" s="182">
        <v>0</v>
      </c>
      <c r="P894" s="182"/>
      <c r="Q894" s="182">
        <v>0</v>
      </c>
      <c r="R894" s="182">
        <v>0</v>
      </c>
      <c r="S894" s="182">
        <v>0</v>
      </c>
      <c r="T894" s="182">
        <v>0</v>
      </c>
      <c r="U894" s="182"/>
      <c r="V894" s="182"/>
      <c r="W894" s="182"/>
    </row>
    <row r="895" spans="2:23" ht="14.45" hidden="1">
      <c r="B895" s="182" t="str">
        <f>IF($A895="","",_xlfn.XLOOKUP($A895,Attributes!$A:$A,Attributes!C:C))</f>
        <v/>
      </c>
      <c r="C895" s="182"/>
      <c r="D895" s="182" t="str">
        <f>IF($A895="","",_xlfn.XLOOKUP($A895,Attributes!$A:$A,Attributes!I:I))</f>
        <v/>
      </c>
      <c r="E895" s="182" t="str">
        <f>IF($A895="","",_xlfn.XLOOKUP($A895,Attributes!$A:$A,Attributes!J:J))</f>
        <v/>
      </c>
      <c r="F895" s="182" t="str">
        <f>IF($A895="","",_xlfn.XLOOKUP($A895,Attributes!$A:$A,Attributes!K:K))</f>
        <v/>
      </c>
      <c r="H895" s="182">
        <v>0</v>
      </c>
      <c r="I895" s="182">
        <v>0</v>
      </c>
      <c r="J895" s="182">
        <v>0</v>
      </c>
      <c r="K895" s="182">
        <v>0</v>
      </c>
      <c r="L895" s="182">
        <v>0</v>
      </c>
      <c r="M895" s="182">
        <v>0</v>
      </c>
      <c r="N895" s="182">
        <v>0</v>
      </c>
      <c r="P895" s="182"/>
      <c r="Q895" s="182">
        <v>0</v>
      </c>
      <c r="R895" s="182">
        <v>0</v>
      </c>
      <c r="S895" s="182">
        <v>0</v>
      </c>
      <c r="T895" s="182">
        <v>0</v>
      </c>
      <c r="U895" s="182"/>
      <c r="V895" s="182"/>
      <c r="W895" s="182"/>
    </row>
    <row r="896" spans="2:23" ht="14.45" hidden="1">
      <c r="B896" s="182" t="str">
        <f>IF($A896="","",_xlfn.XLOOKUP($A896,Attributes!$A:$A,Attributes!C:C))</f>
        <v/>
      </c>
      <c r="C896" s="182"/>
      <c r="D896" s="182" t="str">
        <f>IF($A896="","",_xlfn.XLOOKUP($A896,Attributes!$A:$A,Attributes!I:I))</f>
        <v/>
      </c>
      <c r="E896" s="182" t="str">
        <f>IF($A896="","",_xlfn.XLOOKUP($A896,Attributes!$A:$A,Attributes!J:J))</f>
        <v/>
      </c>
      <c r="F896" s="182" t="str">
        <f>IF($A896="","",_xlfn.XLOOKUP($A896,Attributes!$A:$A,Attributes!K:K))</f>
        <v/>
      </c>
      <c r="H896" s="182">
        <v>0</v>
      </c>
      <c r="I896" s="182">
        <v>0</v>
      </c>
      <c r="J896" s="182">
        <v>0</v>
      </c>
      <c r="K896" s="182">
        <v>0</v>
      </c>
      <c r="L896" s="182">
        <v>0</v>
      </c>
      <c r="M896" s="182">
        <v>0</v>
      </c>
      <c r="N896" s="182">
        <v>0</v>
      </c>
      <c r="P896" s="182"/>
      <c r="Q896" s="182">
        <v>0</v>
      </c>
      <c r="R896" s="182">
        <v>0</v>
      </c>
      <c r="S896" s="182">
        <v>0</v>
      </c>
      <c r="T896" s="182">
        <v>0</v>
      </c>
      <c r="U896" s="182"/>
      <c r="V896" s="182"/>
      <c r="W896" s="182"/>
    </row>
    <row r="897" spans="2:23" ht="14.45" hidden="1">
      <c r="B897" s="182" t="str">
        <f>IF($A897="","",_xlfn.XLOOKUP($A897,Attributes!$A:$A,Attributes!C:C))</f>
        <v/>
      </c>
      <c r="C897" s="182"/>
      <c r="D897" s="182" t="str">
        <f>IF($A897="","",_xlfn.XLOOKUP($A897,Attributes!$A:$A,Attributes!I:I))</f>
        <v/>
      </c>
      <c r="E897" s="182" t="str">
        <f>IF($A897="","",_xlfn.XLOOKUP($A897,Attributes!$A:$A,Attributes!J:J))</f>
        <v/>
      </c>
      <c r="F897" s="182" t="str">
        <f>IF($A897="","",_xlfn.XLOOKUP($A897,Attributes!$A:$A,Attributes!K:K))</f>
        <v/>
      </c>
      <c r="H897" s="182">
        <v>0</v>
      </c>
      <c r="I897" s="182">
        <v>0</v>
      </c>
      <c r="J897" s="182">
        <v>0</v>
      </c>
      <c r="K897" s="182">
        <v>0</v>
      </c>
      <c r="L897" s="182">
        <v>0</v>
      </c>
      <c r="M897" s="182">
        <v>0</v>
      </c>
      <c r="N897" s="182">
        <v>0</v>
      </c>
      <c r="P897" s="182"/>
      <c r="Q897" s="182">
        <v>0</v>
      </c>
      <c r="R897" s="182">
        <v>0</v>
      </c>
      <c r="S897" s="182">
        <v>0</v>
      </c>
      <c r="T897" s="182">
        <v>0</v>
      </c>
      <c r="U897" s="182"/>
      <c r="V897" s="182"/>
      <c r="W897" s="182"/>
    </row>
    <row r="898" spans="2:23" ht="14.45" hidden="1">
      <c r="B898" s="182" t="str">
        <f>IF($A898="","",_xlfn.XLOOKUP($A898,Attributes!$A:$A,Attributes!C:C))</f>
        <v/>
      </c>
      <c r="C898" s="182"/>
      <c r="D898" s="182" t="str">
        <f>IF($A898="","",_xlfn.XLOOKUP($A898,Attributes!$A:$A,Attributes!I:I))</f>
        <v/>
      </c>
      <c r="E898" s="182" t="str">
        <f>IF($A898="","",_xlfn.XLOOKUP($A898,Attributes!$A:$A,Attributes!J:J))</f>
        <v/>
      </c>
      <c r="F898" s="182" t="str">
        <f>IF($A898="","",_xlfn.XLOOKUP($A898,Attributes!$A:$A,Attributes!K:K))</f>
        <v/>
      </c>
      <c r="H898" s="182">
        <v>0</v>
      </c>
      <c r="I898" s="182">
        <v>0</v>
      </c>
      <c r="J898" s="182">
        <v>0</v>
      </c>
      <c r="K898" s="182">
        <v>0</v>
      </c>
      <c r="L898" s="182">
        <v>0</v>
      </c>
      <c r="M898" s="182">
        <v>0</v>
      </c>
      <c r="N898" s="182">
        <v>0</v>
      </c>
      <c r="P898" s="182"/>
      <c r="Q898" s="182">
        <v>0</v>
      </c>
      <c r="R898" s="182">
        <v>0</v>
      </c>
      <c r="S898" s="182">
        <v>0</v>
      </c>
      <c r="T898" s="182">
        <v>0</v>
      </c>
      <c r="U898" s="182"/>
      <c r="V898" s="182"/>
      <c r="W898" s="182"/>
    </row>
    <row r="899" spans="2:23" ht="14.45" hidden="1">
      <c r="B899" s="182" t="str">
        <f>IF($A899="","",_xlfn.XLOOKUP($A899,Attributes!$A:$A,Attributes!C:C))</f>
        <v/>
      </c>
      <c r="C899" s="182"/>
      <c r="D899" s="182" t="str">
        <f>IF($A899="","",_xlfn.XLOOKUP($A899,Attributes!$A:$A,Attributes!I:I))</f>
        <v/>
      </c>
      <c r="E899" s="182" t="str">
        <f>IF($A899="","",_xlfn.XLOOKUP($A899,Attributes!$A:$A,Attributes!J:J))</f>
        <v/>
      </c>
      <c r="F899" s="182" t="str">
        <f>IF($A899="","",_xlfn.XLOOKUP($A899,Attributes!$A:$A,Attributes!K:K))</f>
        <v/>
      </c>
      <c r="H899" s="182">
        <v>0</v>
      </c>
      <c r="I899" s="182">
        <v>0</v>
      </c>
      <c r="J899" s="182">
        <v>0</v>
      </c>
      <c r="K899" s="182">
        <v>0</v>
      </c>
      <c r="L899" s="182">
        <v>0</v>
      </c>
      <c r="M899" s="182">
        <v>0</v>
      </c>
      <c r="N899" s="182">
        <v>0</v>
      </c>
      <c r="P899" s="182"/>
      <c r="Q899" s="182">
        <v>0</v>
      </c>
      <c r="R899" s="182">
        <v>0</v>
      </c>
      <c r="S899" s="182">
        <v>0</v>
      </c>
      <c r="T899" s="182">
        <v>0</v>
      </c>
      <c r="U899" s="182"/>
      <c r="V899" s="182"/>
      <c r="W899" s="182"/>
    </row>
    <row r="900" spans="2:23" ht="14.45" hidden="1">
      <c r="B900" s="182" t="str">
        <f>IF($A900="","",_xlfn.XLOOKUP($A900,Attributes!$A:$A,Attributes!C:C))</f>
        <v/>
      </c>
      <c r="C900" s="182"/>
      <c r="D900" s="182" t="str">
        <f>IF($A900="","",_xlfn.XLOOKUP($A900,Attributes!$A:$A,Attributes!I:I))</f>
        <v/>
      </c>
      <c r="E900" s="182" t="str">
        <f>IF($A900="","",_xlfn.XLOOKUP($A900,Attributes!$A:$A,Attributes!J:J))</f>
        <v/>
      </c>
      <c r="F900" s="182" t="str">
        <f>IF($A900="","",_xlfn.XLOOKUP($A900,Attributes!$A:$A,Attributes!K:K))</f>
        <v/>
      </c>
      <c r="H900" s="182">
        <v>0</v>
      </c>
      <c r="I900" s="182">
        <v>0</v>
      </c>
      <c r="J900" s="182">
        <v>0</v>
      </c>
      <c r="K900" s="182">
        <v>0</v>
      </c>
      <c r="L900" s="182">
        <v>0</v>
      </c>
      <c r="M900" s="182">
        <v>0</v>
      </c>
      <c r="N900" s="182">
        <v>0</v>
      </c>
      <c r="P900" s="182"/>
      <c r="Q900" s="182">
        <v>0</v>
      </c>
      <c r="R900" s="182">
        <v>0</v>
      </c>
      <c r="S900" s="182">
        <v>0</v>
      </c>
      <c r="T900" s="182">
        <v>0</v>
      </c>
      <c r="U900" s="182"/>
      <c r="V900" s="182"/>
      <c r="W900" s="182"/>
    </row>
    <row r="901" spans="2:23" ht="14.45" hidden="1">
      <c r="B901" s="182" t="str">
        <f>IF($A901="","",_xlfn.XLOOKUP($A901,Attributes!$A:$A,Attributes!C:C))</f>
        <v/>
      </c>
      <c r="C901" s="182"/>
      <c r="D901" s="182" t="str">
        <f>IF($A901="","",_xlfn.XLOOKUP($A901,Attributes!$A:$A,Attributes!I:I))</f>
        <v/>
      </c>
      <c r="E901" s="182" t="str">
        <f>IF($A901="","",_xlfn.XLOOKUP($A901,Attributes!$A:$A,Attributes!J:J))</f>
        <v/>
      </c>
      <c r="F901" s="182" t="str">
        <f>IF($A901="","",_xlfn.XLOOKUP($A901,Attributes!$A:$A,Attributes!K:K))</f>
        <v/>
      </c>
      <c r="H901" s="182">
        <v>0</v>
      </c>
      <c r="I901" s="182">
        <v>0</v>
      </c>
      <c r="J901" s="182">
        <v>0</v>
      </c>
      <c r="K901" s="182">
        <v>0</v>
      </c>
      <c r="L901" s="182">
        <v>0</v>
      </c>
      <c r="M901" s="182">
        <v>0</v>
      </c>
      <c r="N901" s="182">
        <v>0</v>
      </c>
      <c r="P901" s="182"/>
      <c r="Q901" s="182">
        <v>0</v>
      </c>
      <c r="R901" s="182">
        <v>0</v>
      </c>
      <c r="S901" s="182">
        <v>0</v>
      </c>
      <c r="T901" s="182">
        <v>0</v>
      </c>
      <c r="U901" s="182"/>
      <c r="V901" s="182"/>
      <c r="W901" s="182"/>
    </row>
    <row r="902" spans="2:23" ht="14.45" hidden="1">
      <c r="B902" s="182" t="str">
        <f>IF($A902="","",_xlfn.XLOOKUP($A902,Attributes!$A:$A,Attributes!C:C))</f>
        <v/>
      </c>
      <c r="C902" s="182"/>
      <c r="D902" s="182" t="str">
        <f>IF($A902="","",_xlfn.XLOOKUP($A902,Attributes!$A:$A,Attributes!I:I))</f>
        <v/>
      </c>
      <c r="E902" s="182" t="str">
        <f>IF($A902="","",_xlfn.XLOOKUP($A902,Attributes!$A:$A,Attributes!J:J))</f>
        <v/>
      </c>
      <c r="F902" s="182" t="str">
        <f>IF($A902="","",_xlfn.XLOOKUP($A902,Attributes!$A:$A,Attributes!K:K))</f>
        <v/>
      </c>
      <c r="H902" s="182">
        <v>0</v>
      </c>
      <c r="I902" s="182">
        <v>0</v>
      </c>
      <c r="J902" s="182">
        <v>0</v>
      </c>
      <c r="K902" s="182">
        <v>0</v>
      </c>
      <c r="L902" s="182">
        <v>0</v>
      </c>
      <c r="M902" s="182">
        <v>0</v>
      </c>
      <c r="N902" s="182">
        <v>0</v>
      </c>
      <c r="P902" s="182"/>
      <c r="Q902" s="182">
        <v>0</v>
      </c>
      <c r="R902" s="182">
        <v>0</v>
      </c>
      <c r="S902" s="182">
        <v>0</v>
      </c>
      <c r="T902" s="182">
        <v>0</v>
      </c>
      <c r="U902" s="182"/>
      <c r="V902" s="182"/>
      <c r="W902" s="182"/>
    </row>
    <row r="903" spans="2:23" ht="14.45" hidden="1">
      <c r="B903" s="182" t="str">
        <f>IF($A903="","",_xlfn.XLOOKUP($A903,Attributes!$A:$A,Attributes!C:C))</f>
        <v/>
      </c>
      <c r="C903" s="182"/>
      <c r="D903" s="182" t="str">
        <f>IF($A903="","",_xlfn.XLOOKUP($A903,Attributes!$A:$A,Attributes!I:I))</f>
        <v/>
      </c>
      <c r="E903" s="182" t="str">
        <f>IF($A903="","",_xlfn.XLOOKUP($A903,Attributes!$A:$A,Attributes!J:J))</f>
        <v/>
      </c>
      <c r="F903" s="182" t="str">
        <f>IF($A903="","",_xlfn.XLOOKUP($A903,Attributes!$A:$A,Attributes!K:K))</f>
        <v/>
      </c>
      <c r="H903" s="182">
        <v>0</v>
      </c>
      <c r="I903" s="182">
        <v>0</v>
      </c>
      <c r="J903" s="182">
        <v>0</v>
      </c>
      <c r="K903" s="182">
        <v>0</v>
      </c>
      <c r="L903" s="182">
        <v>0</v>
      </c>
      <c r="M903" s="182">
        <v>0</v>
      </c>
      <c r="N903" s="182">
        <v>0</v>
      </c>
      <c r="P903" s="182"/>
      <c r="Q903" s="182">
        <v>0</v>
      </c>
      <c r="R903" s="182">
        <v>0</v>
      </c>
      <c r="S903" s="182">
        <v>0</v>
      </c>
      <c r="T903" s="182">
        <v>0</v>
      </c>
      <c r="U903" s="182"/>
      <c r="V903" s="182"/>
      <c r="W903" s="182"/>
    </row>
    <row r="904" spans="2:23" ht="14.45" hidden="1">
      <c r="B904" s="182" t="str">
        <f>IF($A904="","",_xlfn.XLOOKUP($A904,Attributes!$A:$A,Attributes!C:C))</f>
        <v/>
      </c>
      <c r="C904" s="182"/>
      <c r="D904" s="182" t="str">
        <f>IF($A904="","",_xlfn.XLOOKUP($A904,Attributes!$A:$A,Attributes!I:I))</f>
        <v/>
      </c>
      <c r="E904" s="182" t="str">
        <f>IF($A904="","",_xlfn.XLOOKUP($A904,Attributes!$A:$A,Attributes!J:J))</f>
        <v/>
      </c>
      <c r="F904" s="182" t="str">
        <f>IF($A904="","",_xlfn.XLOOKUP($A904,Attributes!$A:$A,Attributes!K:K))</f>
        <v/>
      </c>
      <c r="H904" s="182">
        <v>0</v>
      </c>
      <c r="I904" s="182">
        <v>0</v>
      </c>
      <c r="J904" s="182">
        <v>0</v>
      </c>
      <c r="K904" s="182">
        <v>0</v>
      </c>
      <c r="L904" s="182">
        <v>0</v>
      </c>
      <c r="M904" s="182">
        <v>0</v>
      </c>
      <c r="N904" s="182">
        <v>0</v>
      </c>
      <c r="P904" s="182"/>
      <c r="Q904" s="182">
        <v>0</v>
      </c>
      <c r="R904" s="182">
        <v>0</v>
      </c>
      <c r="S904" s="182">
        <v>0</v>
      </c>
      <c r="T904" s="182">
        <v>0</v>
      </c>
      <c r="U904" s="182"/>
      <c r="V904" s="182"/>
      <c r="W904" s="182"/>
    </row>
    <row r="905" spans="2:23" ht="14.45" hidden="1">
      <c r="B905" s="182" t="str">
        <f>IF($A905="","",_xlfn.XLOOKUP($A905,Attributes!$A:$A,Attributes!C:C))</f>
        <v/>
      </c>
      <c r="C905" s="182"/>
      <c r="D905" s="182" t="str">
        <f>IF($A905="","",_xlfn.XLOOKUP($A905,Attributes!$A:$A,Attributes!I:I))</f>
        <v/>
      </c>
      <c r="E905" s="182" t="str">
        <f>IF($A905="","",_xlfn.XLOOKUP($A905,Attributes!$A:$A,Attributes!J:J))</f>
        <v/>
      </c>
      <c r="F905" s="182" t="str">
        <f>IF($A905="","",_xlfn.XLOOKUP($A905,Attributes!$A:$A,Attributes!K:K))</f>
        <v/>
      </c>
      <c r="H905" s="182">
        <v>0</v>
      </c>
      <c r="I905" s="182">
        <v>0</v>
      </c>
      <c r="J905" s="182">
        <v>0</v>
      </c>
      <c r="K905" s="182">
        <v>0</v>
      </c>
      <c r="L905" s="182">
        <v>0</v>
      </c>
      <c r="M905" s="182">
        <v>0</v>
      </c>
      <c r="N905" s="182">
        <v>0</v>
      </c>
      <c r="P905" s="182"/>
      <c r="Q905" s="182">
        <v>0</v>
      </c>
      <c r="R905" s="182">
        <v>0</v>
      </c>
      <c r="S905" s="182">
        <v>0</v>
      </c>
      <c r="T905" s="182">
        <v>0</v>
      </c>
      <c r="U905" s="182"/>
      <c r="V905" s="182"/>
      <c r="W905" s="182"/>
    </row>
    <row r="906" spans="2:23" ht="14.45" hidden="1">
      <c r="B906" s="182" t="str">
        <f>IF($A906="","",_xlfn.XLOOKUP($A906,Attributes!$A:$A,Attributes!C:C))</f>
        <v/>
      </c>
      <c r="C906" s="182"/>
      <c r="D906" s="182" t="str">
        <f>IF($A906="","",_xlfn.XLOOKUP($A906,Attributes!$A:$A,Attributes!I:I))</f>
        <v/>
      </c>
      <c r="E906" s="182" t="str">
        <f>IF($A906="","",_xlfn.XLOOKUP($A906,Attributes!$A:$A,Attributes!J:J))</f>
        <v/>
      </c>
      <c r="F906" s="182" t="str">
        <f>IF($A906="","",_xlfn.XLOOKUP($A906,Attributes!$A:$A,Attributes!K:K))</f>
        <v/>
      </c>
      <c r="H906" s="182">
        <v>0</v>
      </c>
      <c r="I906" s="182">
        <v>0</v>
      </c>
      <c r="J906" s="182">
        <v>0</v>
      </c>
      <c r="K906" s="182">
        <v>0</v>
      </c>
      <c r="L906" s="182">
        <v>0</v>
      </c>
      <c r="M906" s="182">
        <v>0</v>
      </c>
      <c r="N906" s="182">
        <v>0</v>
      </c>
      <c r="P906" s="182"/>
      <c r="Q906" s="182">
        <v>0</v>
      </c>
      <c r="R906" s="182">
        <v>0</v>
      </c>
      <c r="S906" s="182">
        <v>0</v>
      </c>
      <c r="T906" s="182">
        <v>0</v>
      </c>
      <c r="U906" s="182"/>
      <c r="V906" s="182"/>
      <c r="W906" s="182"/>
    </row>
    <row r="907" spans="2:23" ht="14.45" hidden="1">
      <c r="B907" s="182" t="str">
        <f>IF($A907="","",_xlfn.XLOOKUP($A907,Attributes!$A:$A,Attributes!C:C))</f>
        <v/>
      </c>
      <c r="C907" s="182"/>
      <c r="D907" s="182" t="str">
        <f>IF($A907="","",_xlfn.XLOOKUP($A907,Attributes!$A:$A,Attributes!I:I))</f>
        <v/>
      </c>
      <c r="E907" s="182" t="str">
        <f>IF($A907="","",_xlfn.XLOOKUP($A907,Attributes!$A:$A,Attributes!J:J))</f>
        <v/>
      </c>
      <c r="F907" s="182" t="str">
        <f>IF($A907="","",_xlfn.XLOOKUP($A907,Attributes!$A:$A,Attributes!K:K))</f>
        <v/>
      </c>
      <c r="H907" s="182">
        <v>0</v>
      </c>
      <c r="I907" s="182">
        <v>0</v>
      </c>
      <c r="J907" s="182">
        <v>0</v>
      </c>
      <c r="K907" s="182">
        <v>0</v>
      </c>
      <c r="L907" s="182">
        <v>0</v>
      </c>
      <c r="M907" s="182">
        <v>0</v>
      </c>
      <c r="N907" s="182">
        <v>0</v>
      </c>
      <c r="P907" s="182"/>
      <c r="Q907" s="182">
        <v>0</v>
      </c>
      <c r="R907" s="182">
        <v>0</v>
      </c>
      <c r="S907" s="182">
        <v>0</v>
      </c>
      <c r="T907" s="182">
        <v>0</v>
      </c>
      <c r="U907" s="182"/>
      <c r="V907" s="182"/>
      <c r="W907" s="182"/>
    </row>
    <row r="908" spans="2:23" ht="14.45" hidden="1">
      <c r="B908" s="182" t="str">
        <f>IF($A908="","",_xlfn.XLOOKUP($A908,Attributes!$A:$A,Attributes!C:C))</f>
        <v/>
      </c>
      <c r="C908" s="182"/>
      <c r="D908" s="182" t="str">
        <f>IF($A908="","",_xlfn.XLOOKUP($A908,Attributes!$A:$A,Attributes!I:I))</f>
        <v/>
      </c>
      <c r="E908" s="182" t="str">
        <f>IF($A908="","",_xlfn.XLOOKUP($A908,Attributes!$A:$A,Attributes!J:J))</f>
        <v/>
      </c>
      <c r="F908" s="182" t="str">
        <f>IF($A908="","",_xlfn.XLOOKUP($A908,Attributes!$A:$A,Attributes!K:K))</f>
        <v/>
      </c>
      <c r="H908" s="182">
        <v>0</v>
      </c>
      <c r="I908" s="182">
        <v>0</v>
      </c>
      <c r="J908" s="182">
        <v>0</v>
      </c>
      <c r="K908" s="182">
        <v>0</v>
      </c>
      <c r="L908" s="182">
        <v>0</v>
      </c>
      <c r="M908" s="182">
        <v>0</v>
      </c>
      <c r="N908" s="182">
        <v>0</v>
      </c>
      <c r="P908" s="182"/>
      <c r="Q908" s="182">
        <v>0</v>
      </c>
      <c r="R908" s="182">
        <v>0</v>
      </c>
      <c r="S908" s="182">
        <v>0</v>
      </c>
      <c r="T908" s="182">
        <v>0</v>
      </c>
      <c r="U908" s="182"/>
      <c r="V908" s="182"/>
      <c r="W908" s="182"/>
    </row>
    <row r="909" spans="2:23" ht="14.45" hidden="1">
      <c r="B909" s="182" t="str">
        <f>IF($A909="","",_xlfn.XLOOKUP($A909,Attributes!$A:$A,Attributes!C:C))</f>
        <v/>
      </c>
      <c r="C909" s="182"/>
      <c r="D909" s="182" t="str">
        <f>IF($A909="","",_xlfn.XLOOKUP($A909,Attributes!$A:$A,Attributes!I:I))</f>
        <v/>
      </c>
      <c r="E909" s="182" t="str">
        <f>IF($A909="","",_xlfn.XLOOKUP($A909,Attributes!$A:$A,Attributes!J:J))</f>
        <v/>
      </c>
      <c r="F909" s="182" t="str">
        <f>IF($A909="","",_xlfn.XLOOKUP($A909,Attributes!$A:$A,Attributes!K:K))</f>
        <v/>
      </c>
      <c r="H909" s="182">
        <v>0</v>
      </c>
      <c r="I909" s="182">
        <v>0</v>
      </c>
      <c r="J909" s="182">
        <v>0</v>
      </c>
      <c r="K909" s="182">
        <v>0</v>
      </c>
      <c r="L909" s="182">
        <v>0</v>
      </c>
      <c r="M909" s="182">
        <v>0</v>
      </c>
      <c r="N909" s="182">
        <v>0</v>
      </c>
      <c r="P909" s="182"/>
      <c r="Q909" s="182">
        <v>0</v>
      </c>
      <c r="R909" s="182">
        <v>0</v>
      </c>
      <c r="S909" s="182">
        <v>0</v>
      </c>
      <c r="T909" s="182">
        <v>0</v>
      </c>
      <c r="U909" s="182"/>
      <c r="V909" s="182"/>
      <c r="W909" s="182"/>
    </row>
    <row r="910" spans="2:23" ht="14.45" hidden="1">
      <c r="B910" s="182" t="str">
        <f>IF($A910="","",_xlfn.XLOOKUP($A910,Attributes!$A:$A,Attributes!C:C))</f>
        <v/>
      </c>
      <c r="C910" s="182"/>
      <c r="D910" s="182" t="str">
        <f>IF($A910="","",_xlfn.XLOOKUP($A910,Attributes!$A:$A,Attributes!I:I))</f>
        <v/>
      </c>
      <c r="E910" s="182" t="str">
        <f>IF($A910="","",_xlfn.XLOOKUP($A910,Attributes!$A:$A,Attributes!J:J))</f>
        <v/>
      </c>
      <c r="F910" s="182" t="str">
        <f>IF($A910="","",_xlfn.XLOOKUP($A910,Attributes!$A:$A,Attributes!K:K))</f>
        <v/>
      </c>
      <c r="H910" s="182">
        <v>0</v>
      </c>
      <c r="I910" s="182">
        <v>0</v>
      </c>
      <c r="J910" s="182">
        <v>0</v>
      </c>
      <c r="K910" s="182">
        <v>0</v>
      </c>
      <c r="L910" s="182">
        <v>0</v>
      </c>
      <c r="M910" s="182">
        <v>0</v>
      </c>
      <c r="N910" s="182">
        <v>0</v>
      </c>
      <c r="P910" s="182"/>
      <c r="Q910" s="182">
        <v>0</v>
      </c>
      <c r="R910" s="182">
        <v>0</v>
      </c>
      <c r="S910" s="182">
        <v>0</v>
      </c>
      <c r="T910" s="182">
        <v>0</v>
      </c>
      <c r="U910" s="182"/>
      <c r="V910" s="182"/>
      <c r="W910" s="182"/>
    </row>
    <row r="911" spans="2:23" ht="14.45" hidden="1">
      <c r="B911" s="182" t="str">
        <f>IF($A911="","",_xlfn.XLOOKUP($A911,Attributes!$A:$A,Attributes!C:C))</f>
        <v/>
      </c>
      <c r="C911" s="182"/>
      <c r="D911" s="182" t="str">
        <f>IF($A911="","",_xlfn.XLOOKUP($A911,Attributes!$A:$A,Attributes!I:I))</f>
        <v/>
      </c>
      <c r="E911" s="182" t="str">
        <f>IF($A911="","",_xlfn.XLOOKUP($A911,Attributes!$A:$A,Attributes!J:J))</f>
        <v/>
      </c>
      <c r="F911" s="182" t="str">
        <f>IF($A911="","",_xlfn.XLOOKUP($A911,Attributes!$A:$A,Attributes!K:K))</f>
        <v/>
      </c>
      <c r="H911" s="182">
        <v>0</v>
      </c>
      <c r="I911" s="182">
        <v>0</v>
      </c>
      <c r="J911" s="182">
        <v>0</v>
      </c>
      <c r="K911" s="182">
        <v>0</v>
      </c>
      <c r="L911" s="182">
        <v>0</v>
      </c>
      <c r="M911" s="182">
        <v>0</v>
      </c>
      <c r="N911" s="182">
        <v>0</v>
      </c>
      <c r="P911" s="182"/>
      <c r="Q911" s="182">
        <v>0</v>
      </c>
      <c r="R911" s="182">
        <v>0</v>
      </c>
      <c r="S911" s="182">
        <v>0</v>
      </c>
      <c r="T911" s="182">
        <v>0</v>
      </c>
      <c r="U911" s="182"/>
      <c r="V911" s="182"/>
      <c r="W911" s="182"/>
    </row>
    <row r="912" spans="2:23" ht="14.45" hidden="1">
      <c r="B912" s="182" t="str">
        <f>IF($A912="","",_xlfn.XLOOKUP($A912,Attributes!$A:$A,Attributes!C:C))</f>
        <v/>
      </c>
      <c r="C912" s="182"/>
      <c r="D912" s="182" t="str">
        <f>IF($A912="","",_xlfn.XLOOKUP($A912,Attributes!$A:$A,Attributes!I:I))</f>
        <v/>
      </c>
      <c r="E912" s="182" t="str">
        <f>IF($A912="","",_xlfn.XLOOKUP($A912,Attributes!$A:$A,Attributes!J:J))</f>
        <v/>
      </c>
      <c r="F912" s="182" t="str">
        <f>IF($A912="","",_xlfn.XLOOKUP($A912,Attributes!$A:$A,Attributes!K:K))</f>
        <v/>
      </c>
      <c r="H912" s="182">
        <v>0</v>
      </c>
      <c r="I912" s="182">
        <v>0</v>
      </c>
      <c r="J912" s="182">
        <v>0</v>
      </c>
      <c r="K912" s="182">
        <v>0</v>
      </c>
      <c r="L912" s="182">
        <v>0</v>
      </c>
      <c r="M912" s="182">
        <v>0</v>
      </c>
      <c r="N912" s="182">
        <v>0</v>
      </c>
      <c r="P912" s="182"/>
      <c r="Q912" s="182">
        <v>0</v>
      </c>
      <c r="R912" s="182">
        <v>0</v>
      </c>
      <c r="S912" s="182">
        <v>0</v>
      </c>
      <c r="T912" s="182">
        <v>0</v>
      </c>
      <c r="U912" s="182"/>
      <c r="V912" s="182"/>
      <c r="W912" s="182"/>
    </row>
    <row r="913" spans="2:23" ht="14.45" hidden="1">
      <c r="B913" s="182" t="str">
        <f>IF($A913="","",_xlfn.XLOOKUP($A913,Attributes!$A:$A,Attributes!C:C))</f>
        <v/>
      </c>
      <c r="C913" s="182"/>
      <c r="D913" s="182" t="str">
        <f>IF($A913="","",_xlfn.XLOOKUP($A913,Attributes!$A:$A,Attributes!I:I))</f>
        <v/>
      </c>
      <c r="E913" s="182" t="str">
        <f>IF($A913="","",_xlfn.XLOOKUP($A913,Attributes!$A:$A,Attributes!J:J))</f>
        <v/>
      </c>
      <c r="F913" s="182" t="str">
        <f>IF($A913="","",_xlfn.XLOOKUP($A913,Attributes!$A:$A,Attributes!K:K))</f>
        <v/>
      </c>
      <c r="H913" s="182">
        <v>0</v>
      </c>
      <c r="I913" s="182">
        <v>0</v>
      </c>
      <c r="J913" s="182">
        <v>0</v>
      </c>
      <c r="K913" s="182">
        <v>0</v>
      </c>
      <c r="L913" s="182">
        <v>0</v>
      </c>
      <c r="M913" s="182">
        <v>0</v>
      </c>
      <c r="N913" s="182">
        <v>0</v>
      </c>
      <c r="P913" s="182"/>
      <c r="Q913" s="182">
        <v>0</v>
      </c>
      <c r="R913" s="182">
        <v>0</v>
      </c>
      <c r="S913" s="182">
        <v>0</v>
      </c>
      <c r="T913" s="182">
        <v>0</v>
      </c>
      <c r="U913" s="182"/>
      <c r="V913" s="182"/>
      <c r="W913" s="182"/>
    </row>
    <row r="914" spans="2:23" ht="14.45" hidden="1">
      <c r="B914" s="182" t="str">
        <f>IF($A914="","",_xlfn.XLOOKUP($A914,Attributes!$A:$A,Attributes!C:C))</f>
        <v/>
      </c>
      <c r="C914" s="182"/>
      <c r="D914" s="182" t="str">
        <f>IF($A914="","",_xlfn.XLOOKUP($A914,Attributes!$A:$A,Attributes!I:I))</f>
        <v/>
      </c>
      <c r="E914" s="182" t="str">
        <f>IF($A914="","",_xlfn.XLOOKUP($A914,Attributes!$A:$A,Attributes!J:J))</f>
        <v/>
      </c>
      <c r="F914" s="182" t="str">
        <f>IF($A914="","",_xlfn.XLOOKUP($A914,Attributes!$A:$A,Attributes!K:K))</f>
        <v/>
      </c>
      <c r="H914" s="182">
        <v>0</v>
      </c>
      <c r="I914" s="182">
        <v>0</v>
      </c>
      <c r="J914" s="182">
        <v>0</v>
      </c>
      <c r="K914" s="182">
        <v>0</v>
      </c>
      <c r="L914" s="182">
        <v>0</v>
      </c>
      <c r="M914" s="182">
        <v>0</v>
      </c>
      <c r="N914" s="182">
        <v>0</v>
      </c>
      <c r="P914" s="182"/>
      <c r="Q914" s="182">
        <v>0</v>
      </c>
      <c r="R914" s="182">
        <v>0</v>
      </c>
      <c r="S914" s="182">
        <v>0</v>
      </c>
      <c r="T914" s="182">
        <v>0</v>
      </c>
      <c r="U914" s="182"/>
      <c r="V914" s="182"/>
      <c r="W914" s="182"/>
    </row>
    <row r="915" spans="2:23" ht="14.45" hidden="1">
      <c r="B915" s="182" t="str">
        <f>IF($A915="","",_xlfn.XLOOKUP($A915,Attributes!$A:$A,Attributes!C:C))</f>
        <v/>
      </c>
      <c r="C915" s="182"/>
      <c r="D915" s="182" t="str">
        <f>IF($A915="","",_xlfn.XLOOKUP($A915,Attributes!$A:$A,Attributes!I:I))</f>
        <v/>
      </c>
      <c r="E915" s="182" t="str">
        <f>IF($A915="","",_xlfn.XLOOKUP($A915,Attributes!$A:$A,Attributes!J:J))</f>
        <v/>
      </c>
      <c r="F915" s="182" t="str">
        <f>IF($A915="","",_xlfn.XLOOKUP($A915,Attributes!$A:$A,Attributes!K:K))</f>
        <v/>
      </c>
      <c r="H915" s="182">
        <v>0</v>
      </c>
      <c r="I915" s="182">
        <v>0</v>
      </c>
      <c r="J915" s="182">
        <v>0</v>
      </c>
      <c r="K915" s="182">
        <v>0</v>
      </c>
      <c r="L915" s="182">
        <v>0</v>
      </c>
      <c r="M915" s="182">
        <v>0</v>
      </c>
      <c r="N915" s="182">
        <v>0</v>
      </c>
      <c r="P915" s="182"/>
      <c r="Q915" s="182">
        <v>0</v>
      </c>
      <c r="R915" s="182">
        <v>0</v>
      </c>
      <c r="S915" s="182">
        <v>0</v>
      </c>
      <c r="T915" s="182">
        <v>0</v>
      </c>
      <c r="U915" s="182"/>
      <c r="V915" s="182"/>
      <c r="W915" s="182"/>
    </row>
    <row r="916" spans="2:23" ht="14.45" hidden="1">
      <c r="B916" s="182" t="str">
        <f>IF($A916="","",_xlfn.XLOOKUP($A916,Attributes!$A:$A,Attributes!C:C))</f>
        <v/>
      </c>
      <c r="C916" s="182"/>
      <c r="D916" s="182" t="str">
        <f>IF($A916="","",_xlfn.XLOOKUP($A916,Attributes!$A:$A,Attributes!I:I))</f>
        <v/>
      </c>
      <c r="E916" s="182" t="str">
        <f>IF($A916="","",_xlfn.XLOOKUP($A916,Attributes!$A:$A,Attributes!J:J))</f>
        <v/>
      </c>
      <c r="F916" s="182" t="str">
        <f>IF($A916="","",_xlfn.XLOOKUP($A916,Attributes!$A:$A,Attributes!K:K))</f>
        <v/>
      </c>
      <c r="H916" s="182">
        <v>0</v>
      </c>
      <c r="I916" s="182">
        <v>0</v>
      </c>
      <c r="J916" s="182">
        <v>0</v>
      </c>
      <c r="K916" s="182">
        <v>0</v>
      </c>
      <c r="L916" s="182">
        <v>0</v>
      </c>
      <c r="M916" s="182">
        <v>0</v>
      </c>
      <c r="N916" s="182">
        <v>0</v>
      </c>
      <c r="P916" s="182"/>
      <c r="Q916" s="182">
        <v>0</v>
      </c>
      <c r="R916" s="182">
        <v>0</v>
      </c>
      <c r="S916" s="182">
        <v>0</v>
      </c>
      <c r="T916" s="182">
        <v>0</v>
      </c>
      <c r="U916" s="182"/>
      <c r="V916" s="182"/>
      <c r="W916" s="182"/>
    </row>
    <row r="917" spans="2:23" ht="14.45" hidden="1">
      <c r="B917" s="182" t="str">
        <f>IF($A917="","",_xlfn.XLOOKUP($A917,Attributes!$A:$A,Attributes!C:C))</f>
        <v/>
      </c>
      <c r="C917" s="182"/>
      <c r="D917" s="182" t="str">
        <f>IF($A917="","",_xlfn.XLOOKUP($A917,Attributes!$A:$A,Attributes!I:I))</f>
        <v/>
      </c>
      <c r="E917" s="182" t="str">
        <f>IF($A917="","",_xlfn.XLOOKUP($A917,Attributes!$A:$A,Attributes!J:J))</f>
        <v/>
      </c>
      <c r="F917" s="182" t="str">
        <f>IF($A917="","",_xlfn.XLOOKUP($A917,Attributes!$A:$A,Attributes!K:K))</f>
        <v/>
      </c>
      <c r="H917" s="182">
        <v>0</v>
      </c>
      <c r="I917" s="182">
        <v>0</v>
      </c>
      <c r="J917" s="182">
        <v>0</v>
      </c>
      <c r="K917" s="182">
        <v>0</v>
      </c>
      <c r="L917" s="182">
        <v>0</v>
      </c>
      <c r="M917" s="182">
        <v>0</v>
      </c>
      <c r="N917" s="182">
        <v>0</v>
      </c>
      <c r="P917" s="182"/>
      <c r="Q917" s="182">
        <v>0</v>
      </c>
      <c r="R917" s="182">
        <v>0</v>
      </c>
      <c r="S917" s="182">
        <v>0</v>
      </c>
      <c r="T917" s="182">
        <v>0</v>
      </c>
      <c r="U917" s="182"/>
      <c r="V917" s="182"/>
      <c r="W917" s="182"/>
    </row>
    <row r="918" spans="2:23" ht="14.45" hidden="1">
      <c r="B918" s="182" t="str">
        <f>IF($A918="","",_xlfn.XLOOKUP($A918,Attributes!$A:$A,Attributes!C:C))</f>
        <v/>
      </c>
      <c r="C918" s="182"/>
      <c r="D918" s="182" t="str">
        <f>IF($A918="","",_xlfn.XLOOKUP($A918,Attributes!$A:$A,Attributes!I:I))</f>
        <v/>
      </c>
      <c r="E918" s="182" t="str">
        <f>IF($A918="","",_xlfn.XLOOKUP($A918,Attributes!$A:$A,Attributes!J:J))</f>
        <v/>
      </c>
      <c r="F918" s="182" t="str">
        <f>IF($A918="","",_xlfn.XLOOKUP($A918,Attributes!$A:$A,Attributes!K:K))</f>
        <v/>
      </c>
      <c r="H918" s="182">
        <v>0</v>
      </c>
      <c r="I918" s="182">
        <v>0</v>
      </c>
      <c r="J918" s="182">
        <v>0</v>
      </c>
      <c r="K918" s="182">
        <v>0</v>
      </c>
      <c r="L918" s="182">
        <v>0</v>
      </c>
      <c r="M918" s="182">
        <v>0</v>
      </c>
      <c r="N918" s="182">
        <v>0</v>
      </c>
      <c r="P918" s="182"/>
      <c r="Q918" s="182">
        <v>0</v>
      </c>
      <c r="R918" s="182">
        <v>0</v>
      </c>
      <c r="S918" s="182">
        <v>0</v>
      </c>
      <c r="T918" s="182">
        <v>0</v>
      </c>
      <c r="U918" s="182"/>
      <c r="V918" s="182"/>
      <c r="W918" s="182"/>
    </row>
    <row r="919" spans="2:23" ht="14.45" hidden="1">
      <c r="B919" s="182" t="str">
        <f>IF($A919="","",_xlfn.XLOOKUP($A919,Attributes!$A:$A,Attributes!C:C))</f>
        <v/>
      </c>
      <c r="C919" s="182"/>
      <c r="D919" s="182" t="str">
        <f>IF($A919="","",_xlfn.XLOOKUP($A919,Attributes!$A:$A,Attributes!I:I))</f>
        <v/>
      </c>
      <c r="E919" s="182" t="str">
        <f>IF($A919="","",_xlfn.XLOOKUP($A919,Attributes!$A:$A,Attributes!J:J))</f>
        <v/>
      </c>
      <c r="F919" s="182" t="str">
        <f>IF($A919="","",_xlfn.XLOOKUP($A919,Attributes!$A:$A,Attributes!K:K))</f>
        <v/>
      </c>
      <c r="H919" s="182">
        <v>0</v>
      </c>
      <c r="I919" s="182">
        <v>0</v>
      </c>
      <c r="J919" s="182">
        <v>0</v>
      </c>
      <c r="K919" s="182">
        <v>0</v>
      </c>
      <c r="L919" s="182">
        <v>0</v>
      </c>
      <c r="M919" s="182">
        <v>0</v>
      </c>
      <c r="N919" s="182">
        <v>0</v>
      </c>
      <c r="P919" s="182"/>
      <c r="Q919" s="182">
        <v>0</v>
      </c>
      <c r="R919" s="182">
        <v>0</v>
      </c>
      <c r="S919" s="182">
        <v>0</v>
      </c>
      <c r="T919" s="182">
        <v>0</v>
      </c>
      <c r="U919" s="182"/>
      <c r="V919" s="182"/>
      <c r="W919" s="182"/>
    </row>
    <row r="920" spans="2:23" ht="14.45" hidden="1">
      <c r="B920" s="182" t="str">
        <f>IF($A920="","",_xlfn.XLOOKUP($A920,Attributes!$A:$A,Attributes!C:C))</f>
        <v/>
      </c>
      <c r="C920" s="182"/>
      <c r="D920" s="182" t="str">
        <f>IF($A920="","",_xlfn.XLOOKUP($A920,Attributes!$A:$A,Attributes!I:I))</f>
        <v/>
      </c>
      <c r="E920" s="182" t="str">
        <f>IF($A920="","",_xlfn.XLOOKUP($A920,Attributes!$A:$A,Attributes!J:J))</f>
        <v/>
      </c>
      <c r="F920" s="182" t="str">
        <f>IF($A920="","",_xlfn.XLOOKUP($A920,Attributes!$A:$A,Attributes!K:K))</f>
        <v/>
      </c>
      <c r="H920" s="182">
        <v>0</v>
      </c>
      <c r="I920" s="182">
        <v>0</v>
      </c>
      <c r="J920" s="182">
        <v>0</v>
      </c>
      <c r="K920" s="182">
        <v>0</v>
      </c>
      <c r="L920" s="182">
        <v>0</v>
      </c>
      <c r="M920" s="182">
        <v>0</v>
      </c>
      <c r="N920" s="182">
        <v>0</v>
      </c>
      <c r="P920" s="182"/>
      <c r="Q920" s="182">
        <v>0</v>
      </c>
      <c r="R920" s="182">
        <v>0</v>
      </c>
      <c r="S920" s="182">
        <v>0</v>
      </c>
      <c r="T920" s="182">
        <v>0</v>
      </c>
      <c r="U920" s="182"/>
      <c r="V920" s="182"/>
      <c r="W920" s="182"/>
    </row>
    <row r="921" spans="2:23" ht="14.45" hidden="1">
      <c r="B921" s="182" t="str">
        <f>IF($A921="","",_xlfn.XLOOKUP($A921,Attributes!$A:$A,Attributes!C:C))</f>
        <v/>
      </c>
      <c r="C921" s="182"/>
      <c r="D921" s="182" t="str">
        <f>IF($A921="","",_xlfn.XLOOKUP($A921,Attributes!$A:$A,Attributes!I:I))</f>
        <v/>
      </c>
      <c r="E921" s="182" t="str">
        <f>IF($A921="","",_xlfn.XLOOKUP($A921,Attributes!$A:$A,Attributes!J:J))</f>
        <v/>
      </c>
      <c r="F921" s="182" t="str">
        <f>IF($A921="","",_xlfn.XLOOKUP($A921,Attributes!$A:$A,Attributes!K:K))</f>
        <v/>
      </c>
      <c r="H921" s="182">
        <v>0</v>
      </c>
      <c r="I921" s="182">
        <v>0</v>
      </c>
      <c r="J921" s="182">
        <v>0</v>
      </c>
      <c r="K921" s="182">
        <v>0</v>
      </c>
      <c r="L921" s="182">
        <v>0</v>
      </c>
      <c r="M921" s="182">
        <v>0</v>
      </c>
      <c r="N921" s="182">
        <v>0</v>
      </c>
      <c r="P921" s="182"/>
      <c r="Q921" s="182">
        <v>0</v>
      </c>
      <c r="R921" s="182">
        <v>0</v>
      </c>
      <c r="S921" s="182">
        <v>0</v>
      </c>
      <c r="T921" s="182">
        <v>0</v>
      </c>
      <c r="U921" s="182"/>
      <c r="V921" s="182"/>
      <c r="W921" s="182"/>
    </row>
    <row r="922" spans="2:23" ht="14.45" hidden="1">
      <c r="B922" s="182" t="str">
        <f>IF($A922="","",_xlfn.XLOOKUP($A922,Attributes!$A:$A,Attributes!C:C))</f>
        <v/>
      </c>
      <c r="C922" s="182"/>
      <c r="D922" s="182" t="str">
        <f>IF($A922="","",_xlfn.XLOOKUP($A922,Attributes!$A:$A,Attributes!I:I))</f>
        <v/>
      </c>
      <c r="E922" s="182" t="str">
        <f>IF($A922="","",_xlfn.XLOOKUP($A922,Attributes!$A:$A,Attributes!J:J))</f>
        <v/>
      </c>
      <c r="F922" s="182" t="str">
        <f>IF($A922="","",_xlfn.XLOOKUP($A922,Attributes!$A:$A,Attributes!K:K))</f>
        <v/>
      </c>
      <c r="H922" s="182">
        <v>0</v>
      </c>
      <c r="I922" s="182">
        <v>0</v>
      </c>
      <c r="J922" s="182">
        <v>0</v>
      </c>
      <c r="K922" s="182">
        <v>0</v>
      </c>
      <c r="L922" s="182">
        <v>0</v>
      </c>
      <c r="M922" s="182">
        <v>0</v>
      </c>
      <c r="N922" s="182">
        <v>0</v>
      </c>
      <c r="P922" s="182"/>
      <c r="Q922" s="182">
        <v>0</v>
      </c>
      <c r="R922" s="182">
        <v>0</v>
      </c>
      <c r="S922" s="182">
        <v>0</v>
      </c>
      <c r="T922" s="182">
        <v>0</v>
      </c>
      <c r="U922" s="182"/>
      <c r="V922" s="182"/>
      <c r="W922" s="182"/>
    </row>
    <row r="923" spans="2:23" ht="14.45" hidden="1">
      <c r="B923" s="182" t="str">
        <f>IF($A923="","",_xlfn.XLOOKUP($A923,Attributes!$A:$A,Attributes!C:C))</f>
        <v/>
      </c>
      <c r="C923" s="182"/>
      <c r="D923" s="182" t="str">
        <f>IF($A923="","",_xlfn.XLOOKUP($A923,Attributes!$A:$A,Attributes!I:I))</f>
        <v/>
      </c>
      <c r="E923" s="182" t="str">
        <f>IF($A923="","",_xlfn.XLOOKUP($A923,Attributes!$A:$A,Attributes!J:J))</f>
        <v/>
      </c>
      <c r="F923" s="182" t="str">
        <f>IF($A923="","",_xlfn.XLOOKUP($A923,Attributes!$A:$A,Attributes!K:K))</f>
        <v/>
      </c>
      <c r="H923" s="182">
        <v>0</v>
      </c>
      <c r="I923" s="182">
        <v>0</v>
      </c>
      <c r="J923" s="182">
        <v>0</v>
      </c>
      <c r="K923" s="182">
        <v>0</v>
      </c>
      <c r="L923" s="182">
        <v>0</v>
      </c>
      <c r="M923" s="182">
        <v>0</v>
      </c>
      <c r="N923" s="182">
        <v>0</v>
      </c>
      <c r="P923" s="182"/>
      <c r="Q923" s="182">
        <v>0</v>
      </c>
      <c r="R923" s="182">
        <v>0</v>
      </c>
      <c r="S923" s="182">
        <v>0</v>
      </c>
      <c r="T923" s="182">
        <v>0</v>
      </c>
      <c r="U923" s="182"/>
      <c r="V923" s="182"/>
      <c r="W923" s="182"/>
    </row>
    <row r="924" spans="2:23" ht="14.45" hidden="1">
      <c r="B924" s="182" t="str">
        <f>IF($A924="","",_xlfn.XLOOKUP($A924,Attributes!$A:$A,Attributes!C:C))</f>
        <v/>
      </c>
      <c r="C924" s="182"/>
      <c r="D924" s="182" t="str">
        <f>IF($A924="","",_xlfn.XLOOKUP($A924,Attributes!$A:$A,Attributes!I:I))</f>
        <v/>
      </c>
      <c r="E924" s="182" t="str">
        <f>IF($A924="","",_xlfn.XLOOKUP($A924,Attributes!$A:$A,Attributes!J:J))</f>
        <v/>
      </c>
      <c r="F924" s="182" t="str">
        <f>IF($A924="","",_xlfn.XLOOKUP($A924,Attributes!$A:$A,Attributes!K:K))</f>
        <v/>
      </c>
      <c r="H924" s="182">
        <v>0</v>
      </c>
      <c r="I924" s="182">
        <v>0</v>
      </c>
      <c r="J924" s="182">
        <v>0</v>
      </c>
      <c r="K924" s="182">
        <v>0</v>
      </c>
      <c r="L924" s="182">
        <v>0</v>
      </c>
      <c r="M924" s="182">
        <v>0</v>
      </c>
      <c r="N924" s="182">
        <v>0</v>
      </c>
      <c r="P924" s="182"/>
      <c r="Q924" s="182">
        <v>0</v>
      </c>
      <c r="R924" s="182">
        <v>0</v>
      </c>
      <c r="S924" s="182">
        <v>0</v>
      </c>
      <c r="T924" s="182">
        <v>0</v>
      </c>
      <c r="U924" s="182"/>
      <c r="V924" s="182"/>
      <c r="W924" s="182"/>
    </row>
    <row r="925" spans="2:23" ht="14.45" hidden="1">
      <c r="B925" s="182" t="str">
        <f>IF($A925="","",_xlfn.XLOOKUP($A925,Attributes!$A:$A,Attributes!C:C))</f>
        <v/>
      </c>
      <c r="C925" s="182"/>
      <c r="D925" s="182" t="str">
        <f>IF($A925="","",_xlfn.XLOOKUP($A925,Attributes!$A:$A,Attributes!I:I))</f>
        <v/>
      </c>
      <c r="E925" s="182" t="str">
        <f>IF($A925="","",_xlfn.XLOOKUP($A925,Attributes!$A:$A,Attributes!J:J))</f>
        <v/>
      </c>
      <c r="F925" s="182" t="str">
        <f>IF($A925="","",_xlfn.XLOOKUP($A925,Attributes!$A:$A,Attributes!K:K))</f>
        <v/>
      </c>
      <c r="H925" s="182">
        <v>0</v>
      </c>
      <c r="I925" s="182">
        <v>0</v>
      </c>
      <c r="J925" s="182">
        <v>0</v>
      </c>
      <c r="K925" s="182">
        <v>0</v>
      </c>
      <c r="L925" s="182">
        <v>0</v>
      </c>
      <c r="M925" s="182">
        <v>0</v>
      </c>
      <c r="N925" s="182">
        <v>0</v>
      </c>
      <c r="P925" s="182"/>
      <c r="Q925" s="182">
        <v>0</v>
      </c>
      <c r="R925" s="182">
        <v>0</v>
      </c>
      <c r="S925" s="182">
        <v>0</v>
      </c>
      <c r="T925" s="182">
        <v>0</v>
      </c>
      <c r="U925" s="182"/>
      <c r="V925" s="182"/>
      <c r="W925" s="182"/>
    </row>
    <row r="926" spans="2:23" ht="14.45" hidden="1">
      <c r="B926" s="182" t="str">
        <f>IF($A926="","",_xlfn.XLOOKUP($A926,Attributes!$A:$A,Attributes!C:C))</f>
        <v/>
      </c>
      <c r="C926" s="182"/>
      <c r="D926" s="182" t="str">
        <f>IF($A926="","",_xlfn.XLOOKUP($A926,Attributes!$A:$A,Attributes!I:I))</f>
        <v/>
      </c>
      <c r="E926" s="182" t="str">
        <f>IF($A926="","",_xlfn.XLOOKUP($A926,Attributes!$A:$A,Attributes!J:J))</f>
        <v/>
      </c>
      <c r="F926" s="182" t="str">
        <f>IF($A926="","",_xlfn.XLOOKUP($A926,Attributes!$A:$A,Attributes!K:K))</f>
        <v/>
      </c>
      <c r="H926" s="182">
        <v>0</v>
      </c>
      <c r="I926" s="182">
        <v>0</v>
      </c>
      <c r="J926" s="182">
        <v>0</v>
      </c>
      <c r="K926" s="182">
        <v>0</v>
      </c>
      <c r="L926" s="182">
        <v>0</v>
      </c>
      <c r="M926" s="182">
        <v>0</v>
      </c>
      <c r="N926" s="182">
        <v>0</v>
      </c>
      <c r="P926" s="182"/>
      <c r="Q926" s="182">
        <v>0</v>
      </c>
      <c r="R926" s="182">
        <v>0</v>
      </c>
      <c r="S926" s="182">
        <v>0</v>
      </c>
      <c r="T926" s="182">
        <v>0</v>
      </c>
      <c r="U926" s="182"/>
      <c r="V926" s="182"/>
      <c r="W926" s="182"/>
    </row>
    <row r="927" spans="2:23" ht="14.45" hidden="1">
      <c r="B927" s="182" t="str">
        <f>IF($A927="","",_xlfn.XLOOKUP($A927,Attributes!$A:$A,Attributes!C:C))</f>
        <v/>
      </c>
      <c r="C927" s="182"/>
      <c r="D927" s="182" t="str">
        <f>IF($A927="","",_xlfn.XLOOKUP($A927,Attributes!$A:$A,Attributes!I:I))</f>
        <v/>
      </c>
      <c r="E927" s="182" t="str">
        <f>IF($A927="","",_xlfn.XLOOKUP($A927,Attributes!$A:$A,Attributes!J:J))</f>
        <v/>
      </c>
      <c r="F927" s="182" t="str">
        <f>IF($A927="","",_xlfn.XLOOKUP($A927,Attributes!$A:$A,Attributes!K:K))</f>
        <v/>
      </c>
      <c r="H927" s="182">
        <v>0</v>
      </c>
      <c r="I927" s="182">
        <v>0</v>
      </c>
      <c r="J927" s="182">
        <v>0</v>
      </c>
      <c r="K927" s="182">
        <v>0</v>
      </c>
      <c r="L927" s="182">
        <v>0</v>
      </c>
      <c r="M927" s="182">
        <v>0</v>
      </c>
      <c r="N927" s="182">
        <v>0</v>
      </c>
      <c r="P927" s="182"/>
      <c r="Q927" s="182">
        <v>0</v>
      </c>
      <c r="R927" s="182">
        <v>0</v>
      </c>
      <c r="S927" s="182">
        <v>0</v>
      </c>
      <c r="T927" s="182">
        <v>0</v>
      </c>
      <c r="U927" s="182"/>
      <c r="V927" s="182"/>
      <c r="W927" s="182"/>
    </row>
    <row r="928" spans="2:23" ht="14.45" hidden="1">
      <c r="B928" s="182" t="str">
        <f>IF($A928="","",_xlfn.XLOOKUP($A928,Attributes!$A:$A,Attributes!C:C))</f>
        <v/>
      </c>
      <c r="C928" s="182"/>
      <c r="D928" s="182" t="str">
        <f>IF($A928="","",_xlfn.XLOOKUP($A928,Attributes!$A:$A,Attributes!I:I))</f>
        <v/>
      </c>
      <c r="E928" s="182" t="str">
        <f>IF($A928="","",_xlfn.XLOOKUP($A928,Attributes!$A:$A,Attributes!J:J))</f>
        <v/>
      </c>
      <c r="F928" s="182" t="str">
        <f>IF($A928="","",_xlfn.XLOOKUP($A928,Attributes!$A:$A,Attributes!K:K))</f>
        <v/>
      </c>
      <c r="H928" s="182">
        <v>0</v>
      </c>
      <c r="I928" s="182">
        <v>0</v>
      </c>
      <c r="J928" s="182">
        <v>0</v>
      </c>
      <c r="K928" s="182">
        <v>0</v>
      </c>
      <c r="L928" s="182">
        <v>0</v>
      </c>
      <c r="M928" s="182">
        <v>0</v>
      </c>
      <c r="N928" s="182">
        <v>0</v>
      </c>
      <c r="P928" s="182"/>
      <c r="Q928" s="182">
        <v>0</v>
      </c>
      <c r="R928" s="182">
        <v>0</v>
      </c>
      <c r="S928" s="182">
        <v>0</v>
      </c>
      <c r="T928" s="182">
        <v>0</v>
      </c>
      <c r="U928" s="182"/>
      <c r="V928" s="182"/>
      <c r="W928" s="182"/>
    </row>
    <row r="929" spans="2:23" ht="14.45" hidden="1">
      <c r="B929" s="182" t="str">
        <f>IF($A929="","",_xlfn.XLOOKUP($A929,Attributes!$A:$A,Attributes!C:C))</f>
        <v/>
      </c>
      <c r="C929" s="182"/>
      <c r="D929" s="182" t="str">
        <f>IF($A929="","",_xlfn.XLOOKUP($A929,Attributes!$A:$A,Attributes!I:I))</f>
        <v/>
      </c>
      <c r="E929" s="182" t="str">
        <f>IF($A929="","",_xlfn.XLOOKUP($A929,Attributes!$A:$A,Attributes!J:J))</f>
        <v/>
      </c>
      <c r="F929" s="182" t="str">
        <f>IF($A929="","",_xlfn.XLOOKUP($A929,Attributes!$A:$A,Attributes!K:K))</f>
        <v/>
      </c>
      <c r="H929" s="182">
        <v>0</v>
      </c>
      <c r="I929" s="182">
        <v>0</v>
      </c>
      <c r="J929" s="182">
        <v>0</v>
      </c>
      <c r="K929" s="182">
        <v>0</v>
      </c>
      <c r="L929" s="182">
        <v>0</v>
      </c>
      <c r="M929" s="182">
        <v>0</v>
      </c>
      <c r="N929" s="182">
        <v>0</v>
      </c>
      <c r="P929" s="182"/>
      <c r="Q929" s="182">
        <v>0</v>
      </c>
      <c r="R929" s="182">
        <v>0</v>
      </c>
      <c r="S929" s="182">
        <v>0</v>
      </c>
      <c r="T929" s="182">
        <v>0</v>
      </c>
      <c r="U929" s="182"/>
      <c r="V929" s="182"/>
      <c r="W929" s="182"/>
    </row>
    <row r="930" spans="2:23" ht="14.45" hidden="1">
      <c r="B930" s="182" t="str">
        <f>IF($A930="","",_xlfn.XLOOKUP($A930,Attributes!$A:$A,Attributes!C:C))</f>
        <v/>
      </c>
      <c r="C930" s="182"/>
      <c r="D930" s="182" t="str">
        <f>IF($A930="","",_xlfn.XLOOKUP($A930,Attributes!$A:$A,Attributes!I:I))</f>
        <v/>
      </c>
      <c r="E930" s="182" t="str">
        <f>IF($A930="","",_xlfn.XLOOKUP($A930,Attributes!$A:$A,Attributes!J:J))</f>
        <v/>
      </c>
      <c r="F930" s="182" t="str">
        <f>IF($A930="","",_xlfn.XLOOKUP($A930,Attributes!$A:$A,Attributes!K:K))</f>
        <v/>
      </c>
      <c r="H930" s="182">
        <v>0</v>
      </c>
      <c r="I930" s="182">
        <v>0</v>
      </c>
      <c r="J930" s="182">
        <v>0</v>
      </c>
      <c r="K930" s="182">
        <v>0</v>
      </c>
      <c r="L930" s="182">
        <v>0</v>
      </c>
      <c r="M930" s="182">
        <v>0</v>
      </c>
      <c r="N930" s="182">
        <v>0</v>
      </c>
      <c r="P930" s="182"/>
      <c r="Q930" s="182">
        <v>0</v>
      </c>
      <c r="R930" s="182">
        <v>0</v>
      </c>
      <c r="S930" s="182">
        <v>0</v>
      </c>
      <c r="T930" s="182">
        <v>0</v>
      </c>
      <c r="U930" s="182"/>
      <c r="V930" s="182"/>
      <c r="W930" s="182"/>
    </row>
    <row r="931" spans="2:23" ht="14.45" hidden="1">
      <c r="B931" s="182" t="str">
        <f>IF($A931="","",_xlfn.XLOOKUP($A931,Attributes!$A:$A,Attributes!C:C))</f>
        <v/>
      </c>
      <c r="C931" s="182"/>
      <c r="D931" s="182" t="str">
        <f>IF($A931="","",_xlfn.XLOOKUP($A931,Attributes!$A:$A,Attributes!I:I))</f>
        <v/>
      </c>
      <c r="E931" s="182" t="str">
        <f>IF($A931="","",_xlfn.XLOOKUP($A931,Attributes!$A:$A,Attributes!J:J))</f>
        <v/>
      </c>
      <c r="F931" s="182" t="str">
        <f>IF($A931="","",_xlfn.XLOOKUP($A931,Attributes!$A:$A,Attributes!K:K))</f>
        <v/>
      </c>
      <c r="H931" s="182">
        <v>0</v>
      </c>
      <c r="I931" s="182">
        <v>0</v>
      </c>
      <c r="J931" s="182">
        <v>0</v>
      </c>
      <c r="K931" s="182">
        <v>0</v>
      </c>
      <c r="L931" s="182">
        <v>0</v>
      </c>
      <c r="M931" s="182">
        <v>0</v>
      </c>
      <c r="N931" s="182">
        <v>0</v>
      </c>
      <c r="P931" s="182"/>
      <c r="Q931" s="182">
        <v>0</v>
      </c>
      <c r="R931" s="182">
        <v>0</v>
      </c>
      <c r="S931" s="182">
        <v>0</v>
      </c>
      <c r="T931" s="182">
        <v>0</v>
      </c>
      <c r="U931" s="182"/>
      <c r="V931" s="182"/>
      <c r="W931" s="182"/>
    </row>
    <row r="932" spans="2:23" ht="14.45" hidden="1">
      <c r="B932" s="182" t="str">
        <f>IF($A932="","",_xlfn.XLOOKUP($A932,Attributes!$A:$A,Attributes!C:C))</f>
        <v/>
      </c>
      <c r="C932" s="182"/>
      <c r="D932" s="182" t="str">
        <f>IF($A932="","",_xlfn.XLOOKUP($A932,Attributes!$A:$A,Attributes!I:I))</f>
        <v/>
      </c>
      <c r="E932" s="182" t="str">
        <f>IF($A932="","",_xlfn.XLOOKUP($A932,Attributes!$A:$A,Attributes!J:J))</f>
        <v/>
      </c>
      <c r="F932" s="182" t="str">
        <f>IF($A932="","",_xlfn.XLOOKUP($A932,Attributes!$A:$A,Attributes!K:K))</f>
        <v/>
      </c>
      <c r="H932" s="182">
        <v>0</v>
      </c>
      <c r="I932" s="182">
        <v>0</v>
      </c>
      <c r="J932" s="182">
        <v>0</v>
      </c>
      <c r="K932" s="182">
        <v>0</v>
      </c>
      <c r="L932" s="182">
        <v>0</v>
      </c>
      <c r="M932" s="182">
        <v>0</v>
      </c>
      <c r="N932" s="182">
        <v>0</v>
      </c>
      <c r="P932" s="182"/>
      <c r="Q932" s="182">
        <v>0</v>
      </c>
      <c r="R932" s="182">
        <v>0</v>
      </c>
      <c r="S932" s="182">
        <v>0</v>
      </c>
      <c r="T932" s="182">
        <v>0</v>
      </c>
      <c r="U932" s="182"/>
      <c r="V932" s="182"/>
      <c r="W932" s="182"/>
    </row>
    <row r="933" spans="2:23" ht="14.45" hidden="1">
      <c r="B933" s="182" t="str">
        <f>IF($A933="","",_xlfn.XLOOKUP($A933,Attributes!$A:$A,Attributes!C:C))</f>
        <v/>
      </c>
      <c r="C933" s="182"/>
      <c r="D933" s="182" t="str">
        <f>IF($A933="","",_xlfn.XLOOKUP($A933,Attributes!$A:$A,Attributes!I:I))</f>
        <v/>
      </c>
      <c r="E933" s="182" t="str">
        <f>IF($A933="","",_xlfn.XLOOKUP($A933,Attributes!$A:$A,Attributes!J:J))</f>
        <v/>
      </c>
      <c r="F933" s="182" t="str">
        <f>IF($A933="","",_xlfn.XLOOKUP($A933,Attributes!$A:$A,Attributes!K:K))</f>
        <v/>
      </c>
      <c r="H933" s="182">
        <v>0</v>
      </c>
      <c r="I933" s="182">
        <v>0</v>
      </c>
      <c r="J933" s="182">
        <v>0</v>
      </c>
      <c r="K933" s="182">
        <v>0</v>
      </c>
      <c r="L933" s="182">
        <v>0</v>
      </c>
      <c r="M933" s="182">
        <v>0</v>
      </c>
      <c r="N933" s="182">
        <v>0</v>
      </c>
      <c r="P933" s="182"/>
      <c r="Q933" s="182">
        <v>0</v>
      </c>
      <c r="R933" s="182">
        <v>0</v>
      </c>
      <c r="S933" s="182">
        <v>0</v>
      </c>
      <c r="T933" s="182">
        <v>0</v>
      </c>
      <c r="U933" s="182"/>
      <c r="V933" s="182"/>
      <c r="W933" s="182"/>
    </row>
    <row r="934" spans="2:23" ht="14.45" hidden="1">
      <c r="B934" s="182" t="str">
        <f>IF($A934="","",_xlfn.XLOOKUP($A934,Attributes!$A:$A,Attributes!C:C))</f>
        <v/>
      </c>
      <c r="C934" s="182"/>
      <c r="D934" s="182" t="str">
        <f>IF($A934="","",_xlfn.XLOOKUP($A934,Attributes!$A:$A,Attributes!I:I))</f>
        <v/>
      </c>
      <c r="E934" s="182" t="str">
        <f>IF($A934="","",_xlfn.XLOOKUP($A934,Attributes!$A:$A,Attributes!J:J))</f>
        <v/>
      </c>
      <c r="F934" s="182" t="str">
        <f>IF($A934="","",_xlfn.XLOOKUP($A934,Attributes!$A:$A,Attributes!K:K))</f>
        <v/>
      </c>
      <c r="H934" s="182">
        <v>0</v>
      </c>
      <c r="I934" s="182">
        <v>0</v>
      </c>
      <c r="J934" s="182">
        <v>0</v>
      </c>
      <c r="K934" s="182">
        <v>0</v>
      </c>
      <c r="L934" s="182">
        <v>0</v>
      </c>
      <c r="M934" s="182">
        <v>0</v>
      </c>
      <c r="N934" s="182">
        <v>0</v>
      </c>
      <c r="P934" s="182"/>
      <c r="Q934" s="182">
        <v>0</v>
      </c>
      <c r="R934" s="182">
        <v>0</v>
      </c>
      <c r="S934" s="182">
        <v>0</v>
      </c>
      <c r="T934" s="182">
        <v>0</v>
      </c>
      <c r="U934" s="182"/>
      <c r="V934" s="182"/>
      <c r="W934" s="182"/>
    </row>
    <row r="935" spans="2:23" ht="14.45" hidden="1">
      <c r="B935" s="182" t="str">
        <f>IF($A935="","",_xlfn.XLOOKUP($A935,Attributes!$A:$A,Attributes!C:C))</f>
        <v/>
      </c>
      <c r="C935" s="182"/>
      <c r="D935" s="182" t="str">
        <f>IF($A935="","",_xlfn.XLOOKUP($A935,Attributes!$A:$A,Attributes!I:I))</f>
        <v/>
      </c>
      <c r="E935" s="182" t="str">
        <f>IF($A935="","",_xlfn.XLOOKUP($A935,Attributes!$A:$A,Attributes!J:J))</f>
        <v/>
      </c>
      <c r="F935" s="182" t="str">
        <f>IF($A935="","",_xlfn.XLOOKUP($A935,Attributes!$A:$A,Attributes!K:K))</f>
        <v/>
      </c>
      <c r="H935" s="182">
        <v>0</v>
      </c>
      <c r="I935" s="182">
        <v>0</v>
      </c>
      <c r="J935" s="182">
        <v>0</v>
      </c>
      <c r="K935" s="182">
        <v>0</v>
      </c>
      <c r="L935" s="182">
        <v>0</v>
      </c>
      <c r="M935" s="182">
        <v>0</v>
      </c>
      <c r="N935" s="182">
        <v>0</v>
      </c>
      <c r="P935" s="182"/>
      <c r="Q935" s="182">
        <v>0</v>
      </c>
      <c r="R935" s="182">
        <v>0</v>
      </c>
      <c r="S935" s="182">
        <v>0</v>
      </c>
      <c r="T935" s="182">
        <v>0</v>
      </c>
      <c r="U935" s="182"/>
      <c r="V935" s="182"/>
      <c r="W935" s="182"/>
    </row>
    <row r="936" spans="2:23" ht="14.45" hidden="1">
      <c r="B936" s="182" t="str">
        <f>IF($A936="","",_xlfn.XLOOKUP($A936,Attributes!$A:$A,Attributes!C:C))</f>
        <v/>
      </c>
      <c r="C936" s="182"/>
      <c r="D936" s="182" t="str">
        <f>IF($A936="","",_xlfn.XLOOKUP($A936,Attributes!$A:$A,Attributes!I:I))</f>
        <v/>
      </c>
      <c r="E936" s="182" t="str">
        <f>IF($A936="","",_xlfn.XLOOKUP($A936,Attributes!$A:$A,Attributes!J:J))</f>
        <v/>
      </c>
      <c r="F936" s="182" t="str">
        <f>IF($A936="","",_xlfn.XLOOKUP($A936,Attributes!$A:$A,Attributes!K:K))</f>
        <v/>
      </c>
      <c r="H936" s="182">
        <v>0</v>
      </c>
      <c r="I936" s="182">
        <v>0</v>
      </c>
      <c r="J936" s="182">
        <v>0</v>
      </c>
      <c r="K936" s="182">
        <v>0</v>
      </c>
      <c r="L936" s="182">
        <v>0</v>
      </c>
      <c r="M936" s="182">
        <v>0</v>
      </c>
      <c r="N936" s="182">
        <v>0</v>
      </c>
      <c r="P936" s="182"/>
      <c r="Q936" s="182">
        <v>0</v>
      </c>
      <c r="R936" s="182">
        <v>0</v>
      </c>
      <c r="S936" s="182">
        <v>0</v>
      </c>
      <c r="T936" s="182">
        <v>0</v>
      </c>
      <c r="U936" s="182"/>
      <c r="V936" s="182"/>
      <c r="W936" s="182"/>
    </row>
    <row r="937" spans="2:23" ht="14.45" hidden="1">
      <c r="B937" s="182" t="str">
        <f>IF($A937="","",_xlfn.XLOOKUP($A937,Attributes!$A:$A,Attributes!C:C))</f>
        <v/>
      </c>
      <c r="C937" s="182"/>
      <c r="D937" s="182" t="str">
        <f>IF($A937="","",_xlfn.XLOOKUP($A937,Attributes!$A:$A,Attributes!I:I))</f>
        <v/>
      </c>
      <c r="E937" s="182" t="str">
        <f>IF($A937="","",_xlfn.XLOOKUP($A937,Attributes!$A:$A,Attributes!J:J))</f>
        <v/>
      </c>
      <c r="F937" s="182" t="str">
        <f>IF($A937="","",_xlfn.XLOOKUP($A937,Attributes!$A:$A,Attributes!K:K))</f>
        <v/>
      </c>
      <c r="H937" s="182">
        <v>0</v>
      </c>
      <c r="I937" s="182">
        <v>0</v>
      </c>
      <c r="J937" s="182">
        <v>0</v>
      </c>
      <c r="K937" s="182">
        <v>0</v>
      </c>
      <c r="L937" s="182">
        <v>0</v>
      </c>
      <c r="M937" s="182">
        <v>0</v>
      </c>
      <c r="N937" s="182">
        <v>0</v>
      </c>
      <c r="P937" s="182"/>
      <c r="Q937" s="182">
        <v>0</v>
      </c>
      <c r="R937" s="182">
        <v>0</v>
      </c>
      <c r="S937" s="182">
        <v>0</v>
      </c>
      <c r="T937" s="182">
        <v>0</v>
      </c>
      <c r="U937" s="182"/>
      <c r="V937" s="182"/>
      <c r="W937" s="182"/>
    </row>
    <row r="938" spans="2:23" ht="14.45" hidden="1">
      <c r="B938" s="182" t="str">
        <f>IF($A938="","",_xlfn.XLOOKUP($A938,Attributes!$A:$A,Attributes!C:C))</f>
        <v/>
      </c>
      <c r="C938" s="182"/>
      <c r="D938" s="182" t="str">
        <f>IF($A938="","",_xlfn.XLOOKUP($A938,Attributes!$A:$A,Attributes!I:I))</f>
        <v/>
      </c>
      <c r="E938" s="182" t="str">
        <f>IF($A938="","",_xlfn.XLOOKUP($A938,Attributes!$A:$A,Attributes!J:J))</f>
        <v/>
      </c>
      <c r="F938" s="182" t="str">
        <f>IF($A938="","",_xlfn.XLOOKUP($A938,Attributes!$A:$A,Attributes!K:K))</f>
        <v/>
      </c>
      <c r="H938" s="182">
        <v>0</v>
      </c>
      <c r="I938" s="182">
        <v>0</v>
      </c>
      <c r="J938" s="182">
        <v>0</v>
      </c>
      <c r="K938" s="182">
        <v>0</v>
      </c>
      <c r="L938" s="182">
        <v>0</v>
      </c>
      <c r="M938" s="182">
        <v>0</v>
      </c>
      <c r="N938" s="182">
        <v>0</v>
      </c>
      <c r="P938" s="182"/>
      <c r="Q938" s="182">
        <v>0</v>
      </c>
      <c r="R938" s="182">
        <v>0</v>
      </c>
      <c r="S938" s="182">
        <v>0</v>
      </c>
      <c r="T938" s="182">
        <v>0</v>
      </c>
      <c r="U938" s="182"/>
      <c r="V938" s="182"/>
      <c r="W938" s="182"/>
    </row>
    <row r="939" spans="2:23" ht="14.45" hidden="1">
      <c r="B939" s="182" t="str">
        <f>IF($A939="","",_xlfn.XLOOKUP($A939,Attributes!$A:$A,Attributes!C:C))</f>
        <v/>
      </c>
      <c r="C939" s="182"/>
      <c r="D939" s="182" t="str">
        <f>IF($A939="","",_xlfn.XLOOKUP($A939,Attributes!$A:$A,Attributes!I:I))</f>
        <v/>
      </c>
      <c r="E939" s="182" t="str">
        <f>IF($A939="","",_xlfn.XLOOKUP($A939,Attributes!$A:$A,Attributes!J:J))</f>
        <v/>
      </c>
      <c r="F939" s="182" t="str">
        <f>IF($A939="","",_xlfn.XLOOKUP($A939,Attributes!$A:$A,Attributes!K:K))</f>
        <v/>
      </c>
      <c r="H939" s="182">
        <v>0</v>
      </c>
      <c r="I939" s="182">
        <v>0</v>
      </c>
      <c r="J939" s="182">
        <v>0</v>
      </c>
      <c r="K939" s="182">
        <v>0</v>
      </c>
      <c r="L939" s="182">
        <v>0</v>
      </c>
      <c r="M939" s="182">
        <v>0</v>
      </c>
      <c r="N939" s="182">
        <v>0</v>
      </c>
      <c r="P939" s="182"/>
      <c r="Q939" s="182">
        <v>0</v>
      </c>
      <c r="R939" s="182">
        <v>0</v>
      </c>
      <c r="S939" s="182">
        <v>0</v>
      </c>
      <c r="T939" s="182">
        <v>0</v>
      </c>
      <c r="U939" s="182"/>
      <c r="V939" s="182"/>
      <c r="W939" s="182"/>
    </row>
    <row r="940" spans="2:23" ht="14.45" hidden="1">
      <c r="B940" s="182" t="str">
        <f>IF($A940="","",_xlfn.XLOOKUP($A940,Attributes!$A:$A,Attributes!C:C))</f>
        <v/>
      </c>
      <c r="C940" s="182"/>
      <c r="D940" s="182" t="str">
        <f>IF($A940="","",_xlfn.XLOOKUP($A940,Attributes!$A:$A,Attributes!I:I))</f>
        <v/>
      </c>
      <c r="E940" s="182" t="str">
        <f>IF($A940="","",_xlfn.XLOOKUP($A940,Attributes!$A:$A,Attributes!J:J))</f>
        <v/>
      </c>
      <c r="F940" s="182" t="str">
        <f>IF($A940="","",_xlfn.XLOOKUP($A940,Attributes!$A:$A,Attributes!K:K))</f>
        <v/>
      </c>
      <c r="H940" s="182">
        <v>0</v>
      </c>
      <c r="I940" s="182">
        <v>0</v>
      </c>
      <c r="J940" s="182">
        <v>0</v>
      </c>
      <c r="K940" s="182">
        <v>0</v>
      </c>
      <c r="L940" s="182">
        <v>0</v>
      </c>
      <c r="M940" s="182">
        <v>0</v>
      </c>
      <c r="N940" s="182">
        <v>0</v>
      </c>
      <c r="P940" s="182"/>
      <c r="Q940" s="182">
        <v>0</v>
      </c>
      <c r="R940" s="182">
        <v>0</v>
      </c>
      <c r="S940" s="182">
        <v>0</v>
      </c>
      <c r="T940" s="182">
        <v>0</v>
      </c>
      <c r="U940" s="182"/>
      <c r="V940" s="182"/>
      <c r="W940" s="182"/>
    </row>
    <row r="941" spans="2:23" ht="14.45" hidden="1">
      <c r="B941" s="182" t="str">
        <f>IF($A941="","",_xlfn.XLOOKUP($A941,Attributes!$A:$A,Attributes!C:C))</f>
        <v/>
      </c>
      <c r="C941" s="182"/>
      <c r="D941" s="182" t="str">
        <f>IF($A941="","",_xlfn.XLOOKUP($A941,Attributes!$A:$A,Attributes!I:I))</f>
        <v/>
      </c>
      <c r="E941" s="182" t="str">
        <f>IF($A941="","",_xlfn.XLOOKUP($A941,Attributes!$A:$A,Attributes!J:J))</f>
        <v/>
      </c>
      <c r="F941" s="182" t="str">
        <f>IF($A941="","",_xlfn.XLOOKUP($A941,Attributes!$A:$A,Attributes!K:K))</f>
        <v/>
      </c>
      <c r="H941" s="182">
        <v>0</v>
      </c>
      <c r="I941" s="182">
        <v>0</v>
      </c>
      <c r="J941" s="182">
        <v>0</v>
      </c>
      <c r="K941" s="182">
        <v>0</v>
      </c>
      <c r="L941" s="182">
        <v>0</v>
      </c>
      <c r="M941" s="182">
        <v>0</v>
      </c>
      <c r="N941" s="182">
        <v>0</v>
      </c>
      <c r="P941" s="182"/>
      <c r="Q941" s="182">
        <v>0</v>
      </c>
      <c r="R941" s="182">
        <v>0</v>
      </c>
      <c r="S941" s="182">
        <v>0</v>
      </c>
      <c r="T941" s="182">
        <v>0</v>
      </c>
      <c r="U941" s="182"/>
      <c r="V941" s="182"/>
      <c r="W941" s="182"/>
    </row>
    <row r="942" spans="2:23" ht="14.45" hidden="1">
      <c r="B942" s="182" t="str">
        <f>IF($A942="","",_xlfn.XLOOKUP($A942,Attributes!$A:$A,Attributes!C:C))</f>
        <v/>
      </c>
      <c r="C942" s="182"/>
      <c r="D942" s="182" t="str">
        <f>IF($A942="","",_xlfn.XLOOKUP($A942,Attributes!$A:$A,Attributes!I:I))</f>
        <v/>
      </c>
      <c r="E942" s="182" t="str">
        <f>IF($A942="","",_xlfn.XLOOKUP($A942,Attributes!$A:$A,Attributes!J:J))</f>
        <v/>
      </c>
      <c r="F942" s="182" t="str">
        <f>IF($A942="","",_xlfn.XLOOKUP($A942,Attributes!$A:$A,Attributes!K:K))</f>
        <v/>
      </c>
      <c r="H942" s="182">
        <v>0</v>
      </c>
      <c r="I942" s="182">
        <v>0</v>
      </c>
      <c r="J942" s="182">
        <v>0</v>
      </c>
      <c r="K942" s="182">
        <v>0</v>
      </c>
      <c r="L942" s="182">
        <v>0</v>
      </c>
      <c r="M942" s="182">
        <v>0</v>
      </c>
      <c r="N942" s="182">
        <v>0</v>
      </c>
      <c r="P942" s="182"/>
      <c r="Q942" s="182">
        <v>0</v>
      </c>
      <c r="R942" s="182">
        <v>0</v>
      </c>
      <c r="S942" s="182">
        <v>0</v>
      </c>
      <c r="T942" s="182">
        <v>0</v>
      </c>
      <c r="U942" s="182"/>
      <c r="V942" s="182"/>
      <c r="W942" s="182"/>
    </row>
    <row r="943" spans="2:23" ht="14.45" hidden="1">
      <c r="B943" s="182" t="str">
        <f>IF($A943="","",_xlfn.XLOOKUP($A943,Attributes!$A:$A,Attributes!C:C))</f>
        <v/>
      </c>
      <c r="C943" s="182"/>
      <c r="D943" s="182" t="str">
        <f>IF($A943="","",_xlfn.XLOOKUP($A943,Attributes!$A:$A,Attributes!I:I))</f>
        <v/>
      </c>
      <c r="E943" s="182" t="str">
        <f>IF($A943="","",_xlfn.XLOOKUP($A943,Attributes!$A:$A,Attributes!J:J))</f>
        <v/>
      </c>
      <c r="F943" s="182" t="str">
        <f>IF($A943="","",_xlfn.XLOOKUP($A943,Attributes!$A:$A,Attributes!K:K))</f>
        <v/>
      </c>
      <c r="H943" s="182">
        <v>0</v>
      </c>
      <c r="I943" s="182">
        <v>0</v>
      </c>
      <c r="J943" s="182">
        <v>0</v>
      </c>
      <c r="K943" s="182">
        <v>0</v>
      </c>
      <c r="L943" s="182">
        <v>0</v>
      </c>
      <c r="M943" s="182">
        <v>0</v>
      </c>
      <c r="N943" s="182">
        <v>0</v>
      </c>
      <c r="P943" s="182"/>
      <c r="Q943" s="182">
        <v>0</v>
      </c>
      <c r="R943" s="182">
        <v>0</v>
      </c>
      <c r="S943" s="182">
        <v>0</v>
      </c>
      <c r="T943" s="182">
        <v>0</v>
      </c>
      <c r="U943" s="182"/>
      <c r="V943" s="182"/>
      <c r="W943" s="182"/>
    </row>
    <row r="944" spans="2:23" ht="14.45" hidden="1">
      <c r="B944" s="182" t="str">
        <f>IF($A944="","",_xlfn.XLOOKUP($A944,Attributes!$A:$A,Attributes!C:C))</f>
        <v/>
      </c>
      <c r="C944" s="182"/>
      <c r="D944" s="182" t="str">
        <f>IF($A944="","",_xlfn.XLOOKUP($A944,Attributes!$A:$A,Attributes!I:I))</f>
        <v/>
      </c>
      <c r="E944" s="182" t="str">
        <f>IF($A944="","",_xlfn.XLOOKUP($A944,Attributes!$A:$A,Attributes!J:J))</f>
        <v/>
      </c>
      <c r="F944" s="182" t="str">
        <f>IF($A944="","",_xlfn.XLOOKUP($A944,Attributes!$A:$A,Attributes!K:K))</f>
        <v/>
      </c>
      <c r="H944" s="182">
        <v>0</v>
      </c>
      <c r="I944" s="182">
        <v>0</v>
      </c>
      <c r="J944" s="182">
        <v>0</v>
      </c>
      <c r="K944" s="182">
        <v>0</v>
      </c>
      <c r="L944" s="182">
        <v>0</v>
      </c>
      <c r="M944" s="182">
        <v>0</v>
      </c>
      <c r="N944" s="182">
        <v>0</v>
      </c>
      <c r="P944" s="182"/>
      <c r="Q944" s="182">
        <v>0</v>
      </c>
      <c r="R944" s="182">
        <v>0</v>
      </c>
      <c r="S944" s="182">
        <v>0</v>
      </c>
      <c r="T944" s="182">
        <v>0</v>
      </c>
      <c r="U944" s="182"/>
      <c r="V944" s="182"/>
      <c r="W944" s="182"/>
    </row>
    <row r="945" spans="2:23" ht="14.45" hidden="1">
      <c r="B945" s="182" t="str">
        <f>IF($A945="","",_xlfn.XLOOKUP($A945,Attributes!$A:$A,Attributes!C:C))</f>
        <v/>
      </c>
      <c r="C945" s="182"/>
      <c r="D945" s="182" t="str">
        <f>IF($A945="","",_xlfn.XLOOKUP($A945,Attributes!$A:$A,Attributes!I:I))</f>
        <v/>
      </c>
      <c r="E945" s="182" t="str">
        <f>IF($A945="","",_xlfn.XLOOKUP($A945,Attributes!$A:$A,Attributes!J:J))</f>
        <v/>
      </c>
      <c r="F945" s="182" t="str">
        <f>IF($A945="","",_xlfn.XLOOKUP($A945,Attributes!$A:$A,Attributes!K:K))</f>
        <v/>
      </c>
      <c r="H945" s="182">
        <v>0</v>
      </c>
      <c r="I945" s="182">
        <v>0</v>
      </c>
      <c r="J945" s="182">
        <v>0</v>
      </c>
      <c r="K945" s="182">
        <v>0</v>
      </c>
      <c r="L945" s="182">
        <v>0</v>
      </c>
      <c r="M945" s="182">
        <v>0</v>
      </c>
      <c r="N945" s="182">
        <v>0</v>
      </c>
      <c r="P945" s="182"/>
      <c r="Q945" s="182">
        <v>0</v>
      </c>
      <c r="R945" s="182">
        <v>0</v>
      </c>
      <c r="S945" s="182">
        <v>0</v>
      </c>
      <c r="T945" s="182">
        <v>0</v>
      </c>
      <c r="U945" s="182"/>
      <c r="V945" s="182"/>
      <c r="W945" s="182"/>
    </row>
    <row r="946" spans="2:23" ht="14.45" hidden="1">
      <c r="B946" s="182" t="str">
        <f>IF($A946="","",_xlfn.XLOOKUP($A946,Attributes!$A:$A,Attributes!C:C))</f>
        <v/>
      </c>
      <c r="C946" s="182"/>
      <c r="D946" s="182" t="str">
        <f>IF($A946="","",_xlfn.XLOOKUP($A946,Attributes!$A:$A,Attributes!I:I))</f>
        <v/>
      </c>
      <c r="E946" s="182" t="str">
        <f>IF($A946="","",_xlfn.XLOOKUP($A946,Attributes!$A:$A,Attributes!J:J))</f>
        <v/>
      </c>
      <c r="F946" s="182" t="str">
        <f>IF($A946="","",_xlfn.XLOOKUP($A946,Attributes!$A:$A,Attributes!K:K))</f>
        <v/>
      </c>
      <c r="H946" s="182">
        <v>0</v>
      </c>
      <c r="I946" s="182">
        <v>0</v>
      </c>
      <c r="J946" s="182">
        <v>0</v>
      </c>
      <c r="K946" s="182">
        <v>0</v>
      </c>
      <c r="L946" s="182">
        <v>0</v>
      </c>
      <c r="M946" s="182">
        <v>0</v>
      </c>
      <c r="N946" s="182">
        <v>0</v>
      </c>
      <c r="P946" s="182"/>
      <c r="Q946" s="182">
        <v>0</v>
      </c>
      <c r="R946" s="182">
        <v>0</v>
      </c>
      <c r="S946" s="182">
        <v>0</v>
      </c>
      <c r="T946" s="182">
        <v>0</v>
      </c>
      <c r="U946" s="182"/>
      <c r="V946" s="182"/>
      <c r="W946" s="182"/>
    </row>
    <row r="947" spans="2:23" ht="14.45" hidden="1">
      <c r="B947" s="182" t="str">
        <f>IF($A947="","",_xlfn.XLOOKUP($A947,Attributes!$A:$A,Attributes!C:C))</f>
        <v/>
      </c>
      <c r="C947" s="182"/>
      <c r="D947" s="182" t="str">
        <f>IF($A947="","",_xlfn.XLOOKUP($A947,Attributes!$A:$A,Attributes!I:I))</f>
        <v/>
      </c>
      <c r="E947" s="182" t="str">
        <f>IF($A947="","",_xlfn.XLOOKUP($A947,Attributes!$A:$A,Attributes!J:J))</f>
        <v/>
      </c>
      <c r="F947" s="182" t="str">
        <f>IF($A947="","",_xlfn.XLOOKUP($A947,Attributes!$A:$A,Attributes!K:K))</f>
        <v/>
      </c>
      <c r="H947" s="182">
        <v>0</v>
      </c>
      <c r="I947" s="182">
        <v>0</v>
      </c>
      <c r="J947" s="182">
        <v>0</v>
      </c>
      <c r="K947" s="182">
        <v>0</v>
      </c>
      <c r="L947" s="182">
        <v>0</v>
      </c>
      <c r="M947" s="182">
        <v>0</v>
      </c>
      <c r="N947" s="182">
        <v>0</v>
      </c>
      <c r="P947" s="182"/>
      <c r="Q947" s="182">
        <v>0</v>
      </c>
      <c r="R947" s="182">
        <v>0</v>
      </c>
      <c r="S947" s="182">
        <v>0</v>
      </c>
      <c r="T947" s="182">
        <v>0</v>
      </c>
      <c r="U947" s="182"/>
      <c r="V947" s="182"/>
      <c r="W947" s="182"/>
    </row>
    <row r="948" spans="2:23" ht="14.45" hidden="1">
      <c r="B948" s="182" t="str">
        <f>IF($A948="","",_xlfn.XLOOKUP($A948,Attributes!$A:$A,Attributes!C:C))</f>
        <v/>
      </c>
      <c r="C948" s="182"/>
      <c r="D948" s="182" t="str">
        <f>IF($A948="","",_xlfn.XLOOKUP($A948,Attributes!$A:$A,Attributes!I:I))</f>
        <v/>
      </c>
      <c r="E948" s="182" t="str">
        <f>IF($A948="","",_xlfn.XLOOKUP($A948,Attributes!$A:$A,Attributes!J:J))</f>
        <v/>
      </c>
      <c r="F948" s="182" t="str">
        <f>IF($A948="","",_xlfn.XLOOKUP($A948,Attributes!$A:$A,Attributes!K:K))</f>
        <v/>
      </c>
      <c r="H948" s="182">
        <v>0</v>
      </c>
      <c r="I948" s="182">
        <v>0</v>
      </c>
      <c r="J948" s="182">
        <v>0</v>
      </c>
      <c r="K948" s="182">
        <v>0</v>
      </c>
      <c r="L948" s="182">
        <v>0</v>
      </c>
      <c r="M948" s="182">
        <v>0</v>
      </c>
      <c r="N948" s="182">
        <v>0</v>
      </c>
      <c r="P948" s="182"/>
      <c r="Q948" s="182">
        <v>0</v>
      </c>
      <c r="R948" s="182">
        <v>0</v>
      </c>
      <c r="S948" s="182">
        <v>0</v>
      </c>
      <c r="T948" s="182">
        <v>0</v>
      </c>
      <c r="U948" s="182"/>
      <c r="V948" s="182"/>
      <c r="W948" s="182"/>
    </row>
    <row r="949" spans="2:23" ht="14.45" hidden="1">
      <c r="B949" s="182" t="str">
        <f>IF($A949="","",_xlfn.XLOOKUP($A949,Attributes!$A:$A,Attributes!C:C))</f>
        <v/>
      </c>
      <c r="C949" s="182"/>
      <c r="D949" s="182" t="str">
        <f>IF($A949="","",_xlfn.XLOOKUP($A949,Attributes!$A:$A,Attributes!I:I))</f>
        <v/>
      </c>
      <c r="E949" s="182" t="str">
        <f>IF($A949="","",_xlfn.XLOOKUP($A949,Attributes!$A:$A,Attributes!J:J))</f>
        <v/>
      </c>
      <c r="F949" s="182" t="str">
        <f>IF($A949="","",_xlfn.XLOOKUP($A949,Attributes!$A:$A,Attributes!K:K))</f>
        <v/>
      </c>
      <c r="H949" s="182">
        <v>0</v>
      </c>
      <c r="I949" s="182">
        <v>0</v>
      </c>
      <c r="J949" s="182">
        <v>0</v>
      </c>
      <c r="K949" s="182">
        <v>0</v>
      </c>
      <c r="L949" s="182">
        <v>0</v>
      </c>
      <c r="M949" s="182">
        <v>0</v>
      </c>
      <c r="N949" s="182">
        <v>0</v>
      </c>
      <c r="P949" s="182"/>
      <c r="Q949" s="182">
        <v>0</v>
      </c>
      <c r="R949" s="182">
        <v>0</v>
      </c>
      <c r="S949" s="182">
        <v>0</v>
      </c>
      <c r="T949" s="182">
        <v>0</v>
      </c>
      <c r="U949" s="182"/>
      <c r="V949" s="182"/>
      <c r="W949" s="182"/>
    </row>
    <row r="950" spans="2:23" ht="14.45" hidden="1">
      <c r="B950" s="182" t="str">
        <f>IF($A950="","",_xlfn.XLOOKUP($A950,Attributes!$A:$A,Attributes!C:C))</f>
        <v/>
      </c>
      <c r="C950" s="182"/>
      <c r="D950" s="182" t="str">
        <f>IF($A950="","",_xlfn.XLOOKUP($A950,Attributes!$A:$A,Attributes!I:I))</f>
        <v/>
      </c>
      <c r="E950" s="182" t="str">
        <f>IF($A950="","",_xlfn.XLOOKUP($A950,Attributes!$A:$A,Attributes!J:J))</f>
        <v/>
      </c>
      <c r="F950" s="182" t="str">
        <f>IF($A950="","",_xlfn.XLOOKUP($A950,Attributes!$A:$A,Attributes!K:K))</f>
        <v/>
      </c>
      <c r="H950" s="182">
        <v>0</v>
      </c>
      <c r="I950" s="182">
        <v>0</v>
      </c>
      <c r="J950" s="182">
        <v>0</v>
      </c>
      <c r="K950" s="182">
        <v>0</v>
      </c>
      <c r="L950" s="182">
        <v>0</v>
      </c>
      <c r="M950" s="182">
        <v>0</v>
      </c>
      <c r="N950" s="182">
        <v>0</v>
      </c>
      <c r="P950" s="182"/>
      <c r="Q950" s="182">
        <v>0</v>
      </c>
      <c r="R950" s="182">
        <v>0</v>
      </c>
      <c r="S950" s="182">
        <v>0</v>
      </c>
      <c r="T950" s="182">
        <v>0</v>
      </c>
      <c r="U950" s="182"/>
      <c r="V950" s="182"/>
      <c r="W950" s="182"/>
    </row>
    <row r="951" spans="2:23" ht="14.45" hidden="1">
      <c r="B951" s="182" t="str">
        <f>IF($A951="","",_xlfn.XLOOKUP($A951,Attributes!$A:$A,Attributes!C:C))</f>
        <v/>
      </c>
      <c r="C951" s="182"/>
      <c r="D951" s="182" t="str">
        <f>IF($A951="","",_xlfn.XLOOKUP($A951,Attributes!$A:$A,Attributes!I:I))</f>
        <v/>
      </c>
      <c r="E951" s="182" t="str">
        <f>IF($A951="","",_xlfn.XLOOKUP($A951,Attributes!$A:$A,Attributes!J:J))</f>
        <v/>
      </c>
      <c r="F951" s="182" t="str">
        <f>IF($A951="","",_xlfn.XLOOKUP($A951,Attributes!$A:$A,Attributes!K:K))</f>
        <v/>
      </c>
      <c r="H951" s="182">
        <v>0</v>
      </c>
      <c r="I951" s="182">
        <v>0</v>
      </c>
      <c r="J951" s="182">
        <v>0</v>
      </c>
      <c r="K951" s="182">
        <v>0</v>
      </c>
      <c r="L951" s="182">
        <v>0</v>
      </c>
      <c r="M951" s="182">
        <v>0</v>
      </c>
      <c r="N951" s="182">
        <v>0</v>
      </c>
      <c r="P951" s="182"/>
      <c r="Q951" s="182">
        <v>0</v>
      </c>
      <c r="R951" s="182">
        <v>0</v>
      </c>
      <c r="S951" s="182">
        <v>0</v>
      </c>
      <c r="T951" s="182">
        <v>0</v>
      </c>
      <c r="U951" s="182"/>
      <c r="V951" s="182"/>
      <c r="W951" s="182"/>
    </row>
    <row r="952" spans="2:23" ht="14.45" hidden="1">
      <c r="B952" s="182" t="str">
        <f>IF($A952="","",_xlfn.XLOOKUP($A952,Attributes!$A:$A,Attributes!C:C))</f>
        <v/>
      </c>
      <c r="C952" s="182"/>
      <c r="D952" s="182" t="str">
        <f>IF($A952="","",_xlfn.XLOOKUP($A952,Attributes!$A:$A,Attributes!I:I))</f>
        <v/>
      </c>
      <c r="E952" s="182" t="str">
        <f>IF($A952="","",_xlfn.XLOOKUP($A952,Attributes!$A:$A,Attributes!J:J))</f>
        <v/>
      </c>
      <c r="F952" s="182" t="str">
        <f>IF($A952="","",_xlfn.XLOOKUP($A952,Attributes!$A:$A,Attributes!K:K))</f>
        <v/>
      </c>
      <c r="H952" s="182">
        <v>0</v>
      </c>
      <c r="I952" s="182">
        <v>0</v>
      </c>
      <c r="J952" s="182">
        <v>0</v>
      </c>
      <c r="K952" s="182">
        <v>0</v>
      </c>
      <c r="L952" s="182">
        <v>0</v>
      </c>
      <c r="M952" s="182">
        <v>0</v>
      </c>
      <c r="N952" s="182">
        <v>0</v>
      </c>
      <c r="P952" s="182"/>
      <c r="Q952" s="182">
        <v>0</v>
      </c>
      <c r="R952" s="182">
        <v>0</v>
      </c>
      <c r="S952" s="182">
        <v>0</v>
      </c>
      <c r="T952" s="182">
        <v>0</v>
      </c>
      <c r="U952" s="182"/>
      <c r="V952" s="182"/>
      <c r="W952" s="182"/>
    </row>
    <row r="953" spans="2:23" ht="14.45" hidden="1">
      <c r="B953" s="182" t="str">
        <f>IF($A953="","",_xlfn.XLOOKUP($A953,Attributes!$A:$A,Attributes!C:C))</f>
        <v/>
      </c>
      <c r="C953" s="182"/>
      <c r="D953" s="182" t="str">
        <f>IF($A953="","",_xlfn.XLOOKUP($A953,Attributes!$A:$A,Attributes!I:I))</f>
        <v/>
      </c>
      <c r="E953" s="182" t="str">
        <f>IF($A953="","",_xlfn.XLOOKUP($A953,Attributes!$A:$A,Attributes!J:J))</f>
        <v/>
      </c>
      <c r="F953" s="182" t="str">
        <f>IF($A953="","",_xlfn.XLOOKUP($A953,Attributes!$A:$A,Attributes!K:K))</f>
        <v/>
      </c>
      <c r="H953" s="182">
        <v>0</v>
      </c>
      <c r="I953" s="182">
        <v>0</v>
      </c>
      <c r="J953" s="182">
        <v>0</v>
      </c>
      <c r="K953" s="182">
        <v>0</v>
      </c>
      <c r="L953" s="182">
        <v>0</v>
      </c>
      <c r="M953" s="182">
        <v>0</v>
      </c>
      <c r="N953" s="182">
        <v>0</v>
      </c>
      <c r="P953" s="182"/>
      <c r="Q953" s="182">
        <v>0</v>
      </c>
      <c r="R953" s="182">
        <v>0</v>
      </c>
      <c r="S953" s="182">
        <v>0</v>
      </c>
      <c r="T953" s="182">
        <v>0</v>
      </c>
      <c r="U953" s="182"/>
      <c r="V953" s="182"/>
      <c r="W953" s="182"/>
    </row>
    <row r="954" spans="2:23" ht="14.45" hidden="1">
      <c r="B954" s="182" t="str">
        <f>IF($A954="","",_xlfn.XLOOKUP($A954,Attributes!$A:$A,Attributes!C:C))</f>
        <v/>
      </c>
      <c r="C954" s="182"/>
      <c r="D954" s="182" t="str">
        <f>IF($A954="","",_xlfn.XLOOKUP($A954,Attributes!$A:$A,Attributes!I:I))</f>
        <v/>
      </c>
      <c r="E954" s="182" t="str">
        <f>IF($A954="","",_xlfn.XLOOKUP($A954,Attributes!$A:$A,Attributes!J:J))</f>
        <v/>
      </c>
      <c r="F954" s="182" t="str">
        <f>IF($A954="","",_xlfn.XLOOKUP($A954,Attributes!$A:$A,Attributes!K:K))</f>
        <v/>
      </c>
      <c r="H954" s="182">
        <v>0</v>
      </c>
      <c r="I954" s="182">
        <v>0</v>
      </c>
      <c r="J954" s="182">
        <v>0</v>
      </c>
      <c r="K954" s="182">
        <v>0</v>
      </c>
      <c r="L954" s="182">
        <v>0</v>
      </c>
      <c r="M954" s="182">
        <v>0</v>
      </c>
      <c r="N954" s="182">
        <v>0</v>
      </c>
      <c r="P954" s="182"/>
      <c r="Q954" s="182">
        <v>0</v>
      </c>
      <c r="R954" s="182">
        <v>0</v>
      </c>
      <c r="S954" s="182">
        <v>0</v>
      </c>
      <c r="T954" s="182">
        <v>0</v>
      </c>
      <c r="U954" s="182"/>
      <c r="V954" s="182"/>
      <c r="W954" s="182"/>
    </row>
    <row r="955" spans="2:23" ht="14.45" hidden="1">
      <c r="B955" s="182" t="str">
        <f>IF($A955="","",_xlfn.XLOOKUP($A955,Attributes!$A:$A,Attributes!C:C))</f>
        <v/>
      </c>
      <c r="C955" s="182"/>
      <c r="D955" s="182" t="str">
        <f>IF($A955="","",_xlfn.XLOOKUP($A955,Attributes!$A:$A,Attributes!I:I))</f>
        <v/>
      </c>
      <c r="E955" s="182" t="str">
        <f>IF($A955="","",_xlfn.XLOOKUP($A955,Attributes!$A:$A,Attributes!J:J))</f>
        <v/>
      </c>
      <c r="F955" s="182" t="str">
        <f>IF($A955="","",_xlfn.XLOOKUP($A955,Attributes!$A:$A,Attributes!K:K))</f>
        <v/>
      </c>
      <c r="H955" s="182">
        <v>0</v>
      </c>
      <c r="I955" s="182">
        <v>0</v>
      </c>
      <c r="J955" s="182">
        <v>0</v>
      </c>
      <c r="K955" s="182">
        <v>0</v>
      </c>
      <c r="L955" s="182">
        <v>0</v>
      </c>
      <c r="M955" s="182">
        <v>0</v>
      </c>
      <c r="N955" s="182">
        <v>0</v>
      </c>
      <c r="P955" s="182"/>
      <c r="Q955" s="182">
        <v>0</v>
      </c>
      <c r="R955" s="182">
        <v>0</v>
      </c>
      <c r="S955" s="182">
        <v>0</v>
      </c>
      <c r="T955" s="182">
        <v>0</v>
      </c>
      <c r="U955" s="182"/>
      <c r="V955" s="182"/>
      <c r="W955" s="182"/>
    </row>
    <row r="956" spans="2:23" ht="14.45" hidden="1">
      <c r="B956" s="182" t="str">
        <f>IF($A956="","",_xlfn.XLOOKUP($A956,Attributes!$A:$A,Attributes!C:C))</f>
        <v/>
      </c>
      <c r="C956" s="182"/>
      <c r="D956" s="182" t="str">
        <f>IF($A956="","",_xlfn.XLOOKUP($A956,Attributes!$A:$A,Attributes!I:I))</f>
        <v/>
      </c>
      <c r="E956" s="182" t="str">
        <f>IF($A956="","",_xlfn.XLOOKUP($A956,Attributes!$A:$A,Attributes!J:J))</f>
        <v/>
      </c>
      <c r="F956" s="182" t="str">
        <f>IF($A956="","",_xlfn.XLOOKUP($A956,Attributes!$A:$A,Attributes!K:K))</f>
        <v/>
      </c>
      <c r="H956" s="182">
        <v>0</v>
      </c>
      <c r="I956" s="182">
        <v>0</v>
      </c>
      <c r="J956" s="182">
        <v>0</v>
      </c>
      <c r="K956" s="182">
        <v>0</v>
      </c>
      <c r="L956" s="182">
        <v>0</v>
      </c>
      <c r="M956" s="182">
        <v>0</v>
      </c>
      <c r="N956" s="182">
        <v>0</v>
      </c>
      <c r="P956" s="182"/>
      <c r="Q956" s="182">
        <v>0</v>
      </c>
      <c r="R956" s="182">
        <v>0</v>
      </c>
      <c r="S956" s="182">
        <v>0</v>
      </c>
      <c r="T956" s="182">
        <v>0</v>
      </c>
      <c r="U956" s="182"/>
      <c r="V956" s="182"/>
      <c r="W956" s="182"/>
    </row>
    <row r="957" spans="2:23" ht="14.45" hidden="1">
      <c r="B957" s="182" t="str">
        <f>IF($A957="","",_xlfn.XLOOKUP($A957,Attributes!$A:$A,Attributes!C:C))</f>
        <v/>
      </c>
      <c r="C957" s="182"/>
      <c r="D957" s="182" t="str">
        <f>IF($A957="","",_xlfn.XLOOKUP($A957,Attributes!$A:$A,Attributes!I:I))</f>
        <v/>
      </c>
      <c r="E957" s="182" t="str">
        <f>IF($A957="","",_xlfn.XLOOKUP($A957,Attributes!$A:$A,Attributes!J:J))</f>
        <v/>
      </c>
      <c r="F957" s="182" t="str">
        <f>IF($A957="","",_xlfn.XLOOKUP($A957,Attributes!$A:$A,Attributes!K:K))</f>
        <v/>
      </c>
      <c r="H957" s="182">
        <v>0</v>
      </c>
      <c r="I957" s="182">
        <v>0</v>
      </c>
      <c r="J957" s="182">
        <v>0</v>
      </c>
      <c r="K957" s="182">
        <v>0</v>
      </c>
      <c r="L957" s="182">
        <v>0</v>
      </c>
      <c r="M957" s="182">
        <v>0</v>
      </c>
      <c r="N957" s="182">
        <v>0</v>
      </c>
      <c r="P957" s="182"/>
      <c r="Q957" s="182">
        <v>0</v>
      </c>
      <c r="R957" s="182">
        <v>0</v>
      </c>
      <c r="S957" s="182">
        <v>0</v>
      </c>
      <c r="T957" s="182">
        <v>0</v>
      </c>
      <c r="U957" s="182"/>
      <c r="V957" s="182"/>
      <c r="W957" s="182"/>
    </row>
    <row r="958" spans="2:23" ht="14.45" hidden="1">
      <c r="B958" s="182" t="str">
        <f>IF($A958="","",_xlfn.XLOOKUP($A958,Attributes!$A:$A,Attributes!C:C))</f>
        <v/>
      </c>
      <c r="C958" s="182"/>
      <c r="D958" s="182" t="str">
        <f>IF($A958="","",_xlfn.XLOOKUP($A958,Attributes!$A:$A,Attributes!I:I))</f>
        <v/>
      </c>
      <c r="E958" s="182" t="str">
        <f>IF($A958="","",_xlfn.XLOOKUP($A958,Attributes!$A:$A,Attributes!J:J))</f>
        <v/>
      </c>
      <c r="F958" s="182" t="str">
        <f>IF($A958="","",_xlfn.XLOOKUP($A958,Attributes!$A:$A,Attributes!K:K))</f>
        <v/>
      </c>
      <c r="H958" s="182">
        <v>0</v>
      </c>
      <c r="I958" s="182">
        <v>0</v>
      </c>
      <c r="J958" s="182">
        <v>0</v>
      </c>
      <c r="K958" s="182">
        <v>0</v>
      </c>
      <c r="L958" s="182">
        <v>0</v>
      </c>
      <c r="M958" s="182">
        <v>0</v>
      </c>
      <c r="N958" s="182">
        <v>0</v>
      </c>
      <c r="P958" s="182"/>
      <c r="Q958" s="182">
        <v>0</v>
      </c>
      <c r="R958" s="182">
        <v>0</v>
      </c>
      <c r="S958" s="182">
        <v>0</v>
      </c>
      <c r="T958" s="182">
        <v>0</v>
      </c>
      <c r="U958" s="182"/>
      <c r="V958" s="182"/>
      <c r="W958" s="182"/>
    </row>
    <row r="959" spans="2:23" ht="14.45" hidden="1">
      <c r="B959" s="182" t="str">
        <f>IF($A959="","",_xlfn.XLOOKUP($A959,Attributes!$A:$A,Attributes!C:C))</f>
        <v/>
      </c>
      <c r="C959" s="182"/>
      <c r="D959" s="182" t="str">
        <f>IF($A959="","",_xlfn.XLOOKUP($A959,Attributes!$A:$A,Attributes!I:I))</f>
        <v/>
      </c>
      <c r="E959" s="182" t="str">
        <f>IF($A959="","",_xlfn.XLOOKUP($A959,Attributes!$A:$A,Attributes!J:J))</f>
        <v/>
      </c>
      <c r="F959" s="182" t="str">
        <f>IF($A959="","",_xlfn.XLOOKUP($A959,Attributes!$A:$A,Attributes!K:K))</f>
        <v/>
      </c>
      <c r="H959" s="182">
        <v>0</v>
      </c>
      <c r="I959" s="182">
        <v>0</v>
      </c>
      <c r="J959" s="182">
        <v>0</v>
      </c>
      <c r="K959" s="182">
        <v>0</v>
      </c>
      <c r="L959" s="182">
        <v>0</v>
      </c>
      <c r="M959" s="182">
        <v>0</v>
      </c>
      <c r="N959" s="182">
        <v>0</v>
      </c>
      <c r="P959" s="182"/>
      <c r="Q959" s="182">
        <v>0</v>
      </c>
      <c r="R959" s="182">
        <v>0</v>
      </c>
      <c r="S959" s="182">
        <v>0</v>
      </c>
      <c r="T959" s="182">
        <v>0</v>
      </c>
      <c r="U959" s="182"/>
      <c r="V959" s="182"/>
      <c r="W959" s="182"/>
    </row>
    <row r="960" spans="2:23" ht="14.45" hidden="1">
      <c r="B960" s="182" t="str">
        <f>IF($A960="","",_xlfn.XLOOKUP($A960,Attributes!$A:$A,Attributes!C:C))</f>
        <v/>
      </c>
      <c r="C960" s="182"/>
      <c r="D960" s="182" t="str">
        <f>IF($A960="","",_xlfn.XLOOKUP($A960,Attributes!$A:$A,Attributes!I:I))</f>
        <v/>
      </c>
      <c r="E960" s="182" t="str">
        <f>IF($A960="","",_xlfn.XLOOKUP($A960,Attributes!$A:$A,Attributes!J:J))</f>
        <v/>
      </c>
      <c r="F960" s="182" t="str">
        <f>IF($A960="","",_xlfn.XLOOKUP($A960,Attributes!$A:$A,Attributes!K:K))</f>
        <v/>
      </c>
      <c r="H960" s="182">
        <v>0</v>
      </c>
      <c r="I960" s="182">
        <v>0</v>
      </c>
      <c r="J960" s="182">
        <v>0</v>
      </c>
      <c r="K960" s="182">
        <v>0</v>
      </c>
      <c r="L960" s="182">
        <v>0</v>
      </c>
      <c r="M960" s="182">
        <v>0</v>
      </c>
      <c r="N960" s="182">
        <v>0</v>
      </c>
      <c r="P960" s="182"/>
      <c r="Q960" s="182">
        <v>0</v>
      </c>
      <c r="R960" s="182">
        <v>0</v>
      </c>
      <c r="S960" s="182">
        <v>0</v>
      </c>
      <c r="T960" s="182">
        <v>0</v>
      </c>
      <c r="U960" s="182"/>
      <c r="V960" s="182"/>
      <c r="W960" s="182"/>
    </row>
    <row r="961" spans="2:23" ht="14.45" hidden="1">
      <c r="B961" s="182" t="str">
        <f>IF($A961="","",_xlfn.XLOOKUP($A961,Attributes!$A:$A,Attributes!C:C))</f>
        <v/>
      </c>
      <c r="C961" s="182"/>
      <c r="D961" s="182" t="str">
        <f>IF($A961="","",_xlfn.XLOOKUP($A961,Attributes!$A:$A,Attributes!I:I))</f>
        <v/>
      </c>
      <c r="E961" s="182" t="str">
        <f>IF($A961="","",_xlfn.XLOOKUP($A961,Attributes!$A:$A,Attributes!J:J))</f>
        <v/>
      </c>
      <c r="F961" s="182" t="str">
        <f>IF($A961="","",_xlfn.XLOOKUP($A961,Attributes!$A:$A,Attributes!K:K))</f>
        <v/>
      </c>
      <c r="H961" s="182">
        <v>0</v>
      </c>
      <c r="I961" s="182">
        <v>0</v>
      </c>
      <c r="J961" s="182">
        <v>0</v>
      </c>
      <c r="K961" s="182">
        <v>0</v>
      </c>
      <c r="L961" s="182">
        <v>0</v>
      </c>
      <c r="M961" s="182">
        <v>0</v>
      </c>
      <c r="N961" s="182">
        <v>0</v>
      </c>
      <c r="P961" s="182"/>
      <c r="Q961" s="182">
        <v>0</v>
      </c>
      <c r="R961" s="182">
        <v>0</v>
      </c>
      <c r="S961" s="182">
        <v>0</v>
      </c>
      <c r="T961" s="182">
        <v>0</v>
      </c>
      <c r="U961" s="182"/>
      <c r="V961" s="182"/>
      <c r="W961" s="182"/>
    </row>
    <row r="962" spans="2:23" ht="14.45" hidden="1">
      <c r="B962" s="182" t="str">
        <f>IF($A962="","",_xlfn.XLOOKUP($A962,Attributes!$A:$A,Attributes!C:C))</f>
        <v/>
      </c>
      <c r="C962" s="182"/>
      <c r="D962" s="182" t="str">
        <f>IF($A962="","",_xlfn.XLOOKUP($A962,Attributes!$A:$A,Attributes!I:I))</f>
        <v/>
      </c>
      <c r="E962" s="182" t="str">
        <f>IF($A962="","",_xlfn.XLOOKUP($A962,Attributes!$A:$A,Attributes!J:J))</f>
        <v/>
      </c>
      <c r="F962" s="182" t="str">
        <f>IF($A962="","",_xlfn.XLOOKUP($A962,Attributes!$A:$A,Attributes!K:K))</f>
        <v/>
      </c>
      <c r="H962" s="182">
        <v>0</v>
      </c>
      <c r="I962" s="182">
        <v>0</v>
      </c>
      <c r="J962" s="182">
        <v>0</v>
      </c>
      <c r="K962" s="182">
        <v>0</v>
      </c>
      <c r="L962" s="182">
        <v>0</v>
      </c>
      <c r="M962" s="182">
        <v>0</v>
      </c>
      <c r="N962" s="182">
        <v>0</v>
      </c>
      <c r="P962" s="182"/>
      <c r="Q962" s="182">
        <v>0</v>
      </c>
      <c r="R962" s="182">
        <v>0</v>
      </c>
      <c r="S962" s="182">
        <v>0</v>
      </c>
      <c r="T962" s="182">
        <v>0</v>
      </c>
      <c r="U962" s="182"/>
      <c r="V962" s="182"/>
      <c r="W962" s="182"/>
    </row>
    <row r="963" spans="2:23" ht="14.45" hidden="1">
      <c r="B963" s="182" t="str">
        <f>IF($A963="","",_xlfn.XLOOKUP($A963,Attributes!$A:$A,Attributes!C:C))</f>
        <v/>
      </c>
      <c r="C963" s="182"/>
      <c r="D963" s="182" t="str">
        <f>IF($A963="","",_xlfn.XLOOKUP($A963,Attributes!$A:$A,Attributes!I:I))</f>
        <v/>
      </c>
      <c r="E963" s="182" t="str">
        <f>IF($A963="","",_xlfn.XLOOKUP($A963,Attributes!$A:$A,Attributes!J:J))</f>
        <v/>
      </c>
      <c r="F963" s="182" t="str">
        <f>IF($A963="","",_xlfn.XLOOKUP($A963,Attributes!$A:$A,Attributes!K:K))</f>
        <v/>
      </c>
      <c r="H963" s="182">
        <v>0</v>
      </c>
      <c r="I963" s="182">
        <v>0</v>
      </c>
      <c r="J963" s="182">
        <v>0</v>
      </c>
      <c r="K963" s="182">
        <v>0</v>
      </c>
      <c r="L963" s="182">
        <v>0</v>
      </c>
      <c r="M963" s="182">
        <v>0</v>
      </c>
      <c r="N963" s="182">
        <v>0</v>
      </c>
      <c r="P963" s="182"/>
      <c r="Q963" s="182">
        <v>0</v>
      </c>
      <c r="R963" s="182">
        <v>0</v>
      </c>
      <c r="S963" s="182">
        <v>0</v>
      </c>
      <c r="T963" s="182">
        <v>0</v>
      </c>
      <c r="U963" s="182"/>
      <c r="V963" s="182"/>
      <c r="W963" s="182"/>
    </row>
    <row r="964" spans="2:23" ht="14.45" hidden="1">
      <c r="B964" s="182" t="str">
        <f>IF($A964="","",_xlfn.XLOOKUP($A964,Attributes!$A:$A,Attributes!C:C))</f>
        <v/>
      </c>
      <c r="C964" s="182"/>
      <c r="D964" s="182" t="str">
        <f>IF($A964="","",_xlfn.XLOOKUP($A964,Attributes!$A:$A,Attributes!I:I))</f>
        <v/>
      </c>
      <c r="E964" s="182" t="str">
        <f>IF($A964="","",_xlfn.XLOOKUP($A964,Attributes!$A:$A,Attributes!J:J))</f>
        <v/>
      </c>
      <c r="F964" s="182" t="str">
        <f>IF($A964="","",_xlfn.XLOOKUP($A964,Attributes!$A:$A,Attributes!K:K))</f>
        <v/>
      </c>
      <c r="H964" s="182">
        <v>0</v>
      </c>
      <c r="I964" s="182">
        <v>0</v>
      </c>
      <c r="J964" s="182">
        <v>0</v>
      </c>
      <c r="K964" s="182">
        <v>0</v>
      </c>
      <c r="L964" s="182">
        <v>0</v>
      </c>
      <c r="M964" s="182">
        <v>0</v>
      </c>
      <c r="N964" s="182">
        <v>0</v>
      </c>
      <c r="P964" s="182"/>
      <c r="Q964" s="182">
        <v>0</v>
      </c>
      <c r="R964" s="182">
        <v>0</v>
      </c>
      <c r="S964" s="182">
        <v>0</v>
      </c>
      <c r="T964" s="182">
        <v>0</v>
      </c>
      <c r="U964" s="182"/>
      <c r="V964" s="182"/>
      <c r="W964" s="182"/>
    </row>
    <row r="965" spans="2:23" ht="14.45" hidden="1">
      <c r="B965" s="182" t="str">
        <f>IF($A965="","",_xlfn.XLOOKUP($A965,Attributes!$A:$A,Attributes!C:C))</f>
        <v/>
      </c>
      <c r="C965" s="182"/>
      <c r="D965" s="182" t="str">
        <f>IF($A965="","",_xlfn.XLOOKUP($A965,Attributes!$A:$A,Attributes!I:I))</f>
        <v/>
      </c>
      <c r="E965" s="182" t="str">
        <f>IF($A965="","",_xlfn.XLOOKUP($A965,Attributes!$A:$A,Attributes!J:J))</f>
        <v/>
      </c>
      <c r="F965" s="182" t="str">
        <f>IF($A965="","",_xlfn.XLOOKUP($A965,Attributes!$A:$A,Attributes!K:K))</f>
        <v/>
      </c>
      <c r="H965" s="182">
        <v>0</v>
      </c>
      <c r="I965" s="182">
        <v>0</v>
      </c>
      <c r="J965" s="182">
        <v>0</v>
      </c>
      <c r="K965" s="182">
        <v>0</v>
      </c>
      <c r="L965" s="182">
        <v>0</v>
      </c>
      <c r="M965" s="182">
        <v>0</v>
      </c>
      <c r="N965" s="182">
        <v>0</v>
      </c>
      <c r="P965" s="182"/>
      <c r="Q965" s="182">
        <v>0</v>
      </c>
      <c r="R965" s="182">
        <v>0</v>
      </c>
      <c r="S965" s="182">
        <v>0</v>
      </c>
      <c r="T965" s="182">
        <v>0</v>
      </c>
      <c r="U965" s="182"/>
      <c r="V965" s="182"/>
      <c r="W965" s="182"/>
    </row>
    <row r="966" spans="2:23" ht="14.45" hidden="1">
      <c r="B966" s="182" t="str">
        <f>IF($A966="","",_xlfn.XLOOKUP($A966,Attributes!$A:$A,Attributes!C:C))</f>
        <v/>
      </c>
      <c r="C966" s="182"/>
      <c r="D966" s="182" t="str">
        <f>IF($A966="","",_xlfn.XLOOKUP($A966,Attributes!$A:$A,Attributes!I:I))</f>
        <v/>
      </c>
      <c r="E966" s="182" t="str">
        <f>IF($A966="","",_xlfn.XLOOKUP($A966,Attributes!$A:$A,Attributes!J:J))</f>
        <v/>
      </c>
      <c r="F966" s="182" t="str">
        <f>IF($A966="","",_xlfn.XLOOKUP($A966,Attributes!$A:$A,Attributes!K:K))</f>
        <v/>
      </c>
      <c r="H966" s="182">
        <v>0</v>
      </c>
      <c r="I966" s="182">
        <v>0</v>
      </c>
      <c r="J966" s="182">
        <v>0</v>
      </c>
      <c r="K966" s="182">
        <v>0</v>
      </c>
      <c r="L966" s="182">
        <v>0</v>
      </c>
      <c r="M966" s="182">
        <v>0</v>
      </c>
      <c r="N966" s="182">
        <v>0</v>
      </c>
      <c r="P966" s="182"/>
      <c r="Q966" s="182">
        <v>0</v>
      </c>
      <c r="R966" s="182">
        <v>0</v>
      </c>
      <c r="S966" s="182">
        <v>0</v>
      </c>
      <c r="T966" s="182">
        <v>0</v>
      </c>
      <c r="U966" s="182"/>
      <c r="V966" s="182"/>
      <c r="W966" s="182"/>
    </row>
    <row r="967" spans="2:23" ht="14.45" hidden="1">
      <c r="B967" s="182" t="str">
        <f>IF($A967="","",_xlfn.XLOOKUP($A967,Attributes!$A:$A,Attributes!C:C))</f>
        <v/>
      </c>
      <c r="C967" s="182"/>
      <c r="D967" s="182" t="str">
        <f>IF($A967="","",_xlfn.XLOOKUP($A967,Attributes!$A:$A,Attributes!I:I))</f>
        <v/>
      </c>
      <c r="E967" s="182" t="str">
        <f>IF($A967="","",_xlfn.XLOOKUP($A967,Attributes!$A:$A,Attributes!J:J))</f>
        <v/>
      </c>
      <c r="F967" s="182" t="str">
        <f>IF($A967="","",_xlfn.XLOOKUP($A967,Attributes!$A:$A,Attributes!K:K))</f>
        <v/>
      </c>
      <c r="H967" s="182">
        <v>0</v>
      </c>
      <c r="I967" s="182">
        <v>0</v>
      </c>
      <c r="J967" s="182">
        <v>0</v>
      </c>
      <c r="K967" s="182">
        <v>0</v>
      </c>
      <c r="L967" s="182">
        <v>0</v>
      </c>
      <c r="M967" s="182">
        <v>0</v>
      </c>
      <c r="N967" s="182">
        <v>0</v>
      </c>
      <c r="P967" s="182"/>
      <c r="Q967" s="182">
        <v>0</v>
      </c>
      <c r="R967" s="182">
        <v>0</v>
      </c>
      <c r="S967" s="182">
        <v>0</v>
      </c>
      <c r="T967" s="182">
        <v>0</v>
      </c>
      <c r="U967" s="182"/>
      <c r="V967" s="182"/>
      <c r="W967" s="182"/>
    </row>
    <row r="968" spans="2:23" ht="14.45" hidden="1">
      <c r="B968" s="182" t="str">
        <f>IF($A968="","",_xlfn.XLOOKUP($A968,Attributes!$A:$A,Attributes!C:C))</f>
        <v/>
      </c>
      <c r="C968" s="182"/>
      <c r="D968" s="182" t="str">
        <f>IF($A968="","",_xlfn.XLOOKUP($A968,Attributes!$A:$A,Attributes!I:I))</f>
        <v/>
      </c>
      <c r="E968" s="182" t="str">
        <f>IF($A968="","",_xlfn.XLOOKUP($A968,Attributes!$A:$A,Attributes!J:J))</f>
        <v/>
      </c>
      <c r="F968" s="182" t="str">
        <f>IF($A968="","",_xlfn.XLOOKUP($A968,Attributes!$A:$A,Attributes!K:K))</f>
        <v/>
      </c>
      <c r="H968" s="182">
        <v>0</v>
      </c>
      <c r="I968" s="182">
        <v>0</v>
      </c>
      <c r="J968" s="182">
        <v>0</v>
      </c>
      <c r="K968" s="182">
        <v>0</v>
      </c>
      <c r="L968" s="182">
        <v>0</v>
      </c>
      <c r="M968" s="182">
        <v>0</v>
      </c>
      <c r="N968" s="182">
        <v>0</v>
      </c>
      <c r="P968" s="182"/>
      <c r="Q968" s="182">
        <v>0</v>
      </c>
      <c r="R968" s="182">
        <v>0</v>
      </c>
      <c r="S968" s="182">
        <v>0</v>
      </c>
      <c r="T968" s="182">
        <v>0</v>
      </c>
      <c r="U968" s="182"/>
      <c r="V968" s="182"/>
      <c r="W968" s="182"/>
    </row>
    <row r="969" spans="2:23" ht="14.45" hidden="1">
      <c r="B969" s="182" t="str">
        <f>IF($A969="","",_xlfn.XLOOKUP($A969,Attributes!$A:$A,Attributes!C:C))</f>
        <v/>
      </c>
      <c r="C969" s="182"/>
      <c r="D969" s="182" t="str">
        <f>IF($A969="","",_xlfn.XLOOKUP($A969,Attributes!$A:$A,Attributes!I:I))</f>
        <v/>
      </c>
      <c r="E969" s="182" t="str">
        <f>IF($A969="","",_xlfn.XLOOKUP($A969,Attributes!$A:$A,Attributes!J:J))</f>
        <v/>
      </c>
      <c r="F969" s="182" t="str">
        <f>IF($A969="","",_xlfn.XLOOKUP($A969,Attributes!$A:$A,Attributes!K:K))</f>
        <v/>
      </c>
      <c r="H969" s="182">
        <v>0</v>
      </c>
      <c r="I969" s="182">
        <v>0</v>
      </c>
      <c r="J969" s="182">
        <v>0</v>
      </c>
      <c r="K969" s="182">
        <v>0</v>
      </c>
      <c r="L969" s="182">
        <v>0</v>
      </c>
      <c r="M969" s="182">
        <v>0</v>
      </c>
      <c r="N969" s="182">
        <v>0</v>
      </c>
      <c r="P969" s="182"/>
      <c r="Q969" s="182">
        <v>0</v>
      </c>
      <c r="R969" s="182">
        <v>0</v>
      </c>
      <c r="S969" s="182">
        <v>0</v>
      </c>
      <c r="T969" s="182">
        <v>0</v>
      </c>
      <c r="U969" s="182"/>
      <c r="V969" s="182"/>
      <c r="W969" s="182"/>
    </row>
    <row r="970" spans="2:23" ht="14.45" hidden="1">
      <c r="B970" s="182" t="str">
        <f>IF($A970="","",_xlfn.XLOOKUP($A970,Attributes!$A:$A,Attributes!C:C))</f>
        <v/>
      </c>
      <c r="C970" s="182"/>
      <c r="D970" s="182" t="str">
        <f>IF($A970="","",_xlfn.XLOOKUP($A970,Attributes!$A:$A,Attributes!I:I))</f>
        <v/>
      </c>
      <c r="E970" s="182" t="str">
        <f>IF($A970="","",_xlfn.XLOOKUP($A970,Attributes!$A:$A,Attributes!J:J))</f>
        <v/>
      </c>
      <c r="F970" s="182" t="str">
        <f>IF($A970="","",_xlfn.XLOOKUP($A970,Attributes!$A:$A,Attributes!K:K))</f>
        <v/>
      </c>
      <c r="H970" s="182">
        <v>0</v>
      </c>
      <c r="I970" s="182">
        <v>0</v>
      </c>
      <c r="J970" s="182">
        <v>0</v>
      </c>
      <c r="K970" s="182">
        <v>0</v>
      </c>
      <c r="L970" s="182">
        <v>0</v>
      </c>
      <c r="M970" s="182">
        <v>0</v>
      </c>
      <c r="N970" s="182">
        <v>0</v>
      </c>
      <c r="P970" s="182"/>
      <c r="Q970" s="182">
        <v>0</v>
      </c>
      <c r="R970" s="182">
        <v>0</v>
      </c>
      <c r="S970" s="182">
        <v>0</v>
      </c>
      <c r="T970" s="182">
        <v>0</v>
      </c>
      <c r="U970" s="182"/>
      <c r="V970" s="182"/>
      <c r="W970" s="182"/>
    </row>
    <row r="971" spans="2:23" ht="14.45" hidden="1">
      <c r="B971" s="182" t="str">
        <f>IF($A971="","",_xlfn.XLOOKUP($A971,Attributes!$A:$A,Attributes!C:C))</f>
        <v/>
      </c>
      <c r="C971" s="182"/>
      <c r="D971" s="182" t="str">
        <f>IF($A971="","",_xlfn.XLOOKUP($A971,Attributes!$A:$A,Attributes!I:I))</f>
        <v/>
      </c>
      <c r="E971" s="182" t="str">
        <f>IF($A971="","",_xlfn.XLOOKUP($A971,Attributes!$A:$A,Attributes!J:J))</f>
        <v/>
      </c>
      <c r="F971" s="182" t="str">
        <f>IF($A971="","",_xlfn.XLOOKUP($A971,Attributes!$A:$A,Attributes!K:K))</f>
        <v/>
      </c>
      <c r="H971" s="182">
        <v>0</v>
      </c>
      <c r="I971" s="182">
        <v>0</v>
      </c>
      <c r="J971" s="182">
        <v>0</v>
      </c>
      <c r="K971" s="182">
        <v>0</v>
      </c>
      <c r="L971" s="182">
        <v>0</v>
      </c>
      <c r="M971" s="182">
        <v>0</v>
      </c>
      <c r="N971" s="182">
        <v>0</v>
      </c>
      <c r="P971" s="182"/>
      <c r="Q971" s="182">
        <v>0</v>
      </c>
      <c r="R971" s="182">
        <v>0</v>
      </c>
      <c r="S971" s="182">
        <v>0</v>
      </c>
      <c r="T971" s="182">
        <v>0</v>
      </c>
      <c r="U971" s="182"/>
      <c r="V971" s="182"/>
      <c r="W971" s="182"/>
    </row>
    <row r="972" spans="2:23" ht="14.45" hidden="1">
      <c r="B972" s="182" t="str">
        <f>IF($A972="","",_xlfn.XLOOKUP($A972,Attributes!$A:$A,Attributes!C:C))</f>
        <v/>
      </c>
      <c r="C972" s="182"/>
      <c r="D972" s="182" t="str">
        <f>IF($A972="","",_xlfn.XLOOKUP($A972,Attributes!$A:$A,Attributes!I:I))</f>
        <v/>
      </c>
      <c r="E972" s="182" t="str">
        <f>IF($A972="","",_xlfn.XLOOKUP($A972,Attributes!$A:$A,Attributes!J:J))</f>
        <v/>
      </c>
      <c r="F972" s="182" t="str">
        <f>IF($A972="","",_xlfn.XLOOKUP($A972,Attributes!$A:$A,Attributes!K:K))</f>
        <v/>
      </c>
      <c r="H972" s="182">
        <v>0</v>
      </c>
      <c r="I972" s="182">
        <v>0</v>
      </c>
      <c r="J972" s="182">
        <v>0</v>
      </c>
      <c r="K972" s="182">
        <v>0</v>
      </c>
      <c r="L972" s="182">
        <v>0</v>
      </c>
      <c r="M972" s="182">
        <v>0</v>
      </c>
      <c r="N972" s="182">
        <v>0</v>
      </c>
      <c r="P972" s="182"/>
      <c r="Q972" s="182">
        <v>0</v>
      </c>
      <c r="R972" s="182">
        <v>0</v>
      </c>
      <c r="S972" s="182">
        <v>0</v>
      </c>
      <c r="T972" s="182">
        <v>0</v>
      </c>
      <c r="U972" s="182"/>
      <c r="V972" s="182"/>
      <c r="W972" s="182"/>
    </row>
    <row r="973" spans="2:23" ht="14.45" hidden="1">
      <c r="B973" s="182" t="str">
        <f>IF($A973="","",_xlfn.XLOOKUP($A973,Attributes!$A:$A,Attributes!C:C))</f>
        <v/>
      </c>
      <c r="C973" s="182"/>
      <c r="D973" s="182" t="str">
        <f>IF($A973="","",_xlfn.XLOOKUP($A973,Attributes!$A:$A,Attributes!I:I))</f>
        <v/>
      </c>
      <c r="E973" s="182" t="str">
        <f>IF($A973="","",_xlfn.XLOOKUP($A973,Attributes!$A:$A,Attributes!J:J))</f>
        <v/>
      </c>
      <c r="F973" s="182" t="str">
        <f>IF($A973="","",_xlfn.XLOOKUP($A973,Attributes!$A:$A,Attributes!K:K))</f>
        <v/>
      </c>
      <c r="H973" s="182">
        <v>0</v>
      </c>
      <c r="I973" s="182">
        <v>0</v>
      </c>
      <c r="J973" s="182">
        <v>0</v>
      </c>
      <c r="K973" s="182">
        <v>0</v>
      </c>
      <c r="L973" s="182">
        <v>0</v>
      </c>
      <c r="M973" s="182">
        <v>0</v>
      </c>
      <c r="N973" s="182">
        <v>0</v>
      </c>
      <c r="P973" s="182"/>
      <c r="Q973" s="182">
        <v>0</v>
      </c>
      <c r="R973" s="182">
        <v>0</v>
      </c>
      <c r="S973" s="182">
        <v>0</v>
      </c>
      <c r="T973" s="182">
        <v>0</v>
      </c>
      <c r="U973" s="182"/>
      <c r="V973" s="182"/>
      <c r="W973" s="182"/>
    </row>
    <row r="974" spans="2:23" ht="14.45" hidden="1">
      <c r="B974" s="182" t="str">
        <f>IF($A974="","",_xlfn.XLOOKUP($A974,Attributes!$A:$A,Attributes!C:C))</f>
        <v/>
      </c>
      <c r="C974" s="182"/>
      <c r="D974" s="182" t="str">
        <f>IF($A974="","",_xlfn.XLOOKUP($A974,Attributes!$A:$A,Attributes!I:I))</f>
        <v/>
      </c>
      <c r="E974" s="182" t="str">
        <f>IF($A974="","",_xlfn.XLOOKUP($A974,Attributes!$A:$A,Attributes!J:J))</f>
        <v/>
      </c>
      <c r="F974" s="182" t="str">
        <f>IF($A974="","",_xlfn.XLOOKUP($A974,Attributes!$A:$A,Attributes!K:K))</f>
        <v/>
      </c>
      <c r="H974" s="182">
        <v>0</v>
      </c>
      <c r="I974" s="182">
        <v>0</v>
      </c>
      <c r="J974" s="182">
        <v>0</v>
      </c>
      <c r="K974" s="182">
        <v>0</v>
      </c>
      <c r="L974" s="182">
        <v>0</v>
      </c>
      <c r="M974" s="182">
        <v>0</v>
      </c>
      <c r="N974" s="182">
        <v>0</v>
      </c>
      <c r="P974" s="182"/>
      <c r="Q974" s="182">
        <v>0</v>
      </c>
      <c r="R974" s="182">
        <v>0</v>
      </c>
      <c r="S974" s="182">
        <v>0</v>
      </c>
      <c r="T974" s="182">
        <v>0</v>
      </c>
      <c r="U974" s="182"/>
      <c r="V974" s="182"/>
      <c r="W974" s="182"/>
    </row>
    <row r="975" spans="2:23" ht="14.45" hidden="1">
      <c r="B975" s="182" t="str">
        <f>IF($A975="","",_xlfn.XLOOKUP($A975,Attributes!$A:$A,Attributes!C:C))</f>
        <v/>
      </c>
      <c r="C975" s="182"/>
      <c r="D975" s="182" t="str">
        <f>IF($A975="","",_xlfn.XLOOKUP($A975,Attributes!$A:$A,Attributes!I:I))</f>
        <v/>
      </c>
      <c r="E975" s="182" t="str">
        <f>IF($A975="","",_xlfn.XLOOKUP($A975,Attributes!$A:$A,Attributes!J:J))</f>
        <v/>
      </c>
      <c r="F975" s="182" t="str">
        <f>IF($A975="","",_xlfn.XLOOKUP($A975,Attributes!$A:$A,Attributes!K:K))</f>
        <v/>
      </c>
      <c r="H975" s="182">
        <v>0</v>
      </c>
      <c r="I975" s="182">
        <v>0</v>
      </c>
      <c r="J975" s="182">
        <v>0</v>
      </c>
      <c r="K975" s="182">
        <v>0</v>
      </c>
      <c r="L975" s="182">
        <v>0</v>
      </c>
      <c r="M975" s="182">
        <v>0</v>
      </c>
      <c r="N975" s="182">
        <v>0</v>
      </c>
      <c r="P975" s="182"/>
      <c r="Q975" s="182">
        <v>0</v>
      </c>
      <c r="R975" s="182">
        <v>0</v>
      </c>
      <c r="S975" s="182">
        <v>0</v>
      </c>
      <c r="T975" s="182">
        <v>0</v>
      </c>
      <c r="U975" s="182"/>
      <c r="V975" s="182"/>
      <c r="W975" s="182"/>
    </row>
    <row r="976" spans="2:23" ht="14.45" hidden="1">
      <c r="B976" s="182" t="str">
        <f>IF($A976="","",_xlfn.XLOOKUP($A976,Attributes!$A:$A,Attributes!C:C))</f>
        <v/>
      </c>
      <c r="C976" s="182"/>
      <c r="D976" s="182" t="str">
        <f>IF($A976="","",_xlfn.XLOOKUP($A976,Attributes!$A:$A,Attributes!I:I))</f>
        <v/>
      </c>
      <c r="E976" s="182" t="str">
        <f>IF($A976="","",_xlfn.XLOOKUP($A976,Attributes!$A:$A,Attributes!J:J))</f>
        <v/>
      </c>
      <c r="F976" s="182" t="str">
        <f>IF($A976="","",_xlfn.XLOOKUP($A976,Attributes!$A:$A,Attributes!K:K))</f>
        <v/>
      </c>
      <c r="H976" s="182">
        <v>0</v>
      </c>
      <c r="I976" s="182">
        <v>0</v>
      </c>
      <c r="J976" s="182">
        <v>0</v>
      </c>
      <c r="K976" s="182">
        <v>0</v>
      </c>
      <c r="L976" s="182">
        <v>0</v>
      </c>
      <c r="M976" s="182">
        <v>0</v>
      </c>
      <c r="N976" s="182">
        <v>0</v>
      </c>
      <c r="P976" s="182"/>
      <c r="Q976" s="182">
        <v>0</v>
      </c>
      <c r="R976" s="182">
        <v>0</v>
      </c>
      <c r="S976" s="182">
        <v>0</v>
      </c>
      <c r="T976" s="182">
        <v>0</v>
      </c>
      <c r="U976" s="182"/>
      <c r="V976" s="182"/>
      <c r="W976" s="182"/>
    </row>
    <row r="977" spans="2:23" ht="14.45" hidden="1">
      <c r="B977" s="182" t="str">
        <f>IF($A977="","",_xlfn.XLOOKUP($A977,Attributes!$A:$A,Attributes!C:C))</f>
        <v/>
      </c>
      <c r="C977" s="182"/>
      <c r="D977" s="182" t="str">
        <f>IF($A977="","",_xlfn.XLOOKUP($A977,Attributes!$A:$A,Attributes!I:I))</f>
        <v/>
      </c>
      <c r="E977" s="182" t="str">
        <f>IF($A977="","",_xlfn.XLOOKUP($A977,Attributes!$A:$A,Attributes!J:J))</f>
        <v/>
      </c>
      <c r="F977" s="182" t="str">
        <f>IF($A977="","",_xlfn.XLOOKUP($A977,Attributes!$A:$A,Attributes!K:K))</f>
        <v/>
      </c>
      <c r="H977" s="182">
        <v>0</v>
      </c>
      <c r="I977" s="182">
        <v>0</v>
      </c>
      <c r="J977" s="182">
        <v>0</v>
      </c>
      <c r="K977" s="182">
        <v>0</v>
      </c>
      <c r="L977" s="182">
        <v>0</v>
      </c>
      <c r="M977" s="182">
        <v>0</v>
      </c>
      <c r="N977" s="182">
        <v>0</v>
      </c>
      <c r="P977" s="182"/>
      <c r="Q977" s="182">
        <v>0</v>
      </c>
      <c r="R977" s="182">
        <v>0</v>
      </c>
      <c r="S977" s="182">
        <v>0</v>
      </c>
      <c r="T977" s="182">
        <v>0</v>
      </c>
      <c r="U977" s="182"/>
      <c r="V977" s="182"/>
      <c r="W977" s="182"/>
    </row>
    <row r="978" spans="2:23" ht="14.45" hidden="1">
      <c r="B978" s="182" t="str">
        <f>IF($A978="","",_xlfn.XLOOKUP($A978,Attributes!$A:$A,Attributes!C:C))</f>
        <v/>
      </c>
      <c r="C978" s="182"/>
      <c r="D978" s="182" t="str">
        <f>IF($A978="","",_xlfn.XLOOKUP($A978,Attributes!$A:$A,Attributes!I:I))</f>
        <v/>
      </c>
      <c r="E978" s="182" t="str">
        <f>IF($A978="","",_xlfn.XLOOKUP($A978,Attributes!$A:$A,Attributes!J:J))</f>
        <v/>
      </c>
      <c r="F978" s="182" t="str">
        <f>IF($A978="","",_xlfn.XLOOKUP($A978,Attributes!$A:$A,Attributes!K:K))</f>
        <v/>
      </c>
      <c r="H978" s="182">
        <v>0</v>
      </c>
      <c r="I978" s="182">
        <v>0</v>
      </c>
      <c r="J978" s="182">
        <v>0</v>
      </c>
      <c r="K978" s="182">
        <v>0</v>
      </c>
      <c r="L978" s="182">
        <v>0</v>
      </c>
      <c r="M978" s="182">
        <v>0</v>
      </c>
      <c r="N978" s="182">
        <v>0</v>
      </c>
      <c r="P978" s="182"/>
      <c r="Q978" s="182">
        <v>0</v>
      </c>
      <c r="R978" s="182">
        <v>0</v>
      </c>
      <c r="S978" s="182">
        <v>0</v>
      </c>
      <c r="T978" s="182">
        <v>0</v>
      </c>
      <c r="U978" s="182"/>
      <c r="V978" s="182"/>
      <c r="W978" s="182"/>
    </row>
    <row r="979" spans="2:23" ht="14.45" hidden="1">
      <c r="B979" s="182" t="str">
        <f>IF($A979="","",_xlfn.XLOOKUP($A979,Attributes!$A:$A,Attributes!C:C))</f>
        <v/>
      </c>
      <c r="C979" s="182"/>
      <c r="D979" s="182" t="str">
        <f>IF($A979="","",_xlfn.XLOOKUP($A979,Attributes!$A:$A,Attributes!I:I))</f>
        <v/>
      </c>
      <c r="E979" s="182" t="str">
        <f>IF($A979="","",_xlfn.XLOOKUP($A979,Attributes!$A:$A,Attributes!J:J))</f>
        <v/>
      </c>
      <c r="F979" s="182" t="str">
        <f>IF($A979="","",_xlfn.XLOOKUP($A979,Attributes!$A:$A,Attributes!K:K))</f>
        <v/>
      </c>
      <c r="H979" s="182">
        <v>0</v>
      </c>
      <c r="I979" s="182">
        <v>0</v>
      </c>
      <c r="J979" s="182">
        <v>0</v>
      </c>
      <c r="K979" s="182">
        <v>0</v>
      </c>
      <c r="L979" s="182">
        <v>0</v>
      </c>
      <c r="M979" s="182">
        <v>0</v>
      </c>
      <c r="N979" s="182">
        <v>0</v>
      </c>
      <c r="P979" s="182"/>
      <c r="Q979" s="182">
        <v>0</v>
      </c>
      <c r="R979" s="182">
        <v>0</v>
      </c>
      <c r="S979" s="182">
        <v>0</v>
      </c>
      <c r="T979" s="182">
        <v>0</v>
      </c>
      <c r="U979" s="182"/>
      <c r="V979" s="182"/>
      <c r="W979" s="182"/>
    </row>
    <row r="980" spans="2:23" ht="14.45" hidden="1">
      <c r="B980" s="182" t="str">
        <f>IF($A980="","",_xlfn.XLOOKUP($A980,Attributes!$A:$A,Attributes!C:C))</f>
        <v/>
      </c>
      <c r="C980" s="182"/>
      <c r="D980" s="182" t="str">
        <f>IF($A980="","",_xlfn.XLOOKUP($A980,Attributes!$A:$A,Attributes!I:I))</f>
        <v/>
      </c>
      <c r="E980" s="182" t="str">
        <f>IF($A980="","",_xlfn.XLOOKUP($A980,Attributes!$A:$A,Attributes!J:J))</f>
        <v/>
      </c>
      <c r="F980" s="182" t="str">
        <f>IF($A980="","",_xlfn.XLOOKUP($A980,Attributes!$A:$A,Attributes!K:K))</f>
        <v/>
      </c>
      <c r="H980" s="182">
        <v>0</v>
      </c>
      <c r="I980" s="182">
        <v>0</v>
      </c>
      <c r="J980" s="182">
        <v>0</v>
      </c>
      <c r="K980" s="182">
        <v>0</v>
      </c>
      <c r="L980" s="182">
        <v>0</v>
      </c>
      <c r="M980" s="182">
        <v>0</v>
      </c>
      <c r="N980" s="182">
        <v>0</v>
      </c>
      <c r="P980" s="182"/>
      <c r="Q980" s="182">
        <v>0</v>
      </c>
      <c r="R980" s="182">
        <v>0</v>
      </c>
      <c r="S980" s="182">
        <v>0</v>
      </c>
      <c r="T980" s="182">
        <v>0</v>
      </c>
      <c r="U980" s="182"/>
      <c r="V980" s="182"/>
      <c r="W980" s="182"/>
    </row>
    <row r="981" spans="2:23" ht="14.45" hidden="1">
      <c r="B981" s="182" t="str">
        <f>IF($A981="","",_xlfn.XLOOKUP($A981,Attributes!$A:$A,Attributes!C:C))</f>
        <v/>
      </c>
      <c r="C981" s="182"/>
      <c r="D981" s="182" t="str">
        <f>IF($A981="","",_xlfn.XLOOKUP($A981,Attributes!$A:$A,Attributes!I:I))</f>
        <v/>
      </c>
      <c r="E981" s="182" t="str">
        <f>IF($A981="","",_xlfn.XLOOKUP($A981,Attributes!$A:$A,Attributes!J:J))</f>
        <v/>
      </c>
      <c r="F981" s="182" t="str">
        <f>IF($A981="","",_xlfn.XLOOKUP($A981,Attributes!$A:$A,Attributes!K:K))</f>
        <v/>
      </c>
      <c r="H981" s="182">
        <v>0</v>
      </c>
      <c r="I981" s="182">
        <v>0</v>
      </c>
      <c r="J981" s="182">
        <v>0</v>
      </c>
      <c r="K981" s="182">
        <v>0</v>
      </c>
      <c r="L981" s="182">
        <v>0</v>
      </c>
      <c r="M981" s="182">
        <v>0</v>
      </c>
      <c r="N981" s="182">
        <v>0</v>
      </c>
      <c r="P981" s="182"/>
      <c r="Q981" s="182">
        <v>0</v>
      </c>
      <c r="R981" s="182">
        <v>0</v>
      </c>
      <c r="S981" s="182">
        <v>0</v>
      </c>
      <c r="T981" s="182">
        <v>0</v>
      </c>
      <c r="U981" s="182"/>
      <c r="V981" s="182"/>
      <c r="W981" s="182"/>
    </row>
    <row r="982" spans="2:23" ht="14.45" hidden="1">
      <c r="B982" s="182" t="str">
        <f>IF($A982="","",_xlfn.XLOOKUP($A982,Attributes!$A:$A,Attributes!C:C))</f>
        <v/>
      </c>
      <c r="C982" s="182"/>
      <c r="D982" s="182" t="str">
        <f>IF($A982="","",_xlfn.XLOOKUP($A982,Attributes!$A:$A,Attributes!I:I))</f>
        <v/>
      </c>
      <c r="E982" s="182" t="str">
        <f>IF($A982="","",_xlfn.XLOOKUP($A982,Attributes!$A:$A,Attributes!J:J))</f>
        <v/>
      </c>
      <c r="F982" s="182" t="str">
        <f>IF($A982="","",_xlfn.XLOOKUP($A982,Attributes!$A:$A,Attributes!K:K))</f>
        <v/>
      </c>
      <c r="H982" s="182">
        <v>0</v>
      </c>
      <c r="I982" s="182">
        <v>0</v>
      </c>
      <c r="J982" s="182">
        <v>0</v>
      </c>
      <c r="K982" s="182">
        <v>0</v>
      </c>
      <c r="L982" s="182">
        <v>0</v>
      </c>
      <c r="M982" s="182">
        <v>0</v>
      </c>
      <c r="N982" s="182">
        <v>0</v>
      </c>
      <c r="P982" s="182"/>
      <c r="Q982" s="182">
        <v>0</v>
      </c>
      <c r="R982" s="182">
        <v>0</v>
      </c>
      <c r="S982" s="182">
        <v>0</v>
      </c>
      <c r="T982" s="182">
        <v>0</v>
      </c>
      <c r="U982" s="182"/>
      <c r="V982" s="182"/>
      <c r="W982" s="182"/>
    </row>
    <row r="983" spans="2:23" ht="14.45" hidden="1">
      <c r="B983" s="182" t="str">
        <f>IF($A983="","",_xlfn.XLOOKUP($A983,Attributes!$A:$A,Attributes!C:C))</f>
        <v/>
      </c>
      <c r="C983" s="182"/>
      <c r="D983" s="182" t="str">
        <f>IF($A983="","",_xlfn.XLOOKUP($A983,Attributes!$A:$A,Attributes!I:I))</f>
        <v/>
      </c>
      <c r="E983" s="182" t="str">
        <f>IF($A983="","",_xlfn.XLOOKUP($A983,Attributes!$A:$A,Attributes!J:J))</f>
        <v/>
      </c>
      <c r="F983" s="182" t="str">
        <f>IF($A983="","",_xlfn.XLOOKUP($A983,Attributes!$A:$A,Attributes!K:K))</f>
        <v/>
      </c>
      <c r="H983" s="182">
        <v>0</v>
      </c>
      <c r="I983" s="182">
        <v>0</v>
      </c>
      <c r="J983" s="182">
        <v>0</v>
      </c>
      <c r="K983" s="182">
        <v>0</v>
      </c>
      <c r="L983" s="182">
        <v>0</v>
      </c>
      <c r="M983" s="182">
        <v>0</v>
      </c>
      <c r="N983" s="182">
        <v>0</v>
      </c>
      <c r="P983" s="182"/>
      <c r="Q983" s="182">
        <v>0</v>
      </c>
      <c r="R983" s="182">
        <v>0</v>
      </c>
      <c r="S983" s="182">
        <v>0</v>
      </c>
      <c r="T983" s="182">
        <v>0</v>
      </c>
      <c r="U983" s="182"/>
      <c r="V983" s="182"/>
      <c r="W983" s="182"/>
    </row>
    <row r="984" spans="2:23" ht="14.45" hidden="1">
      <c r="B984" s="182" t="str">
        <f>IF($A984="","",_xlfn.XLOOKUP($A984,Attributes!$A:$A,Attributes!C:C))</f>
        <v/>
      </c>
      <c r="C984" s="182"/>
      <c r="D984" s="182" t="str">
        <f>IF($A984="","",_xlfn.XLOOKUP($A984,Attributes!$A:$A,Attributes!I:I))</f>
        <v/>
      </c>
      <c r="E984" s="182" t="str">
        <f>IF($A984="","",_xlfn.XLOOKUP($A984,Attributes!$A:$A,Attributes!J:J))</f>
        <v/>
      </c>
      <c r="F984" s="182" t="str">
        <f>IF($A984="","",_xlfn.XLOOKUP($A984,Attributes!$A:$A,Attributes!K:K))</f>
        <v/>
      </c>
      <c r="H984" s="182">
        <v>0</v>
      </c>
      <c r="I984" s="182">
        <v>0</v>
      </c>
      <c r="J984" s="182">
        <v>0</v>
      </c>
      <c r="K984" s="182">
        <v>0</v>
      </c>
      <c r="L984" s="182">
        <v>0</v>
      </c>
      <c r="M984" s="182">
        <v>0</v>
      </c>
      <c r="N984" s="182">
        <v>0</v>
      </c>
      <c r="P984" s="182"/>
      <c r="Q984" s="182">
        <v>0</v>
      </c>
      <c r="R984" s="182">
        <v>0</v>
      </c>
      <c r="S984" s="182">
        <v>0</v>
      </c>
      <c r="T984" s="182">
        <v>0</v>
      </c>
      <c r="U984" s="182"/>
      <c r="V984" s="182"/>
      <c r="W984" s="182"/>
    </row>
    <row r="985" spans="2:23" ht="14.45" hidden="1">
      <c r="B985" s="182" t="str">
        <f>IF($A985="","",_xlfn.XLOOKUP($A985,Attributes!$A:$A,Attributes!C:C))</f>
        <v/>
      </c>
      <c r="C985" s="182"/>
      <c r="D985" s="182" t="str">
        <f>IF($A985="","",_xlfn.XLOOKUP($A985,Attributes!$A:$A,Attributes!I:I))</f>
        <v/>
      </c>
      <c r="E985" s="182" t="str">
        <f>IF($A985="","",_xlfn.XLOOKUP($A985,Attributes!$A:$A,Attributes!J:J))</f>
        <v/>
      </c>
      <c r="F985" s="182" t="str">
        <f>IF($A985="","",_xlfn.XLOOKUP($A985,Attributes!$A:$A,Attributes!K:K))</f>
        <v/>
      </c>
      <c r="H985" s="182">
        <v>0</v>
      </c>
      <c r="I985" s="182">
        <v>0</v>
      </c>
      <c r="J985" s="182">
        <v>0</v>
      </c>
      <c r="K985" s="182">
        <v>0</v>
      </c>
      <c r="L985" s="182">
        <v>0</v>
      </c>
      <c r="M985" s="182">
        <v>0</v>
      </c>
      <c r="N985" s="182">
        <v>0</v>
      </c>
      <c r="P985" s="182"/>
      <c r="Q985" s="182">
        <v>0</v>
      </c>
      <c r="R985" s="182">
        <v>0</v>
      </c>
      <c r="S985" s="182">
        <v>0</v>
      </c>
      <c r="T985" s="182">
        <v>0</v>
      </c>
      <c r="U985" s="182"/>
      <c r="V985" s="182"/>
      <c r="W985" s="182"/>
    </row>
    <row r="986" spans="2:23" ht="14.45" hidden="1">
      <c r="B986" s="182" t="str">
        <f>IF($A986="","",_xlfn.XLOOKUP($A986,Attributes!$A:$A,Attributes!C:C))</f>
        <v/>
      </c>
      <c r="C986" s="182"/>
      <c r="D986" s="182" t="str">
        <f>IF($A986="","",_xlfn.XLOOKUP($A986,Attributes!$A:$A,Attributes!I:I))</f>
        <v/>
      </c>
      <c r="E986" s="182" t="str">
        <f>IF($A986="","",_xlfn.XLOOKUP($A986,Attributes!$A:$A,Attributes!J:J))</f>
        <v/>
      </c>
      <c r="F986" s="182" t="str">
        <f>IF($A986="","",_xlfn.XLOOKUP($A986,Attributes!$A:$A,Attributes!K:K))</f>
        <v/>
      </c>
      <c r="H986" s="182">
        <v>0</v>
      </c>
      <c r="I986" s="182">
        <v>0</v>
      </c>
      <c r="J986" s="182">
        <v>0</v>
      </c>
      <c r="K986" s="182">
        <v>0</v>
      </c>
      <c r="L986" s="182">
        <v>0</v>
      </c>
      <c r="M986" s="182">
        <v>0</v>
      </c>
      <c r="N986" s="182">
        <v>0</v>
      </c>
      <c r="P986" s="182"/>
      <c r="Q986" s="182">
        <v>0</v>
      </c>
      <c r="R986" s="182">
        <v>0</v>
      </c>
      <c r="S986" s="182">
        <v>0</v>
      </c>
      <c r="T986" s="182">
        <v>0</v>
      </c>
      <c r="U986" s="182"/>
      <c r="V986" s="182"/>
      <c r="W986" s="182"/>
    </row>
    <row r="987" spans="2:23" ht="14.45" hidden="1">
      <c r="B987" s="182" t="str">
        <f>IF($A987="","",_xlfn.XLOOKUP($A987,Attributes!$A:$A,Attributes!C:C))</f>
        <v/>
      </c>
      <c r="C987" s="182"/>
      <c r="D987" s="182" t="str">
        <f>IF($A987="","",_xlfn.XLOOKUP($A987,Attributes!$A:$A,Attributes!I:I))</f>
        <v/>
      </c>
      <c r="E987" s="182" t="str">
        <f>IF($A987="","",_xlfn.XLOOKUP($A987,Attributes!$A:$A,Attributes!J:J))</f>
        <v/>
      </c>
      <c r="F987" s="182" t="str">
        <f>IF($A987="","",_xlfn.XLOOKUP($A987,Attributes!$A:$A,Attributes!K:K))</f>
        <v/>
      </c>
      <c r="H987" s="182">
        <v>0</v>
      </c>
      <c r="I987" s="182">
        <v>0</v>
      </c>
      <c r="J987" s="182">
        <v>0</v>
      </c>
      <c r="K987" s="182">
        <v>0</v>
      </c>
      <c r="L987" s="182">
        <v>0</v>
      </c>
      <c r="M987" s="182">
        <v>0</v>
      </c>
      <c r="N987" s="182">
        <v>0</v>
      </c>
      <c r="P987" s="182"/>
      <c r="Q987" s="182">
        <v>0</v>
      </c>
      <c r="R987" s="182">
        <v>0</v>
      </c>
      <c r="S987" s="182">
        <v>0</v>
      </c>
      <c r="T987" s="182">
        <v>0</v>
      </c>
      <c r="U987" s="182"/>
      <c r="V987" s="182"/>
      <c r="W987" s="182"/>
    </row>
    <row r="988" spans="2:23" ht="14.45" hidden="1">
      <c r="B988" s="182" t="str">
        <f>IF($A988="","",_xlfn.XLOOKUP($A988,Attributes!$A:$A,Attributes!C:C))</f>
        <v/>
      </c>
      <c r="C988" s="182"/>
      <c r="D988" s="182" t="str">
        <f>IF($A988="","",_xlfn.XLOOKUP($A988,Attributes!$A:$A,Attributes!I:I))</f>
        <v/>
      </c>
      <c r="E988" s="182" t="str">
        <f>IF($A988="","",_xlfn.XLOOKUP($A988,Attributes!$A:$A,Attributes!J:J))</f>
        <v/>
      </c>
      <c r="F988" s="182" t="str">
        <f>IF($A988="","",_xlfn.XLOOKUP($A988,Attributes!$A:$A,Attributes!K:K))</f>
        <v/>
      </c>
      <c r="H988" s="182">
        <v>0</v>
      </c>
      <c r="I988" s="182">
        <v>0</v>
      </c>
      <c r="J988" s="182">
        <v>0</v>
      </c>
      <c r="K988" s="182">
        <v>0</v>
      </c>
      <c r="L988" s="182">
        <v>0</v>
      </c>
      <c r="M988" s="182">
        <v>0</v>
      </c>
      <c r="N988" s="182">
        <v>0</v>
      </c>
      <c r="P988" s="182"/>
      <c r="Q988" s="182">
        <v>0</v>
      </c>
      <c r="R988" s="182">
        <v>0</v>
      </c>
      <c r="S988" s="182">
        <v>0</v>
      </c>
      <c r="T988" s="182">
        <v>0</v>
      </c>
      <c r="U988" s="182"/>
      <c r="V988" s="182"/>
      <c r="W988" s="182"/>
    </row>
    <row r="989" spans="2:23" ht="14.45" hidden="1">
      <c r="B989" s="182" t="str">
        <f>IF($A989="","",_xlfn.XLOOKUP($A989,Attributes!$A:$A,Attributes!C:C))</f>
        <v/>
      </c>
      <c r="C989" s="182"/>
      <c r="D989" s="182" t="str">
        <f>IF($A989="","",_xlfn.XLOOKUP($A989,Attributes!$A:$A,Attributes!I:I))</f>
        <v/>
      </c>
      <c r="E989" s="182" t="str">
        <f>IF($A989="","",_xlfn.XLOOKUP($A989,Attributes!$A:$A,Attributes!J:J))</f>
        <v/>
      </c>
      <c r="F989" s="182" t="str">
        <f>IF($A989="","",_xlfn.XLOOKUP($A989,Attributes!$A:$A,Attributes!K:K))</f>
        <v/>
      </c>
      <c r="H989" s="182">
        <v>0</v>
      </c>
      <c r="I989" s="182">
        <v>0</v>
      </c>
      <c r="J989" s="182">
        <v>0</v>
      </c>
      <c r="K989" s="182">
        <v>0</v>
      </c>
      <c r="L989" s="182">
        <v>0</v>
      </c>
      <c r="M989" s="182">
        <v>0</v>
      </c>
      <c r="N989" s="182">
        <v>0</v>
      </c>
      <c r="P989" s="182"/>
      <c r="Q989" s="182">
        <v>0</v>
      </c>
      <c r="R989" s="182">
        <v>0</v>
      </c>
      <c r="S989" s="182">
        <v>0</v>
      </c>
      <c r="T989" s="182">
        <v>0</v>
      </c>
      <c r="U989" s="182"/>
      <c r="V989" s="182"/>
      <c r="W989" s="182"/>
    </row>
    <row r="990" spans="2:23" ht="14.45" hidden="1">
      <c r="B990" s="182" t="str">
        <f>IF($A990="","",_xlfn.XLOOKUP($A990,Attributes!$A:$A,Attributes!C:C))</f>
        <v/>
      </c>
      <c r="C990" s="182"/>
      <c r="D990" s="182" t="str">
        <f>IF($A990="","",_xlfn.XLOOKUP($A990,Attributes!$A:$A,Attributes!I:I))</f>
        <v/>
      </c>
      <c r="E990" s="182" t="str">
        <f>IF($A990="","",_xlfn.XLOOKUP($A990,Attributes!$A:$A,Attributes!J:J))</f>
        <v/>
      </c>
      <c r="F990" s="182" t="str">
        <f>IF($A990="","",_xlfn.XLOOKUP($A990,Attributes!$A:$A,Attributes!K:K))</f>
        <v/>
      </c>
      <c r="H990" s="182">
        <v>0</v>
      </c>
      <c r="I990" s="182">
        <v>0</v>
      </c>
      <c r="J990" s="182">
        <v>0</v>
      </c>
      <c r="K990" s="182">
        <v>0</v>
      </c>
      <c r="L990" s="182">
        <v>0</v>
      </c>
      <c r="M990" s="182">
        <v>0</v>
      </c>
      <c r="N990" s="182">
        <v>0</v>
      </c>
      <c r="P990" s="182"/>
      <c r="Q990" s="182">
        <v>0</v>
      </c>
      <c r="R990" s="182">
        <v>0</v>
      </c>
      <c r="S990" s="182">
        <v>0</v>
      </c>
      <c r="T990" s="182">
        <v>0</v>
      </c>
      <c r="U990" s="182"/>
      <c r="V990" s="182"/>
      <c r="W990" s="182"/>
    </row>
    <row r="991" spans="2:23" ht="14.45" hidden="1">
      <c r="B991" s="182" t="str">
        <f>IF($A991="","",_xlfn.XLOOKUP($A991,Attributes!$A:$A,Attributes!C:C))</f>
        <v/>
      </c>
      <c r="C991" s="182"/>
      <c r="D991" s="182" t="str">
        <f>IF($A991="","",_xlfn.XLOOKUP($A991,Attributes!$A:$A,Attributes!I:I))</f>
        <v/>
      </c>
      <c r="E991" s="182" t="str">
        <f>IF($A991="","",_xlfn.XLOOKUP($A991,Attributes!$A:$A,Attributes!J:J))</f>
        <v/>
      </c>
      <c r="F991" s="182" t="str">
        <f>IF($A991="","",_xlfn.XLOOKUP($A991,Attributes!$A:$A,Attributes!K:K))</f>
        <v/>
      </c>
      <c r="H991" s="182">
        <v>0</v>
      </c>
      <c r="I991" s="182">
        <v>0</v>
      </c>
      <c r="J991" s="182">
        <v>0</v>
      </c>
      <c r="K991" s="182">
        <v>0</v>
      </c>
      <c r="L991" s="182">
        <v>0</v>
      </c>
      <c r="M991" s="182">
        <v>0</v>
      </c>
      <c r="N991" s="182">
        <v>0</v>
      </c>
      <c r="P991" s="182"/>
      <c r="Q991" s="182">
        <v>0</v>
      </c>
      <c r="R991" s="182">
        <v>0</v>
      </c>
      <c r="S991" s="182">
        <v>0</v>
      </c>
      <c r="T991" s="182">
        <v>0</v>
      </c>
      <c r="U991" s="182"/>
      <c r="V991" s="182"/>
      <c r="W991" s="182"/>
    </row>
    <row r="992" spans="2:23" ht="14.45" hidden="1">
      <c r="B992" s="182" t="str">
        <f>IF($A992="","",_xlfn.XLOOKUP($A992,Attributes!$A:$A,Attributes!C:C))</f>
        <v/>
      </c>
      <c r="C992" s="182"/>
      <c r="D992" s="182" t="str">
        <f>IF($A992="","",_xlfn.XLOOKUP($A992,Attributes!$A:$A,Attributes!I:I))</f>
        <v/>
      </c>
      <c r="E992" s="182" t="str">
        <f>IF($A992="","",_xlfn.XLOOKUP($A992,Attributes!$A:$A,Attributes!J:J))</f>
        <v/>
      </c>
      <c r="F992" s="182" t="str">
        <f>IF($A992="","",_xlfn.XLOOKUP($A992,Attributes!$A:$A,Attributes!K:K))</f>
        <v/>
      </c>
      <c r="H992" s="182">
        <v>0</v>
      </c>
      <c r="I992" s="182">
        <v>0</v>
      </c>
      <c r="J992" s="182">
        <v>0</v>
      </c>
      <c r="K992" s="182">
        <v>0</v>
      </c>
      <c r="L992" s="182">
        <v>0</v>
      </c>
      <c r="M992" s="182">
        <v>0</v>
      </c>
      <c r="N992" s="182">
        <v>0</v>
      </c>
      <c r="P992" s="182"/>
      <c r="Q992" s="182">
        <v>0</v>
      </c>
      <c r="R992" s="182">
        <v>0</v>
      </c>
      <c r="S992" s="182">
        <v>0</v>
      </c>
      <c r="T992" s="182">
        <v>0</v>
      </c>
      <c r="U992" s="182"/>
      <c r="V992" s="182"/>
      <c r="W992" s="182"/>
    </row>
    <row r="993" spans="2:23" ht="14.45" hidden="1">
      <c r="B993" s="182" t="str">
        <f>IF($A993="","",_xlfn.XLOOKUP($A993,Attributes!$A:$A,Attributes!C:C))</f>
        <v/>
      </c>
      <c r="C993" s="182"/>
      <c r="D993" s="182" t="str">
        <f>IF($A993="","",_xlfn.XLOOKUP($A993,Attributes!$A:$A,Attributes!I:I))</f>
        <v/>
      </c>
      <c r="E993" s="182" t="str">
        <f>IF($A993="","",_xlfn.XLOOKUP($A993,Attributes!$A:$A,Attributes!J:J))</f>
        <v/>
      </c>
      <c r="F993" s="182" t="str">
        <f>IF($A993="","",_xlfn.XLOOKUP($A993,Attributes!$A:$A,Attributes!K:K))</f>
        <v/>
      </c>
      <c r="H993" s="182">
        <v>0</v>
      </c>
      <c r="I993" s="182">
        <v>0</v>
      </c>
      <c r="J993" s="182">
        <v>0</v>
      </c>
      <c r="K993" s="182">
        <v>0</v>
      </c>
      <c r="L993" s="182">
        <v>0</v>
      </c>
      <c r="M993" s="182">
        <v>0</v>
      </c>
      <c r="N993" s="182">
        <v>0</v>
      </c>
      <c r="P993" s="182"/>
      <c r="Q993" s="182">
        <v>0</v>
      </c>
      <c r="R993" s="182">
        <v>0</v>
      </c>
      <c r="S993" s="182">
        <v>0</v>
      </c>
      <c r="T993" s="182">
        <v>0</v>
      </c>
      <c r="U993" s="182"/>
      <c r="V993" s="182"/>
      <c r="W993" s="182"/>
    </row>
    <row r="994" spans="2:23" ht="14.45" hidden="1">
      <c r="B994" s="182" t="str">
        <f>IF($A994="","",_xlfn.XLOOKUP($A994,Attributes!$A:$A,Attributes!C:C))</f>
        <v/>
      </c>
      <c r="C994" s="182"/>
      <c r="D994" s="182" t="str">
        <f>IF($A994="","",_xlfn.XLOOKUP($A994,Attributes!$A:$A,Attributes!I:I))</f>
        <v/>
      </c>
      <c r="E994" s="182" t="str">
        <f>IF($A994="","",_xlfn.XLOOKUP($A994,Attributes!$A:$A,Attributes!J:J))</f>
        <v/>
      </c>
      <c r="F994" s="182" t="str">
        <f>IF($A994="","",_xlfn.XLOOKUP($A994,Attributes!$A:$A,Attributes!K:K))</f>
        <v/>
      </c>
      <c r="H994" s="182">
        <v>0</v>
      </c>
      <c r="I994" s="182">
        <v>0</v>
      </c>
      <c r="J994" s="182">
        <v>0</v>
      </c>
      <c r="K994" s="182">
        <v>0</v>
      </c>
      <c r="L994" s="182">
        <v>0</v>
      </c>
      <c r="M994" s="182">
        <v>0</v>
      </c>
      <c r="N994" s="182">
        <v>0</v>
      </c>
      <c r="P994" s="182"/>
      <c r="Q994" s="182">
        <v>0</v>
      </c>
      <c r="R994" s="182">
        <v>0</v>
      </c>
      <c r="S994" s="182">
        <v>0</v>
      </c>
      <c r="T994" s="182">
        <v>0</v>
      </c>
      <c r="U994" s="182"/>
      <c r="V994" s="182"/>
      <c r="W994" s="182"/>
    </row>
    <row r="995" spans="2:23" ht="14.45" hidden="1">
      <c r="B995" s="182" t="str">
        <f>IF($A995="","",_xlfn.XLOOKUP($A995,Attributes!$A:$A,Attributes!C:C))</f>
        <v/>
      </c>
      <c r="C995" s="182"/>
      <c r="D995" s="182" t="str">
        <f>IF($A995="","",_xlfn.XLOOKUP($A995,Attributes!$A:$A,Attributes!I:I))</f>
        <v/>
      </c>
      <c r="E995" s="182" t="str">
        <f>IF($A995="","",_xlfn.XLOOKUP($A995,Attributes!$A:$A,Attributes!J:J))</f>
        <v/>
      </c>
      <c r="F995" s="182" t="str">
        <f>IF($A995="","",_xlfn.XLOOKUP($A995,Attributes!$A:$A,Attributes!K:K))</f>
        <v/>
      </c>
      <c r="H995" s="182">
        <v>0</v>
      </c>
      <c r="I995" s="182">
        <v>0</v>
      </c>
      <c r="J995" s="182">
        <v>0</v>
      </c>
      <c r="K995" s="182">
        <v>0</v>
      </c>
      <c r="L995" s="182">
        <v>0</v>
      </c>
      <c r="M995" s="182">
        <v>0</v>
      </c>
      <c r="N995" s="182">
        <v>0</v>
      </c>
      <c r="P995" s="182"/>
      <c r="Q995" s="182">
        <v>0</v>
      </c>
      <c r="R995" s="182">
        <v>0</v>
      </c>
      <c r="S995" s="182">
        <v>0</v>
      </c>
      <c r="T995" s="182">
        <v>0</v>
      </c>
      <c r="U995" s="182"/>
      <c r="V995" s="182"/>
      <c r="W995" s="182"/>
    </row>
    <row r="996" spans="2:23" ht="14.45" hidden="1">
      <c r="B996" s="182" t="str">
        <f>IF($A996="","",_xlfn.XLOOKUP($A996,Attributes!$A:$A,Attributes!C:C))</f>
        <v/>
      </c>
      <c r="C996" s="182"/>
      <c r="D996" s="182" t="str">
        <f>IF($A996="","",_xlfn.XLOOKUP($A996,Attributes!$A:$A,Attributes!I:I))</f>
        <v/>
      </c>
      <c r="E996" s="182" t="str">
        <f>IF($A996="","",_xlfn.XLOOKUP($A996,Attributes!$A:$A,Attributes!J:J))</f>
        <v/>
      </c>
      <c r="F996" s="182" t="str">
        <f>IF($A996="","",_xlfn.XLOOKUP($A996,Attributes!$A:$A,Attributes!K:K))</f>
        <v/>
      </c>
      <c r="H996" s="182">
        <v>0</v>
      </c>
      <c r="I996" s="182">
        <v>0</v>
      </c>
      <c r="J996" s="182">
        <v>0</v>
      </c>
      <c r="K996" s="182">
        <v>0</v>
      </c>
      <c r="L996" s="182">
        <v>0</v>
      </c>
      <c r="M996" s="182">
        <v>0</v>
      </c>
      <c r="N996" s="182">
        <v>0</v>
      </c>
      <c r="P996" s="182"/>
      <c r="Q996" s="182">
        <v>0</v>
      </c>
      <c r="R996" s="182">
        <v>0</v>
      </c>
      <c r="S996" s="182">
        <v>0</v>
      </c>
      <c r="T996" s="182">
        <v>0</v>
      </c>
      <c r="U996" s="182"/>
      <c r="V996" s="182"/>
      <c r="W996" s="182"/>
    </row>
    <row r="997" spans="2:23" ht="14.45" hidden="1">
      <c r="B997" s="182" t="str">
        <f>IF($A997="","",_xlfn.XLOOKUP($A997,Attributes!$A:$A,Attributes!C:C))</f>
        <v/>
      </c>
      <c r="C997" s="182"/>
      <c r="D997" s="182" t="str">
        <f>IF($A997="","",_xlfn.XLOOKUP($A997,Attributes!$A:$A,Attributes!I:I))</f>
        <v/>
      </c>
      <c r="E997" s="182" t="str">
        <f>IF($A997="","",_xlfn.XLOOKUP($A997,Attributes!$A:$A,Attributes!J:J))</f>
        <v/>
      </c>
      <c r="F997" s="182" t="str">
        <f>IF($A997="","",_xlfn.XLOOKUP($A997,Attributes!$A:$A,Attributes!K:K))</f>
        <v/>
      </c>
      <c r="H997" s="182">
        <v>0</v>
      </c>
      <c r="I997" s="182">
        <v>0</v>
      </c>
      <c r="J997" s="182">
        <v>0</v>
      </c>
      <c r="K997" s="182">
        <v>0</v>
      </c>
      <c r="L997" s="182">
        <v>0</v>
      </c>
      <c r="M997" s="182">
        <v>0</v>
      </c>
      <c r="N997" s="182">
        <v>0</v>
      </c>
      <c r="P997" s="182"/>
      <c r="Q997" s="182">
        <v>0</v>
      </c>
      <c r="R997" s="182">
        <v>0</v>
      </c>
      <c r="S997" s="182">
        <v>0</v>
      </c>
      <c r="T997" s="182">
        <v>0</v>
      </c>
      <c r="U997" s="182"/>
      <c r="V997" s="182"/>
      <c r="W997" s="182"/>
    </row>
    <row r="998" spans="2:23" ht="14.45" hidden="1">
      <c r="B998" s="182" t="str">
        <f>IF($A998="","",_xlfn.XLOOKUP($A998,Attributes!$A:$A,Attributes!C:C))</f>
        <v/>
      </c>
      <c r="C998" s="182"/>
      <c r="D998" s="182" t="str">
        <f>IF($A998="","",_xlfn.XLOOKUP($A998,Attributes!$A:$A,Attributes!I:I))</f>
        <v/>
      </c>
      <c r="E998" s="182" t="str">
        <f>IF($A998="","",_xlfn.XLOOKUP($A998,Attributes!$A:$A,Attributes!J:J))</f>
        <v/>
      </c>
      <c r="F998" s="182" t="str">
        <f>IF($A998="","",_xlfn.XLOOKUP($A998,Attributes!$A:$A,Attributes!K:K))</f>
        <v/>
      </c>
      <c r="H998" s="182">
        <v>0</v>
      </c>
      <c r="I998" s="182">
        <v>0</v>
      </c>
      <c r="J998" s="182">
        <v>0</v>
      </c>
      <c r="K998" s="182">
        <v>0</v>
      </c>
      <c r="L998" s="182">
        <v>0</v>
      </c>
      <c r="M998" s="182">
        <v>0</v>
      </c>
      <c r="N998" s="182">
        <v>0</v>
      </c>
      <c r="P998" s="182"/>
      <c r="Q998" s="182">
        <v>0</v>
      </c>
      <c r="R998" s="182">
        <v>0</v>
      </c>
      <c r="S998" s="182">
        <v>0</v>
      </c>
      <c r="T998" s="182">
        <v>0</v>
      </c>
      <c r="U998" s="182"/>
      <c r="V998" s="182"/>
      <c r="W998" s="182"/>
    </row>
    <row r="999" spans="2:23" ht="14.45" hidden="1">
      <c r="B999" s="182" t="str">
        <f>IF($A999="","",_xlfn.XLOOKUP($A999,Attributes!$A:$A,Attributes!C:C))</f>
        <v/>
      </c>
      <c r="C999" s="182"/>
      <c r="D999" s="182" t="str">
        <f>IF($A999="","",_xlfn.XLOOKUP($A999,Attributes!$A:$A,Attributes!I:I))</f>
        <v/>
      </c>
      <c r="E999" s="182" t="str">
        <f>IF($A999="","",_xlfn.XLOOKUP($A999,Attributes!$A:$A,Attributes!J:J))</f>
        <v/>
      </c>
      <c r="F999" s="182" t="str">
        <f>IF($A999="","",_xlfn.XLOOKUP($A999,Attributes!$A:$A,Attributes!K:K))</f>
        <v/>
      </c>
      <c r="H999" s="182">
        <v>0</v>
      </c>
      <c r="I999" s="182">
        <v>0</v>
      </c>
      <c r="J999" s="182">
        <v>0</v>
      </c>
      <c r="K999" s="182">
        <v>0</v>
      </c>
      <c r="L999" s="182">
        <v>0</v>
      </c>
      <c r="M999" s="182">
        <v>0</v>
      </c>
      <c r="N999" s="182">
        <v>0</v>
      </c>
      <c r="P999" s="182"/>
      <c r="Q999" s="182">
        <v>0</v>
      </c>
      <c r="R999" s="182">
        <v>0</v>
      </c>
      <c r="S999" s="182">
        <v>0</v>
      </c>
      <c r="T999" s="182">
        <v>0</v>
      </c>
      <c r="U999" s="182"/>
      <c r="V999" s="182"/>
      <c r="W999" s="182"/>
    </row>
    <row r="1000" spans="2:23" ht="14.45" hidden="1">
      <c r="B1000" s="182" t="str">
        <f>IF($A1000="","",_xlfn.XLOOKUP($A1000,Attributes!$A:$A,Attributes!C:C))</f>
        <v/>
      </c>
      <c r="C1000" s="182"/>
      <c r="D1000" s="182" t="str">
        <f>IF($A1000="","",_xlfn.XLOOKUP($A1000,Attributes!$A:$A,Attributes!I:I))</f>
        <v/>
      </c>
      <c r="E1000" s="182" t="str">
        <f>IF($A1000="","",_xlfn.XLOOKUP($A1000,Attributes!$A:$A,Attributes!J:J))</f>
        <v/>
      </c>
      <c r="F1000" s="182" t="str">
        <f>IF($A1000="","",_xlfn.XLOOKUP($A1000,Attributes!$A:$A,Attributes!K:K))</f>
        <v/>
      </c>
      <c r="H1000" s="182">
        <v>0</v>
      </c>
      <c r="I1000" s="182">
        <v>0</v>
      </c>
      <c r="J1000" s="182">
        <v>0</v>
      </c>
      <c r="K1000" s="182">
        <v>0</v>
      </c>
      <c r="L1000" s="182">
        <v>0</v>
      </c>
      <c r="M1000" s="182">
        <v>0</v>
      </c>
      <c r="N1000" s="182">
        <v>0</v>
      </c>
      <c r="P1000" s="182"/>
      <c r="Q1000" s="182">
        <v>0</v>
      </c>
      <c r="R1000" s="182">
        <v>0</v>
      </c>
      <c r="S1000" s="182">
        <v>0</v>
      </c>
      <c r="T1000" s="182">
        <v>0</v>
      </c>
      <c r="U1000" s="182"/>
      <c r="V1000" s="182"/>
      <c r="W1000" s="182"/>
    </row>
    <row r="1001" spans="2:23" ht="14.45" hidden="1">
      <c r="B1001" s="182" t="str">
        <f>IF($A1001="","",_xlfn.XLOOKUP($A1001,Attributes!$A:$A,Attributes!C:C))</f>
        <v/>
      </c>
      <c r="C1001" s="182"/>
      <c r="D1001" s="182" t="str">
        <f>IF($A1001="","",_xlfn.XLOOKUP($A1001,Attributes!$A:$A,Attributes!I:I))</f>
        <v/>
      </c>
      <c r="E1001" s="182" t="str">
        <f>IF($A1001="","",_xlfn.XLOOKUP($A1001,Attributes!$A:$A,Attributes!J:J))</f>
        <v/>
      </c>
      <c r="F1001" s="182" t="str">
        <f>IF($A1001="","",_xlfn.XLOOKUP($A1001,Attributes!$A:$A,Attributes!K:K))</f>
        <v/>
      </c>
      <c r="H1001" s="182">
        <v>0</v>
      </c>
      <c r="I1001" s="182">
        <v>0</v>
      </c>
      <c r="J1001" s="182">
        <v>0</v>
      </c>
      <c r="K1001" s="182">
        <v>0</v>
      </c>
      <c r="L1001" s="182">
        <v>0</v>
      </c>
      <c r="M1001" s="182">
        <v>0</v>
      </c>
      <c r="N1001" s="182">
        <v>0</v>
      </c>
      <c r="P1001" s="182"/>
      <c r="Q1001" s="182">
        <v>0</v>
      </c>
      <c r="R1001" s="182">
        <v>0</v>
      </c>
      <c r="S1001" s="182">
        <v>0</v>
      </c>
      <c r="T1001" s="182">
        <v>0</v>
      </c>
      <c r="U1001" s="182"/>
      <c r="V1001" s="182"/>
      <c r="W1001" s="182"/>
    </row>
    <row r="1002" spans="2:23" ht="14.45" hidden="1">
      <c r="B1002" s="182" t="str">
        <f>IF($A1002="","",_xlfn.XLOOKUP($A1002,Attributes!$A:$A,Attributes!C:C))</f>
        <v/>
      </c>
      <c r="C1002" s="182"/>
      <c r="D1002" s="182" t="str">
        <f>IF($A1002="","",_xlfn.XLOOKUP($A1002,Attributes!$A:$A,Attributes!I:I))</f>
        <v/>
      </c>
      <c r="E1002" s="182" t="str">
        <f>IF($A1002="","",_xlfn.XLOOKUP($A1002,Attributes!$A:$A,Attributes!J:J))</f>
        <v/>
      </c>
      <c r="F1002" s="182" t="str">
        <f>IF($A1002="","",_xlfn.XLOOKUP($A1002,Attributes!$A:$A,Attributes!K:K))</f>
        <v/>
      </c>
      <c r="H1002" s="182">
        <v>0</v>
      </c>
      <c r="I1002" s="182">
        <v>0</v>
      </c>
      <c r="J1002" s="182">
        <v>0</v>
      </c>
      <c r="K1002" s="182">
        <v>0</v>
      </c>
      <c r="L1002" s="182">
        <v>0</v>
      </c>
      <c r="M1002" s="182">
        <v>0</v>
      </c>
      <c r="N1002" s="182">
        <v>0</v>
      </c>
      <c r="P1002" s="182"/>
      <c r="Q1002" s="182">
        <v>0</v>
      </c>
      <c r="R1002" s="182">
        <v>0</v>
      </c>
      <c r="S1002" s="182">
        <v>0</v>
      </c>
      <c r="T1002" s="182">
        <v>0</v>
      </c>
      <c r="U1002" s="182"/>
      <c r="V1002" s="182"/>
      <c r="W1002" s="182"/>
    </row>
    <row r="1003" spans="2:23" ht="0" hidden="1" customHeight="1">
      <c r="W1003" s="182"/>
    </row>
    <row r="1004" spans="2:23" ht="0" hidden="1" customHeight="1">
      <c r="W1004" s="182"/>
    </row>
    <row r="1005" spans="2:23" ht="0" hidden="1" customHeight="1">
      <c r="W1005" s="182"/>
    </row>
    <row r="1006" spans="2:23" ht="0" hidden="1" customHeight="1">
      <c r="W1006" s="182"/>
    </row>
    <row r="1007" spans="2:23" ht="0" hidden="1" customHeight="1">
      <c r="W1007" s="182"/>
    </row>
    <row r="1008" spans="2:23" ht="0" hidden="1" customHeight="1">
      <c r="W1008" s="182"/>
    </row>
  </sheetData>
  <sheetProtection insertColumns="0" insertRows="0" deleteColumns="0" deleteRows="0" sort="0" autoFilter="0"/>
  <autoFilter ref="A4:W1002" xr:uid="{00000000-0001-0000-0300-000000000000}"/>
  <mergeCells count="6">
    <mergeCell ref="V1:W2"/>
    <mergeCell ref="A1:B1"/>
    <mergeCell ref="A2:B2"/>
    <mergeCell ref="L1:O2"/>
    <mergeCell ref="G1:K2"/>
    <mergeCell ref="Q1:T2"/>
  </mergeCells>
  <phoneticPr fontId="24" type="noConversion"/>
  <pageMargins left="0.7" right="0.7" top="0.75" bottom="0.75" header="0.3" footer="0.3"/>
  <pageSetup paperSize="9"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1"/>
  <dimension ref="A1:XET300"/>
  <sheetViews>
    <sheetView showZeros="0" tabSelected="1" zoomScale="85" zoomScaleNormal="85" workbookViewId="0">
      <selection sqref="A1:B1"/>
    </sheetView>
  </sheetViews>
  <sheetFormatPr defaultColWidth="0" defaultRowHeight="14.45" zeroHeight="1"/>
  <cols>
    <col min="1" max="1" width="11.42578125" style="223" customWidth="1"/>
    <col min="2" max="2" width="30.5703125" style="219" customWidth="1"/>
    <col min="3" max="3" width="36.5703125" style="219" customWidth="1"/>
    <col min="4" max="5" width="22.5703125" style="219" customWidth="1"/>
    <col min="6" max="6" width="20.5703125" style="224" customWidth="1"/>
    <col min="7" max="7" width="16.5703125" style="225" customWidth="1"/>
    <col min="8" max="8" width="55.5703125" style="225" customWidth="1"/>
    <col min="9" max="9" width="50.42578125" style="225" customWidth="1"/>
    <col min="10" max="10" width="56.140625" style="225" customWidth="1"/>
    <col min="11" max="16374" width="56.42578125" style="219" hidden="1"/>
    <col min="16375" max="16384" width="9.42578125" style="219" hidden="1"/>
  </cols>
  <sheetData>
    <row r="1" spans="1:22" ht="47.1" customHeight="1">
      <c r="A1" s="314" t="s">
        <v>2394</v>
      </c>
      <c r="B1" s="315"/>
      <c r="C1" s="301"/>
      <c r="D1" s="301"/>
      <c r="E1" s="217"/>
      <c r="F1" s="218"/>
      <c r="G1" s="218"/>
      <c r="H1" s="313" t="s">
        <v>2395</v>
      </c>
      <c r="I1" s="313"/>
      <c r="J1" s="313"/>
    </row>
    <row r="2" spans="1:22" ht="15.95" customHeight="1">
      <c r="A2" s="269"/>
      <c r="B2" s="269"/>
      <c r="C2" s="269"/>
      <c r="D2" s="269"/>
      <c r="E2" s="217"/>
      <c r="F2" s="218"/>
      <c r="G2" s="218"/>
      <c r="H2" s="313"/>
      <c r="I2" s="313"/>
      <c r="J2" s="313"/>
    </row>
    <row r="3" spans="1:22" ht="15.75" customHeight="1" thickBot="1">
      <c r="A3" s="220"/>
      <c r="B3" s="220"/>
      <c r="C3" s="220"/>
      <c r="D3" s="220"/>
      <c r="E3" s="220"/>
      <c r="F3" s="220"/>
      <c r="G3" s="220"/>
      <c r="H3" s="220"/>
      <c r="I3" s="220"/>
      <c r="J3" s="220"/>
    </row>
    <row r="4" spans="1:22" ht="38.25" customHeight="1">
      <c r="A4" s="260" t="s">
        <v>167</v>
      </c>
      <c r="B4" s="260" t="s">
        <v>28</v>
      </c>
      <c r="C4" s="260" t="s">
        <v>38</v>
      </c>
      <c r="D4" s="260" t="s">
        <v>13</v>
      </c>
      <c r="E4" s="260" t="s">
        <v>5</v>
      </c>
      <c r="F4" s="260" t="s">
        <v>43</v>
      </c>
      <c r="G4" s="221" t="s">
        <v>1406</v>
      </c>
      <c r="H4" s="221" t="s">
        <v>1412</v>
      </c>
      <c r="I4" s="226" t="s">
        <v>2396</v>
      </c>
      <c r="J4" s="226" t="s">
        <v>2397</v>
      </c>
    </row>
    <row r="5" spans="1:22" s="217" customFormat="1" ht="52.5" customHeight="1">
      <c r="A5" s="282" cm="1">
        <f t="array" ref="A5:A195">_xlfn._xlws.FILTER(Attributes!$A$5:$A$1003, Attributes!$A$5:$A$1003&lt;&gt;"")</f>
        <v>67</v>
      </c>
      <c r="B5" s="282" t="str">
        <f>IF($A5="","",_xlfn.XLOOKUP($A5,Attributes!$A:$A,Attributes!C:C))</f>
        <v>GTIN (Global Trade Item Number)</v>
      </c>
      <c r="C5" s="282" t="str">
        <f>IF($A5="","",_xlfn.XLOOKUP($A5,Attributes!$A:$A,Attributes!H:H))</f>
        <v>09054321001117</v>
      </c>
      <c r="D5" s="282" t="str">
        <f>IF($A5="","",_xlfn.XLOOKUP($A5,Attributes!$A:$A,Attributes!I:I))</f>
        <v>Mandatory</v>
      </c>
      <c r="E5" s="282" t="str">
        <f>IF($A5="","",_xlfn.XLOOKUP($A5,Attributes!$A:$A,Attributes!J:J))</f>
        <v>Mandatory</v>
      </c>
      <c r="F5" s="282">
        <f>IF($A5="","",_xlfn.XLOOKUP($A5,Attributes!$A:$A,Attributes!K:K))</f>
        <v>0</v>
      </c>
      <c r="G5" s="283">
        <v>3059</v>
      </c>
      <c r="H5" s="249" t="s">
        <v>1425</v>
      </c>
      <c r="I5" s="283" t="s">
        <v>1426</v>
      </c>
      <c r="J5" s="283" t="s">
        <v>1427</v>
      </c>
    </row>
    <row r="6" spans="1:22" s="217" customFormat="1" ht="232.5" customHeight="1">
      <c r="A6" s="190">
        <v>68</v>
      </c>
      <c r="B6" s="190" t="str">
        <f>IF($A6="","",_xlfn.XLOOKUP($A6,Attributes!$A:$A,Attributes!C:C))</f>
        <v>Additional Trade Item Identification</v>
      </c>
      <c r="C6" s="190" t="str">
        <f>IF($A6="","",_xlfn.XLOOKUP($A6,Attributes!$A:$A,Attributes!H:H))</f>
        <v>XXR-234</v>
      </c>
      <c r="D6" s="190" t="str">
        <f>IF($A6="","",_xlfn.XLOOKUP($A6,Attributes!$A:$A,Attributes!I:I))</f>
        <v>Mandatory</v>
      </c>
      <c r="E6" s="190" t="str">
        <f>IF($A6="","",_xlfn.XLOOKUP($A6,Attributes!$A:$A,Attributes!J:J))</f>
        <v>Mandatory</v>
      </c>
      <c r="F6" s="190" t="str">
        <f>IF($A6="","",_xlfn.XLOOKUP($A6,Attributes!$A:$A,Attributes!K:K))</f>
        <v>Yes - see entry notes for details</v>
      </c>
      <c r="G6" s="208">
        <v>3060</v>
      </c>
      <c r="H6" s="186" t="s">
        <v>2337</v>
      </c>
      <c r="I6" s="208" t="s">
        <v>2398</v>
      </c>
      <c r="J6" s="208" t="s">
        <v>2399</v>
      </c>
      <c r="V6" s="217">
        <v>2</v>
      </c>
    </row>
    <row r="7" spans="1:22" s="217" customFormat="1" ht="207.75" customHeight="1">
      <c r="A7" s="207">
        <v>69</v>
      </c>
      <c r="B7" s="182" t="str">
        <f>IF($A7="","",_xlfn.XLOOKUP($A7,Attributes!$A:$A,Attributes!C:C))</f>
        <v>Additional Trade Item Identification Type Code</v>
      </c>
      <c r="C7" s="182" t="str">
        <f>IF($A7="","",_xlfn.XLOOKUP($A7,Attributes!$A:$A,Attributes!H:H))</f>
        <v>MANUFACTURER_PART_NUMBER</v>
      </c>
      <c r="D7" s="182" t="str">
        <f>IF($A7="","",_xlfn.XLOOKUP($A7,Attributes!$A:$A,Attributes!I:I))</f>
        <v>Conditionally Mandatory</v>
      </c>
      <c r="E7" s="182" t="str">
        <f>IF($A7="","",_xlfn.XLOOKUP($A7,Attributes!$A:$A,Attributes!J:J))</f>
        <v>Mandatory</v>
      </c>
      <c r="F7" s="182" t="str">
        <f>IF($A7="","",_xlfn.XLOOKUP($A7,Attributes!$A:$A,Attributes!K:K))</f>
        <v>Yes - see entry notes for details</v>
      </c>
      <c r="G7" s="198">
        <v>3060</v>
      </c>
      <c r="H7" s="186" t="s">
        <v>1448</v>
      </c>
      <c r="I7" s="198" t="s">
        <v>2400</v>
      </c>
      <c r="J7" s="198" t="s">
        <v>2401</v>
      </c>
    </row>
    <row r="8" spans="1:22" s="217" customFormat="1" ht="73.5" customHeight="1">
      <c r="A8" s="207">
        <v>112</v>
      </c>
      <c r="B8" s="182" t="str">
        <f>IF($A8="","",_xlfn.XLOOKUP($A8,Attributes!$A:$A,Attributes!C:C))</f>
        <v>Target Market Country Code</v>
      </c>
      <c r="C8" s="182">
        <f>IF($A8="","",_xlfn.XLOOKUP($A8,Attributes!$A:$A,Attributes!H:H))</f>
        <v>528</v>
      </c>
      <c r="D8" s="182" t="str">
        <f>IF($A8="","",_xlfn.XLOOKUP($A8,Attributes!$A:$A,Attributes!I:I))</f>
        <v>Mandatory</v>
      </c>
      <c r="E8" s="182" t="str">
        <f>IF($A8="","",_xlfn.XLOOKUP($A8,Attributes!$A:$A,Attributes!J:J))</f>
        <v>Mandatory</v>
      </c>
      <c r="F8" s="182">
        <f>IF($A8="","",_xlfn.XLOOKUP($A8,Attributes!$A:$A,Attributes!K:K))</f>
        <v>0</v>
      </c>
      <c r="G8" s="198">
        <v>3179</v>
      </c>
      <c r="H8" s="186" t="s">
        <v>2402</v>
      </c>
      <c r="I8" s="198" t="s">
        <v>2403</v>
      </c>
      <c r="J8" s="198" t="s">
        <v>2404</v>
      </c>
      <c r="V8" s="217">
        <v>3</v>
      </c>
    </row>
    <row r="9" spans="1:22" s="217" customFormat="1" ht="54.75" customHeight="1">
      <c r="A9" s="207">
        <v>66</v>
      </c>
      <c r="B9" s="182" t="str">
        <f>IF($A9="","",_xlfn.XLOOKUP($A9,Attributes!$A:$A,Attributes!C:C))</f>
        <v>Trade Item Unit Descriptor</v>
      </c>
      <c r="C9" s="182" t="str">
        <f>IF($A9="","",_xlfn.XLOOKUP($A9,Attributes!$A:$A,Attributes!H:H))</f>
        <v xml:space="preserve">BASE_UNIT_OR_EACH
</v>
      </c>
      <c r="D9" s="182" t="str">
        <f>IF($A9="","",_xlfn.XLOOKUP($A9,Attributes!$A:$A,Attributes!I:I))</f>
        <v>Mandatory</v>
      </c>
      <c r="E9" s="182" t="str">
        <f>IF($A9="","",_xlfn.XLOOKUP($A9,Attributes!$A:$A,Attributes!J:J))</f>
        <v>Mandatory</v>
      </c>
      <c r="F9" s="182">
        <f>IF($A9="","",_xlfn.XLOOKUP($A9,Attributes!$A:$A,Attributes!K:K))</f>
        <v>0</v>
      </c>
      <c r="G9" s="198">
        <v>3074</v>
      </c>
      <c r="H9" s="186" t="s">
        <v>2405</v>
      </c>
      <c r="I9" s="198" t="s">
        <v>2406</v>
      </c>
      <c r="J9" s="198" t="s">
        <v>2407</v>
      </c>
    </row>
    <row r="10" spans="1:22" s="217" customFormat="1" ht="40.5">
      <c r="A10" s="207">
        <v>56</v>
      </c>
      <c r="B10" s="182" t="str">
        <f>IF($A10="","",_xlfn.XLOOKUP($A10,Attributes!$A:$A,Attributes!C:C))</f>
        <v>Is Trade Item A Base Unit</v>
      </c>
      <c r="C10" s="182" t="str">
        <f>IF($A10="","",_xlfn.XLOOKUP($A10,Attributes!$A:$A,Attributes!H:H))</f>
        <v>true</v>
      </c>
      <c r="D10" s="182" t="str">
        <f>IF($A10="","",_xlfn.XLOOKUP($A10,Attributes!$A:$A,Attributes!I:I))</f>
        <v>Mandatory</v>
      </c>
      <c r="E10" s="182" t="str">
        <f>IF($A10="","",_xlfn.XLOOKUP($A10,Attributes!$A:$A,Attributes!J:J))</f>
        <v>Mandatory</v>
      </c>
      <c r="F10" s="182">
        <f>IF($A10="","",_xlfn.XLOOKUP($A10,Attributes!$A:$A,Attributes!K:K))</f>
        <v>0</v>
      </c>
      <c r="G10" s="198">
        <v>3065</v>
      </c>
      <c r="H10" s="186" t="s">
        <v>1473</v>
      </c>
      <c r="I10" s="198" t="s">
        <v>2408</v>
      </c>
      <c r="J10" s="198" t="s">
        <v>2409</v>
      </c>
      <c r="V10" s="217">
        <v>4</v>
      </c>
    </row>
    <row r="11" spans="1:22" s="217" customFormat="1" ht="40.5">
      <c r="A11" s="207">
        <v>60</v>
      </c>
      <c r="B11" s="182" t="str">
        <f>IF($A11="","",_xlfn.XLOOKUP($A11,Attributes!$A:$A,Attributes!C:C))</f>
        <v>Is Trade Item An Orderable Unit</v>
      </c>
      <c r="C11" s="182" t="str">
        <f>IF($A11="","",_xlfn.XLOOKUP($A11,Attributes!$A:$A,Attributes!H:H))</f>
        <v>true</v>
      </c>
      <c r="D11" s="182" t="str">
        <f>IF($A11="","",_xlfn.XLOOKUP($A11,Attributes!$A:$A,Attributes!I:I))</f>
        <v>Mandatory</v>
      </c>
      <c r="E11" s="182" t="str">
        <f>IF($A11="","",_xlfn.XLOOKUP($A11,Attributes!$A:$A,Attributes!J:J))</f>
        <v>Mandatory</v>
      </c>
      <c r="F11" s="182">
        <f>IF($A11="","",_xlfn.XLOOKUP($A11,Attributes!$A:$A,Attributes!K:K))</f>
        <v>0</v>
      </c>
      <c r="G11" s="198">
        <v>3069</v>
      </c>
      <c r="H11" s="186" t="s">
        <v>1477</v>
      </c>
      <c r="I11" s="198" t="s">
        <v>2410</v>
      </c>
      <c r="J11" s="198" t="s">
        <v>2411</v>
      </c>
    </row>
    <row r="12" spans="1:22" s="217" customFormat="1" ht="27">
      <c r="A12" s="207">
        <v>58</v>
      </c>
      <c r="B12" s="182" t="str">
        <f>IF($A12="","",_xlfn.XLOOKUP($A12,Attributes!$A:$A,Attributes!C:C))</f>
        <v>Is Trade Item A Despatch Unit</v>
      </c>
      <c r="C12" s="182" t="str">
        <f>IF($A12="","",_xlfn.XLOOKUP($A12,Attributes!$A:$A,Attributes!H:H))</f>
        <v>false</v>
      </c>
      <c r="D12" s="182" t="str">
        <f>IF($A12="","",_xlfn.XLOOKUP($A12,Attributes!$A:$A,Attributes!I:I))</f>
        <v>Mandatory</v>
      </c>
      <c r="E12" s="182" t="str">
        <f>IF($A12="","",_xlfn.XLOOKUP($A12,Attributes!$A:$A,Attributes!J:J))</f>
        <v>Mandatory</v>
      </c>
      <c r="F12" s="182">
        <f>IF($A12="","",_xlfn.XLOOKUP($A12,Attributes!$A:$A,Attributes!K:K))</f>
        <v>0</v>
      </c>
      <c r="G12" s="198">
        <v>3067</v>
      </c>
      <c r="H12" s="186" t="s">
        <v>1481</v>
      </c>
      <c r="I12" s="198" t="s">
        <v>2412</v>
      </c>
      <c r="J12" s="198" t="s">
        <v>2409</v>
      </c>
      <c r="V12" s="217">
        <v>5</v>
      </c>
    </row>
    <row r="13" spans="1:22" s="217" customFormat="1" ht="27">
      <c r="A13" s="207">
        <v>161</v>
      </c>
      <c r="B13" s="182" t="str">
        <f>IF($A13="","",_xlfn.XLOOKUP($A13,Attributes!$A:$A,Attributes!C:C))</f>
        <v>Global Product Classification: GPC Brick</v>
      </c>
      <c r="C13" s="182">
        <f>IF($A13="","",_xlfn.XLOOKUP($A13,Attributes!$A:$A,Attributes!H:H))</f>
        <v>10005844</v>
      </c>
      <c r="D13" s="182" t="str">
        <f>IF($A13="","",_xlfn.XLOOKUP($A13,Attributes!$A:$A,Attributes!I:I))</f>
        <v>Mandatory</v>
      </c>
      <c r="E13" s="182" t="str">
        <f>IF($A13="","",_xlfn.XLOOKUP($A13,Attributes!$A:$A,Attributes!J:J))</f>
        <v>Mandatory</v>
      </c>
      <c r="F13" s="182">
        <f>IF($A13="","",_xlfn.XLOOKUP($A13,Attributes!$A:$A,Attributes!K:K))</f>
        <v>0</v>
      </c>
      <c r="G13" s="198">
        <v>3122</v>
      </c>
      <c r="H13" s="186" t="s">
        <v>2413</v>
      </c>
      <c r="I13" s="198" t="s">
        <v>2414</v>
      </c>
      <c r="J13" s="198" t="s">
        <v>2415</v>
      </c>
    </row>
    <row r="14" spans="1:22" s="217" customFormat="1" ht="27">
      <c r="A14" s="207">
        <v>83</v>
      </c>
      <c r="B14" s="182" t="str">
        <f>IF($A14="","",_xlfn.XLOOKUP($A14,Attributes!$A:$A,Attributes!C:C))</f>
        <v>Information Provider GLN</v>
      </c>
      <c r="C14" s="182" t="str">
        <f>IF($A14="","",_xlfn.XLOOKUP($A14,Attributes!$A:$A,Attributes!H:H))</f>
        <v>9054321000004</v>
      </c>
      <c r="D14" s="182" t="str">
        <f>IF($A14="","",_xlfn.XLOOKUP($A14,Attributes!$A:$A,Attributes!I:I))</f>
        <v>Mandatory</v>
      </c>
      <c r="E14" s="182" t="str">
        <f>IF($A14="","",_xlfn.XLOOKUP($A14,Attributes!$A:$A,Attributes!J:J))</f>
        <v>Mandatory</v>
      </c>
      <c r="F14" s="182">
        <f>IF($A14="","",_xlfn.XLOOKUP($A14,Attributes!$A:$A,Attributes!K:K))</f>
        <v>0</v>
      </c>
      <c r="G14" s="198">
        <v>3088</v>
      </c>
      <c r="H14" s="186" t="s">
        <v>2416</v>
      </c>
      <c r="I14" s="198" t="s">
        <v>2417</v>
      </c>
      <c r="J14" s="198" t="s">
        <v>2418</v>
      </c>
      <c r="V14" s="217">
        <v>6</v>
      </c>
    </row>
    <row r="15" spans="1:22" s="217" customFormat="1" ht="40.5">
      <c r="A15" s="207">
        <v>85</v>
      </c>
      <c r="B15" s="182" t="str">
        <f>IF($A15="","",_xlfn.XLOOKUP($A15,Attributes!$A:$A,Attributes!C:C))</f>
        <v>Information Provider Name</v>
      </c>
      <c r="C15" s="182" t="str">
        <f>IF($A15="","",_xlfn.XLOOKUP($A15,Attributes!$A:$A,Attributes!H:H))</f>
        <v>MedProd GmbH</v>
      </c>
      <c r="D15" s="182" t="str">
        <f>IF($A15="","",_xlfn.XLOOKUP($A15,Attributes!$A:$A,Attributes!I:I))</f>
        <v>Mandatory</v>
      </c>
      <c r="E15" s="182" t="str">
        <f>IF($A15="","",_xlfn.XLOOKUP($A15,Attributes!$A:$A,Attributes!J:J))</f>
        <v>Mandatory</v>
      </c>
      <c r="F15" s="182">
        <f>IF($A15="","",_xlfn.XLOOKUP($A15,Attributes!$A:$A,Attributes!K:K))</f>
        <v>0</v>
      </c>
      <c r="G15" s="198">
        <v>3090</v>
      </c>
      <c r="H15" s="186" t="s">
        <v>2419</v>
      </c>
      <c r="I15" s="198" t="s">
        <v>2420</v>
      </c>
      <c r="J15" s="198" t="s">
        <v>2421</v>
      </c>
    </row>
    <row r="16" spans="1:22" s="217" customFormat="1" ht="40.5">
      <c r="A16" s="207">
        <v>3070</v>
      </c>
      <c r="B16" s="182" t="str">
        <f>IF($A16="","",_xlfn.XLOOKUP($A16,Attributes!$A:$A,Attributes!C:C))</f>
        <v>Regulation Type Code</v>
      </c>
      <c r="C16" s="182" t="str">
        <f>IF($A16="","",_xlfn.XLOOKUP($A16,Attributes!$A:$A,Attributes!H:H))</f>
        <v>CE</v>
      </c>
      <c r="D16" s="182" t="str">
        <f>IF($A16="","",_xlfn.XLOOKUP($A16,Attributes!$A:$A,Attributes!I:I))</f>
        <v>Optional</v>
      </c>
      <c r="E16" s="182" t="str">
        <f>IF($A16="","",_xlfn.XLOOKUP($A16,Attributes!$A:$A,Attributes!J:J))</f>
        <v>Conditionally Mandatory</v>
      </c>
      <c r="F16" s="182">
        <f>IF($A16="","",_xlfn.XLOOKUP($A16,Attributes!$A:$A,Attributes!K:K))</f>
        <v>0</v>
      </c>
      <c r="G16" s="198">
        <v>2603</v>
      </c>
      <c r="H16" s="186" t="s">
        <v>2422</v>
      </c>
      <c r="I16" s="198" t="s">
        <v>1507</v>
      </c>
      <c r="J16" s="198" t="s">
        <v>2423</v>
      </c>
      <c r="V16" s="217">
        <v>7</v>
      </c>
    </row>
    <row r="17" spans="1:22" s="217" customFormat="1" ht="68.25" customHeight="1">
      <c r="A17" s="207">
        <v>3071</v>
      </c>
      <c r="B17" s="182" t="str">
        <f>IF($A17="","",_xlfn.XLOOKUP($A17,Attributes!$A:$A,Attributes!C:C))</f>
        <v>Regulatory Act</v>
      </c>
      <c r="C17" s="182" t="str">
        <f>IF($A17="","",_xlfn.XLOOKUP($A17,Attributes!$A:$A,Attributes!H:H))</f>
        <v>MDR</v>
      </c>
      <c r="D17" s="182" t="str">
        <f>IF($A17="","",_xlfn.XLOOKUP($A17,Attributes!$A:$A,Attributes!I:I))</f>
        <v>Optional</v>
      </c>
      <c r="E17" s="182" t="str">
        <f>IF($A17="","",_xlfn.XLOOKUP($A17,Attributes!$A:$A,Attributes!J:J))</f>
        <v>Mandatory</v>
      </c>
      <c r="F17" s="182">
        <f>IF($A17="","",_xlfn.XLOOKUP($A17,Attributes!$A:$A,Attributes!K:K))</f>
        <v>0</v>
      </c>
      <c r="G17" s="198">
        <v>2604</v>
      </c>
      <c r="H17" s="186" t="s">
        <v>2424</v>
      </c>
      <c r="I17" s="198" t="s">
        <v>2425</v>
      </c>
      <c r="J17" s="198" t="s">
        <v>2426</v>
      </c>
    </row>
    <row r="18" spans="1:22" s="217" customFormat="1" ht="46.5" customHeight="1">
      <c r="A18" s="207">
        <v>3072</v>
      </c>
      <c r="B18" s="182" t="str">
        <f>IF($A18="","",_xlfn.XLOOKUP($A18,Attributes!$A:$A,Attributes!C:C))</f>
        <v>Regulatory Agency</v>
      </c>
      <c r="C18" s="182" t="str">
        <f>IF($A18="","",_xlfn.XLOOKUP($A18,Attributes!$A:$A,Attributes!H:H))</f>
        <v>EU</v>
      </c>
      <c r="D18" s="182" t="str">
        <f>IF($A18="","",_xlfn.XLOOKUP($A18,Attributes!$A:$A,Attributes!I:I))</f>
        <v>Conditionally Mandatory</v>
      </c>
      <c r="E18" s="182" t="str">
        <f>IF($A18="","",_xlfn.XLOOKUP($A18,Attributes!$A:$A,Attributes!J:J))</f>
        <v>Mandatory</v>
      </c>
      <c r="F18" s="182">
        <f>IF($A18="","",_xlfn.XLOOKUP($A18,Attributes!$A:$A,Attributes!K:K))</f>
        <v>0</v>
      </c>
      <c r="G18" s="198">
        <v>2605</v>
      </c>
      <c r="H18" s="186" t="s">
        <v>2427</v>
      </c>
      <c r="I18" s="198" t="s">
        <v>2428</v>
      </c>
      <c r="J18" s="198" t="s">
        <v>2429</v>
      </c>
      <c r="V18" s="217">
        <v>8</v>
      </c>
    </row>
    <row r="19" spans="1:22" s="217" customFormat="1" ht="94.5">
      <c r="A19" s="207">
        <v>65</v>
      </c>
      <c r="B19" s="182" t="str">
        <f>IF($A19="","",_xlfn.XLOOKUP($A19,Attributes!$A:$A,Attributes!C:C))</f>
        <v>Trade Item Trade Channel Code</v>
      </c>
      <c r="C19" s="182" t="str">
        <f>IF($A19="","",_xlfn.XLOOKUP($A19,Attributes!$A:$A,Attributes!H:H))</f>
        <v>HEALTHCARE</v>
      </c>
      <c r="D19" s="182" t="str">
        <f>IF($A19="","",_xlfn.XLOOKUP($A19,Attributes!$A:$A,Attributes!I:I))</f>
        <v>Optional</v>
      </c>
      <c r="E19" s="182" t="str">
        <f>IF($A19="","",_xlfn.XLOOKUP($A19,Attributes!$A:$A,Attributes!J:J))</f>
        <v>Mandatory</v>
      </c>
      <c r="F19" s="182">
        <f>IF($A19="","",_xlfn.XLOOKUP($A19,Attributes!$A:$A,Attributes!K:K))</f>
        <v>0</v>
      </c>
      <c r="G19" s="198">
        <v>3075</v>
      </c>
      <c r="H19" s="186" t="s">
        <v>2430</v>
      </c>
      <c r="I19" s="198" t="s">
        <v>2431</v>
      </c>
      <c r="J19" s="198" t="s">
        <v>2432</v>
      </c>
    </row>
    <row r="20" spans="1:22" s="217" customFormat="1" ht="108">
      <c r="A20" s="207">
        <v>144</v>
      </c>
      <c r="B20" s="182" t="str">
        <f>IF($A20="","",_xlfn.XLOOKUP($A20,Attributes!$A:$A,Attributes!C:C))</f>
        <v>Effective Date Time</v>
      </c>
      <c r="C20" s="182" t="str">
        <f>IF($A20="","",_xlfn.XLOOKUP($A20,Attributes!$A:$A,Attributes!H:H))</f>
        <v>01.05.2025T00:00:00</v>
      </c>
      <c r="D20" s="182" t="str">
        <f>IF($A20="","",_xlfn.XLOOKUP($A20,Attributes!$A:$A,Attributes!I:I))</f>
        <v>Mandatory</v>
      </c>
      <c r="E20" s="182" t="str">
        <f>IF($A20="","",_xlfn.XLOOKUP($A20,Attributes!$A:$A,Attributes!J:J))</f>
        <v>Mandatory</v>
      </c>
      <c r="F20" s="182">
        <f>IF($A20="","",_xlfn.XLOOKUP($A20,Attributes!$A:$A,Attributes!K:K))</f>
        <v>0</v>
      </c>
      <c r="G20" s="198">
        <v>3254</v>
      </c>
      <c r="H20" s="186" t="s">
        <v>1525</v>
      </c>
      <c r="I20" s="198" t="s">
        <v>2433</v>
      </c>
      <c r="J20" s="198" t="s">
        <v>2434</v>
      </c>
      <c r="V20" s="217">
        <v>9</v>
      </c>
    </row>
    <row r="21" spans="1:22" s="217" customFormat="1" ht="40.5">
      <c r="A21" s="207">
        <v>1025</v>
      </c>
      <c r="B21" s="182" t="str">
        <f>IF($A21="","",_xlfn.XLOOKUP($A21,Attributes!$A:$A,Attributes!C:C))</f>
        <v>Start Availability Date Time</v>
      </c>
      <c r="C21" s="182" t="str">
        <f>IF($A21="","",_xlfn.XLOOKUP($A21,Attributes!$A:$A,Attributes!H:H))</f>
        <v>01.07.2025T00:00:00</v>
      </c>
      <c r="D21" s="182" t="str">
        <f>IF($A21="","",_xlfn.XLOOKUP($A21,Attributes!$A:$A,Attributes!I:I))</f>
        <v>Mandatory</v>
      </c>
      <c r="E21" s="182" t="str">
        <f>IF($A21="","",_xlfn.XLOOKUP($A21,Attributes!$A:$A,Attributes!J:J))</f>
        <v>Mandatory</v>
      </c>
      <c r="F21" s="182">
        <f>IF($A21="","",_xlfn.XLOOKUP($A21,Attributes!$A:$A,Attributes!K:K))</f>
        <v>0</v>
      </c>
      <c r="G21" s="198">
        <v>584</v>
      </c>
      <c r="H21" s="186" t="s">
        <v>1531</v>
      </c>
      <c r="I21" s="198" t="s">
        <v>2435</v>
      </c>
      <c r="J21" s="198" t="s">
        <v>2436</v>
      </c>
    </row>
    <row r="22" spans="1:22" s="217" customFormat="1" ht="54">
      <c r="A22" s="207">
        <v>1002</v>
      </c>
      <c r="B22" s="182" t="str">
        <f>IF($A22="","",_xlfn.XLOOKUP($A22,Attributes!$A:$A,Attributes!C:C))</f>
        <v>End Availability Date/Time</v>
      </c>
      <c r="C22" s="182" t="str">
        <f>IF($A22="","",_xlfn.XLOOKUP($A22,Attributes!$A:$A,Attributes!H:H))</f>
        <v>31.12.2026T00:00:00</v>
      </c>
      <c r="D22" s="182" t="str">
        <f>IF($A22="","",_xlfn.XLOOKUP($A22,Attributes!$A:$A,Attributes!I:I))</f>
        <v>Optional</v>
      </c>
      <c r="E22" s="182" t="str">
        <f>IF($A22="","",_xlfn.XLOOKUP($A22,Attributes!$A:$A,Attributes!J:J))</f>
        <v>Conditionally Mandatory</v>
      </c>
      <c r="F22" s="182">
        <f>IF($A22="","",_xlfn.XLOOKUP($A22,Attributes!$A:$A,Attributes!K:K))</f>
        <v>0</v>
      </c>
      <c r="G22" s="198">
        <v>560</v>
      </c>
      <c r="H22" s="186" t="s">
        <v>1538</v>
      </c>
      <c r="I22" s="198" t="s">
        <v>2437</v>
      </c>
      <c r="J22" s="198" t="s">
        <v>2438</v>
      </c>
      <c r="V22" s="217">
        <v>10</v>
      </c>
    </row>
    <row r="23" spans="1:22" s="217" customFormat="1" ht="67.5">
      <c r="A23" s="207">
        <v>143</v>
      </c>
      <c r="B23" s="182" t="str">
        <f>IF($A23="","",_xlfn.XLOOKUP($A23,Attributes!$A:$A,Attributes!C:C))</f>
        <v>Discontinued Date Time</v>
      </c>
      <c r="C23" s="182" t="str">
        <f>IF($A23="","",_xlfn.XLOOKUP($A23,Attributes!$A:$A,Attributes!H:H))</f>
        <v>31.10.2026T00:00:00</v>
      </c>
      <c r="D23" s="182" t="str">
        <f>IF($A23="","",_xlfn.XLOOKUP($A23,Attributes!$A:$A,Attributes!I:I))</f>
        <v>Optional</v>
      </c>
      <c r="E23" s="182" t="str">
        <f>IF($A23="","",_xlfn.XLOOKUP($A23,Attributes!$A:$A,Attributes!J:J))</f>
        <v>Conditionally Mandatory</v>
      </c>
      <c r="F23" s="182">
        <f>IF($A23="","",_xlfn.XLOOKUP($A23,Attributes!$A:$A,Attributes!K:K))</f>
        <v>0</v>
      </c>
      <c r="G23" s="198">
        <v>3253</v>
      </c>
      <c r="H23" s="186" t="s">
        <v>2439</v>
      </c>
      <c r="I23" s="198" t="s">
        <v>2440</v>
      </c>
      <c r="J23" s="198" t="s">
        <v>2441</v>
      </c>
    </row>
    <row r="24" spans="1:22" s="217" customFormat="1" ht="40.5">
      <c r="A24" s="207">
        <v>145</v>
      </c>
      <c r="B24" s="182" t="str">
        <f>IF($A24="","",_xlfn.XLOOKUP($A24,Attributes!$A:$A,Attributes!C:C))</f>
        <v>Last Change Date Time</v>
      </c>
      <c r="C24" s="182" t="str">
        <f>IF($A24="","",_xlfn.XLOOKUP($A24,Attributes!$A:$A,Attributes!H:H))</f>
        <v>15.04.2025T00:00:00</v>
      </c>
      <c r="D24" s="182" t="str">
        <f>IF($A24="","",_xlfn.XLOOKUP($A24,Attributes!$A:$A,Attributes!I:I))</f>
        <v>Mandatory</v>
      </c>
      <c r="E24" s="182" t="str">
        <f>IF($A24="","",_xlfn.XLOOKUP($A24,Attributes!$A:$A,Attributes!J:J))</f>
        <v>Mandatory</v>
      </c>
      <c r="F24" s="182">
        <f>IF($A24="","",_xlfn.XLOOKUP($A24,Attributes!$A:$A,Attributes!K:K))</f>
        <v>0</v>
      </c>
      <c r="G24" s="198">
        <v>3250</v>
      </c>
      <c r="H24" s="186" t="s">
        <v>2442</v>
      </c>
      <c r="I24" s="208" t="s">
        <v>2443</v>
      </c>
      <c r="J24" s="198" t="s">
        <v>2444</v>
      </c>
      <c r="V24" s="217">
        <v>11</v>
      </c>
    </row>
    <row r="25" spans="1:22" s="217" customFormat="1" ht="121.5">
      <c r="A25" s="207">
        <v>127</v>
      </c>
      <c r="B25" s="182" t="str">
        <f>IF($A25="","",_xlfn.XLOOKUP($A25,Attributes!$A:$A,Attributes!C:C))</f>
        <v>Contact Type Code</v>
      </c>
      <c r="C25" s="182" t="str">
        <f>IF($A25="","",_xlfn.XLOOKUP($A25,Attributes!$A:$A,Attributes!H:H))</f>
        <v>EAR</v>
      </c>
      <c r="D25" s="182" t="str">
        <f>IF($A25="","",_xlfn.XLOOKUP($A25,Attributes!$A:$A,Attributes!I:I))</f>
        <v>Conditionally Mandatory</v>
      </c>
      <c r="E25" s="182" t="str">
        <f>IF($A25="","",_xlfn.XLOOKUP($A25,Attributes!$A:$A,Attributes!J:J))</f>
        <v>Optional</v>
      </c>
      <c r="F25" s="182" t="str">
        <f>IF($A25="","",_xlfn.XLOOKUP($A25,Attributes!$A:$A,Attributes!K:K))</f>
        <v>Yes - see entry notes for details</v>
      </c>
      <c r="G25" s="198">
        <v>3182</v>
      </c>
      <c r="H25" s="186" t="s">
        <v>2445</v>
      </c>
      <c r="I25" s="198" t="s">
        <v>2446</v>
      </c>
      <c r="J25" s="198" t="s">
        <v>2447</v>
      </c>
    </row>
    <row r="26" spans="1:22" s="217" customFormat="1" ht="81">
      <c r="A26" s="207">
        <v>126</v>
      </c>
      <c r="B26" s="182" t="str">
        <f>IF($A26="","",_xlfn.XLOOKUP($A26,Attributes!$A:$A,Attributes!C:C))</f>
        <v>Contact Name</v>
      </c>
      <c r="C26" s="182" t="str">
        <f>IF($A26="","",_xlfn.XLOOKUP($A26,Attributes!$A:$A,Attributes!H:H))</f>
        <v>MedProd GmbH</v>
      </c>
      <c r="D26" s="182" t="str">
        <f>IF($A26="","",_xlfn.XLOOKUP($A26,Attributes!$A:$A,Attributes!I:I))</f>
        <v>Optional</v>
      </c>
      <c r="E26" s="182" t="str">
        <f>IF($A26="","",_xlfn.XLOOKUP($A26,Attributes!$A:$A,Attributes!J:J))</f>
        <v>Optional</v>
      </c>
      <c r="F26" s="182" t="str">
        <f>IF($A26="","",_xlfn.XLOOKUP($A26,Attributes!$A:$A,Attributes!K:K))</f>
        <v>Yes - see entry notes for details</v>
      </c>
      <c r="G26" s="198">
        <v>3195</v>
      </c>
      <c r="H26" s="186" t="s">
        <v>1564</v>
      </c>
      <c r="I26" s="208" t="s">
        <v>2448</v>
      </c>
      <c r="J26" s="208" t="s">
        <v>2449</v>
      </c>
      <c r="V26" s="217">
        <v>12</v>
      </c>
    </row>
    <row r="27" spans="1:22" s="217" customFormat="1" ht="64.5" customHeight="1">
      <c r="A27" s="207">
        <v>123</v>
      </c>
      <c r="B27" s="182" t="str">
        <f>IF($A27="","",_xlfn.XLOOKUP($A27,Attributes!$A:$A,Attributes!C:C))</f>
        <v>Contact Address</v>
      </c>
      <c r="C27" s="182" t="str">
        <f>IF($A27="","",_xlfn.XLOOKUP($A27,Attributes!$A:$A,Attributes!H:H))</f>
        <v>Hauptstrasse 5, CH-3000 Bern</v>
      </c>
      <c r="D27" s="182" t="str">
        <f>IF($A27="","",_xlfn.XLOOKUP($A27,Attributes!$A:$A,Attributes!I:I))</f>
        <v>Conditionally Mandatory</v>
      </c>
      <c r="E27" s="182" t="str">
        <f>IF($A27="","",_xlfn.XLOOKUP($A27,Attributes!$A:$A,Attributes!J:J))</f>
        <v>Optional</v>
      </c>
      <c r="F27" s="182" t="str">
        <f>IF($A27="","",_xlfn.XLOOKUP($A27,Attributes!$A:$A,Attributes!K:K))</f>
        <v>Yes - see entry notes for details</v>
      </c>
      <c r="G27" s="198">
        <v>3190</v>
      </c>
      <c r="H27" s="186" t="s">
        <v>2450</v>
      </c>
      <c r="I27" s="208" t="s">
        <v>2451</v>
      </c>
      <c r="J27" s="208" t="s">
        <v>2452</v>
      </c>
    </row>
    <row r="28" spans="1:22" s="217" customFormat="1" ht="81">
      <c r="A28" s="207">
        <v>75</v>
      </c>
      <c r="B28" s="182" t="str">
        <f>IF($A28="","",_xlfn.XLOOKUP($A28,Attributes!$A:$A,Attributes!C:C))</f>
        <v>Brand Owner GLN (Global Location Number)</v>
      </c>
      <c r="C28" s="182" t="str">
        <f>IF($A28="","",_xlfn.XLOOKUP($A28,Attributes!$A:$A,Attributes!H:H))</f>
        <v>9054321001117</v>
      </c>
      <c r="D28" s="182" t="str">
        <f>IF($A28="","",_xlfn.XLOOKUP($A28,Attributes!$A:$A,Attributes!I:I))</f>
        <v>Conditionally Mandatory</v>
      </c>
      <c r="E28" s="182" t="str">
        <f>IF($A28="","",_xlfn.XLOOKUP($A28,Attributes!$A:$A,Attributes!J:J))</f>
        <v>Conditionally Mandatory</v>
      </c>
      <c r="F28" s="182">
        <f>IF($A28="","",_xlfn.XLOOKUP($A28,Attributes!$A:$A,Attributes!K:K))</f>
        <v>0</v>
      </c>
      <c r="G28" s="198">
        <v>3080</v>
      </c>
      <c r="H28" s="186" t="s">
        <v>2453</v>
      </c>
      <c r="I28" s="198" t="s">
        <v>2454</v>
      </c>
      <c r="J28" s="198" t="s">
        <v>2455</v>
      </c>
      <c r="V28" s="217">
        <v>13</v>
      </c>
    </row>
    <row r="29" spans="1:22" s="217" customFormat="1" ht="61.5" customHeight="1">
      <c r="A29" s="207">
        <v>77</v>
      </c>
      <c r="B29" s="182" t="str">
        <f>IF($A29="","",_xlfn.XLOOKUP($A29,Attributes!$A:$A,Attributes!C:C))</f>
        <v>Brand Owner Name</v>
      </c>
      <c r="C29" s="182" t="str">
        <f>IF($A29="","",_xlfn.XLOOKUP($A29,Attributes!$A:$A,Attributes!H:H))</f>
        <v>MarkMedProd GmbH</v>
      </c>
      <c r="D29" s="182" t="str">
        <f>IF($A29="","",_xlfn.XLOOKUP($A29,Attributes!$A:$A,Attributes!I:I))</f>
        <v>Optional</v>
      </c>
      <c r="E29" s="182" t="str">
        <f>IF($A29="","",_xlfn.XLOOKUP($A29,Attributes!$A:$A,Attributes!J:J))</f>
        <v>Conditionally Mandatory</v>
      </c>
      <c r="F29" s="182">
        <f>IF($A29="","",_xlfn.XLOOKUP($A29,Attributes!$A:$A,Attributes!K:K))</f>
        <v>0</v>
      </c>
      <c r="G29" s="198">
        <v>3082</v>
      </c>
      <c r="H29" s="186" t="s">
        <v>2456</v>
      </c>
      <c r="I29" s="198" t="s">
        <v>2457</v>
      </c>
      <c r="J29" s="198" t="s">
        <v>2458</v>
      </c>
    </row>
    <row r="30" spans="1:22" s="217" customFormat="1" ht="229.5">
      <c r="A30" s="207">
        <v>129</v>
      </c>
      <c r="B30" s="182" t="str">
        <f>IF($A30="","",_xlfn.XLOOKUP($A30,Attributes!$A:$A,Attributes!C:C))</f>
        <v>Additional Party Identification</v>
      </c>
      <c r="C30" s="182" t="str">
        <f>IF($A30="","",_xlfn.XLOOKUP($A30,Attributes!$A:$A,Attributes!H:H))</f>
        <v>CHRN-AR-20002925</v>
      </c>
      <c r="D30" s="182" t="str">
        <f>IF($A30="","",_xlfn.XLOOKUP($A30,Attributes!$A:$A,Attributes!I:I))</f>
        <v>Optional</v>
      </c>
      <c r="E30" s="182" t="str">
        <f>IF($A30="","",_xlfn.XLOOKUP($A30,Attributes!$A:$A,Attributes!J:J))</f>
        <v>Optional</v>
      </c>
      <c r="F30" s="182" t="str">
        <f>IF($A30="","",_xlfn.XLOOKUP($A30,Attributes!$A:$A,Attributes!K:K))</f>
        <v>Yes - see entry notes for details</v>
      </c>
      <c r="G30" s="198">
        <v>3076</v>
      </c>
      <c r="H30" s="186" t="s">
        <v>2459</v>
      </c>
      <c r="I30" s="198" t="s">
        <v>2460</v>
      </c>
      <c r="J30" s="198" t="s">
        <v>2461</v>
      </c>
      <c r="V30" s="217">
        <v>14</v>
      </c>
    </row>
    <row r="31" spans="1:22" s="217" customFormat="1" ht="135">
      <c r="A31" s="207">
        <v>130</v>
      </c>
      <c r="B31" s="182" t="str">
        <f>IF($A31="","",_xlfn.XLOOKUP($A31,Attributes!$A:$A,Attributes!C:C))</f>
        <v>Additional Party Identification Code</v>
      </c>
      <c r="C31" s="182" t="str">
        <f>IF($A31="","",_xlfn.XLOOKUP($A31,Attributes!$A:$A,Attributes!H:H))</f>
        <v>CHRN</v>
      </c>
      <c r="D31" s="182" t="str">
        <f>IF($A31="","",_xlfn.XLOOKUP($A31,Attributes!$A:$A,Attributes!I:I))</f>
        <v>Conditionally Mandatory</v>
      </c>
      <c r="E31" s="182" t="str">
        <f>IF($A31="","",_xlfn.XLOOKUP($A31,Attributes!$A:$A,Attributes!J:J))</f>
        <v>Optional</v>
      </c>
      <c r="F31" s="182" t="str">
        <f>IF($A31="","",_xlfn.XLOOKUP($A31,Attributes!$A:$A,Attributes!K:K))</f>
        <v>Yes - see entry notes for details</v>
      </c>
      <c r="G31" s="198">
        <v>3076</v>
      </c>
      <c r="H31" s="186" t="s">
        <v>2459</v>
      </c>
      <c r="I31" s="198" t="s">
        <v>2462</v>
      </c>
      <c r="J31" s="198" t="s">
        <v>2463</v>
      </c>
    </row>
    <row r="32" spans="1:22" s="217" customFormat="1" ht="27">
      <c r="A32" s="207">
        <v>93</v>
      </c>
      <c r="B32" s="182" t="str">
        <f>IF($A32="","",_xlfn.XLOOKUP($A32,Attributes!$A:$A,Attributes!C:C))</f>
        <v>Manufacturer name</v>
      </c>
      <c r="C32" s="182" t="str">
        <f>IF($A32="","",_xlfn.XLOOKUP($A32,Attributes!$A:$A,Attributes!H:H))</f>
        <v>HerProd GmbH</v>
      </c>
      <c r="D32" s="182" t="str">
        <f>IF($A32="","",_xlfn.XLOOKUP($A32,Attributes!$A:$A,Attributes!I:I))</f>
        <v>Optional</v>
      </c>
      <c r="E32" s="182" t="str">
        <f>IF($A32="","",_xlfn.XLOOKUP($A32,Attributes!$A:$A,Attributes!J:J))</f>
        <v>Mandatory</v>
      </c>
      <c r="F32" s="182">
        <f>IF($A32="","",_xlfn.XLOOKUP($A32,Attributes!$A:$A,Attributes!K:K))</f>
        <v>0</v>
      </c>
      <c r="G32" s="198">
        <v>3098</v>
      </c>
      <c r="H32" s="186" t="s">
        <v>2464</v>
      </c>
      <c r="I32" s="198" t="s">
        <v>2465</v>
      </c>
      <c r="J32" s="198" t="s">
        <v>2466</v>
      </c>
      <c r="V32" s="217">
        <v>15</v>
      </c>
    </row>
    <row r="33" spans="1:22" s="217" customFormat="1" ht="40.5">
      <c r="A33" s="207">
        <v>91</v>
      </c>
      <c r="B33" s="182" t="str">
        <f>IF($A33="","",_xlfn.XLOOKUP($A33,Attributes!$A:$A,Attributes!C:C))</f>
        <v>Manufacturing GLN (Global Location Number)</v>
      </c>
      <c r="C33" s="182" t="str">
        <f>IF($A33="","",_xlfn.XLOOKUP($A33,Attributes!$A:$A,Attributes!H:H))</f>
        <v>9054321002220</v>
      </c>
      <c r="D33" s="182" t="str">
        <f>IF($A33="","",_xlfn.XLOOKUP($A33,Attributes!$A:$A,Attributes!I:I))</f>
        <v>Optional</v>
      </c>
      <c r="E33" s="182" t="str">
        <f>IF($A33="","",_xlfn.XLOOKUP($A33,Attributes!$A:$A,Attributes!J:J))</f>
        <v>Mandatory</v>
      </c>
      <c r="F33" s="182">
        <f>IF($A33="","",_xlfn.XLOOKUP($A33,Attributes!$A:$A,Attributes!K:K))</f>
        <v>0</v>
      </c>
      <c r="G33" s="198">
        <v>3096</v>
      </c>
      <c r="H33" s="186" t="s">
        <v>2467</v>
      </c>
      <c r="I33" s="198" t="s">
        <v>2468</v>
      </c>
      <c r="J33" s="198" t="s">
        <v>2469</v>
      </c>
    </row>
    <row r="34" spans="1:22" s="217" customFormat="1" ht="324">
      <c r="A34" s="207">
        <v>171</v>
      </c>
      <c r="B34" s="182" t="str">
        <f>IF($A34="","",_xlfn.XLOOKUP($A34,Attributes!$A:$A,Attributes!C:C))</f>
        <v>Additional Trade Item Classification System Code</v>
      </c>
      <c r="C34" s="182">
        <f>IF($A34="","",_xlfn.XLOOKUP($A34,Attributes!$A:$A,Attributes!H:H))</f>
        <v>76</v>
      </c>
      <c r="D34" s="182" t="str">
        <f>IF($A34="","",_xlfn.XLOOKUP($A34,Attributes!$A:$A,Attributes!I:I))</f>
        <v>Conditionally Mandatory</v>
      </c>
      <c r="E34" s="182" t="str">
        <f>IF($A34="","",_xlfn.XLOOKUP($A34,Attributes!$A:$A,Attributes!J:J))</f>
        <v>Conditionally Mandatory</v>
      </c>
      <c r="F34" s="182" t="str">
        <f>IF($A34="","",_xlfn.XLOOKUP($A34,Attributes!$A:$A,Attributes!K:K))</f>
        <v>Yes - see entry notes for details</v>
      </c>
      <c r="G34" s="198">
        <v>3131</v>
      </c>
      <c r="H34" s="186" t="s">
        <v>1612</v>
      </c>
      <c r="I34" s="198" t="s">
        <v>2470</v>
      </c>
      <c r="J34" s="198" t="s">
        <v>2471</v>
      </c>
      <c r="V34" s="217">
        <v>16</v>
      </c>
    </row>
    <row r="35" spans="1:22" s="217" customFormat="1" ht="409.5">
      <c r="A35" s="207">
        <v>173</v>
      </c>
      <c r="B35" s="182" t="str">
        <f>IF($A35="","",_xlfn.XLOOKUP($A35,Attributes!$A:$A,Attributes!C:C))</f>
        <v>Additional Trade Item Classification Code Value</v>
      </c>
      <c r="C35" s="182" t="str">
        <f>IF($A35="","",_xlfn.XLOOKUP($A35,Attributes!$A:$A,Attributes!H:H))</f>
        <v xml:space="preserve">EU_CLASS_III
</v>
      </c>
      <c r="D35" s="182" t="str">
        <f>IF($A35="","",_xlfn.XLOOKUP($A35,Attributes!$A:$A,Attributes!I:I))</f>
        <v>Conditionally Mandatory</v>
      </c>
      <c r="E35" s="182" t="str">
        <f>IF($A35="","",_xlfn.XLOOKUP($A35,Attributes!$A:$A,Attributes!J:J))</f>
        <v>Conditionally Mandatory</v>
      </c>
      <c r="F35" s="182">
        <f>IF($A35="","",_xlfn.XLOOKUP($A35,Attributes!$A:$A,Attributes!K:K))</f>
        <v>0</v>
      </c>
      <c r="G35" s="198">
        <v>3132</v>
      </c>
      <c r="H35" s="186" t="s">
        <v>2472</v>
      </c>
      <c r="I35" s="198" t="s">
        <v>1623</v>
      </c>
      <c r="J35" s="198" t="s">
        <v>1624</v>
      </c>
    </row>
    <row r="36" spans="1:22" s="217" customFormat="1" ht="102.75" customHeight="1">
      <c r="A36" s="207">
        <v>175</v>
      </c>
      <c r="B36" s="182" t="str">
        <f>IF($A36="","",_xlfn.XLOOKUP($A36,Attributes!$A:$A,Attributes!C:C))</f>
        <v>Additional Trade Item Classification Version</v>
      </c>
      <c r="C36" s="182">
        <f>IF($A36="","",_xlfn.XLOOKUP($A36,Attributes!$A:$A,Attributes!H:H))</f>
        <v>11</v>
      </c>
      <c r="D36" s="182" t="str">
        <f>IF($A36="","",_xlfn.XLOOKUP($A36,Attributes!$A:$A,Attributes!I:I))</f>
        <v>Conditionally Mandatory</v>
      </c>
      <c r="E36" s="182" t="str">
        <f>IF($A36="","",_xlfn.XLOOKUP($A36,Attributes!$A:$A,Attributes!J:J))</f>
        <v>Optional</v>
      </c>
      <c r="F36" s="182" t="str">
        <f>IF($A36="","",_xlfn.XLOOKUP($A36,Attributes!$A:$A,Attributes!K:K))</f>
        <v>Yes - see entry notes for details</v>
      </c>
      <c r="G36" s="198">
        <v>3134</v>
      </c>
      <c r="H36" s="186" t="s">
        <v>2473</v>
      </c>
      <c r="I36" s="198" t="s">
        <v>2474</v>
      </c>
      <c r="J36" s="198" t="s">
        <v>2475</v>
      </c>
      <c r="V36" s="217">
        <v>17</v>
      </c>
    </row>
    <row r="37" spans="1:22" s="217" customFormat="1" ht="121.5" customHeight="1">
      <c r="A37" s="207">
        <v>2776</v>
      </c>
      <c r="B37" s="182" t="str">
        <f>IF($A37="","",_xlfn.XLOOKUP($A37,Attributes!$A:$A,Attributes!C:C))</f>
        <v>Import Classification Type Code</v>
      </c>
      <c r="C37" s="182" t="str">
        <f>IF($A37="","",_xlfn.XLOOKUP($A37,Attributes!$A:$A,Attributes!H:H))</f>
        <v>INTRASTAT</v>
      </c>
      <c r="D37" s="182" t="str">
        <f>IF($A37="","",_xlfn.XLOOKUP($A37,Attributes!$A:$A,Attributes!I:I))</f>
        <v>Conditionally Mandatory</v>
      </c>
      <c r="E37" s="182" t="str">
        <f>IF($A37="","",_xlfn.XLOOKUP($A37,Attributes!$A:$A,Attributes!J:J))</f>
        <v>Optional</v>
      </c>
      <c r="F37" s="182">
        <f>IF($A37="","",_xlfn.XLOOKUP($A37,Attributes!$A:$A,Attributes!K:K))</f>
        <v>0</v>
      </c>
      <c r="G37" s="198">
        <v>2286</v>
      </c>
      <c r="H37" s="186" t="s">
        <v>1638</v>
      </c>
      <c r="I37" s="198" t="s">
        <v>2476</v>
      </c>
      <c r="J37" s="198" t="s">
        <v>1639</v>
      </c>
    </row>
    <row r="38" spans="1:22" s="217" customFormat="1" ht="81">
      <c r="A38" s="207">
        <v>2777</v>
      </c>
      <c r="B38" s="182" t="str">
        <f>IF($A38="","",_xlfn.XLOOKUP($A38,Attributes!$A:$A,Attributes!C:C))</f>
        <v>Import Classification Value</v>
      </c>
      <c r="C38" s="182">
        <f>IF($A38="","",_xlfn.XLOOKUP($A38,Attributes!$A:$A,Attributes!H:H))</f>
        <v>90181910</v>
      </c>
      <c r="D38" s="182" t="str">
        <f>IF($A38="","",_xlfn.XLOOKUP($A38,Attributes!$A:$A,Attributes!I:I))</f>
        <v>Optional</v>
      </c>
      <c r="E38" s="182" t="str">
        <f>IF($A38="","",_xlfn.XLOOKUP($A38,Attributes!$A:$A,Attributes!J:J))</f>
        <v>Optional</v>
      </c>
      <c r="F38" s="182">
        <f>IF($A38="","",_xlfn.XLOOKUP($A38,Attributes!$A:$A,Attributes!K:K))</f>
        <v>0</v>
      </c>
      <c r="G38" s="198">
        <v>2287</v>
      </c>
      <c r="H38" s="186" t="s">
        <v>1645</v>
      </c>
      <c r="I38" s="198" t="s">
        <v>2477</v>
      </c>
      <c r="J38" s="198" t="s">
        <v>1646</v>
      </c>
      <c r="V38" s="217">
        <v>18</v>
      </c>
    </row>
    <row r="39" spans="1:22" s="217" customFormat="1" ht="94.5">
      <c r="A39" s="207">
        <v>3541</v>
      </c>
      <c r="B39" s="182" t="str">
        <f>IF($A39="","",_xlfn.XLOOKUP($A39,Attributes!$A:$A,Attributes!C:C))</f>
        <v>Brand Name</v>
      </c>
      <c r="C39" s="182" t="str">
        <f>IF($A39="","",_xlfn.XLOOKUP($A39,Attributes!$A:$A,Attributes!H:H))</f>
        <v>SUPERMED</v>
      </c>
      <c r="D39" s="182" t="str">
        <f>IF($A39="","",_xlfn.XLOOKUP($A39,Attributes!$A:$A,Attributes!I:I))</f>
        <v>Optional</v>
      </c>
      <c r="E39" s="182" t="str">
        <f>IF($A39="","",_xlfn.XLOOKUP($A39,Attributes!$A:$A,Attributes!J:J))</f>
        <v>Mandatory</v>
      </c>
      <c r="F39" s="182">
        <f>IF($A39="","",_xlfn.XLOOKUP($A39,Attributes!$A:$A,Attributes!K:K))</f>
        <v>0</v>
      </c>
      <c r="G39" s="198">
        <v>3336</v>
      </c>
      <c r="H39" s="186" t="s">
        <v>2478</v>
      </c>
      <c r="I39" s="198" t="s">
        <v>2479</v>
      </c>
      <c r="J39" s="198" t="s">
        <v>2480</v>
      </c>
    </row>
    <row r="40" spans="1:22" s="217" customFormat="1" ht="259.5" customHeight="1">
      <c r="A40" s="207">
        <v>3504</v>
      </c>
      <c r="B40" s="182" t="str">
        <f>IF($A40="","",_xlfn.XLOOKUP($A40,Attributes!$A:$A,Attributes!C:C))</f>
        <v>Additional Trade Item Description</v>
      </c>
      <c r="C40" s="182" t="str">
        <f>IF($A40="","",_xlfn.XLOOKUP($A40,Attributes!$A:$A,Attributes!H:H))</f>
        <v>Catheter of the new generation for use in all areas of cardiac ablation.</v>
      </c>
      <c r="D40" s="182" t="str">
        <f>IF($A40="","",_xlfn.XLOOKUP($A40,Attributes!$A:$A,Attributes!I:I))</f>
        <v>Optional</v>
      </c>
      <c r="E40" s="182" t="str">
        <f>IF($A40="","",_xlfn.XLOOKUP($A40,Attributes!$A:$A,Attributes!J:J))</f>
        <v>Optional</v>
      </c>
      <c r="F40" s="182">
        <f>IF($A40="","",_xlfn.XLOOKUP($A40,Attributes!$A:$A,Attributes!K:K))</f>
        <v>0</v>
      </c>
      <c r="G40" s="198">
        <v>3293</v>
      </c>
      <c r="H40" s="186" t="s">
        <v>1659</v>
      </c>
      <c r="I40" s="198" t="s">
        <v>2481</v>
      </c>
      <c r="J40" s="198" t="s">
        <v>2482</v>
      </c>
      <c r="V40" s="217">
        <v>19</v>
      </c>
    </row>
    <row r="41" spans="1:22" s="217" customFormat="1" ht="270">
      <c r="A41" s="207">
        <v>3517</v>
      </c>
      <c r="B41" s="182" t="str">
        <f>IF($A41="","",_xlfn.XLOOKUP($A41,Attributes!$A:$A,Attributes!C:C))</f>
        <v>Trade Item Description</v>
      </c>
      <c r="C41" s="182" t="str">
        <f>IF($A41="","",_xlfn.XLOOKUP($A41,Attributes!$A:$A,Attributes!H:H))</f>
        <v>Super1 Catheter 9mm</v>
      </c>
      <c r="D41" s="182" t="str">
        <f>IF($A41="","",_xlfn.XLOOKUP($A41,Attributes!$A:$A,Attributes!I:I))</f>
        <v>Mandatory</v>
      </c>
      <c r="E41" s="182" t="str">
        <f>IF($A41="","",_xlfn.XLOOKUP($A41,Attributes!$A:$A,Attributes!J:J))</f>
        <v>Mandatory</v>
      </c>
      <c r="F41" s="182">
        <f>IF($A41="","",_xlfn.XLOOKUP($A41,Attributes!$A:$A,Attributes!K:K))</f>
        <v>0</v>
      </c>
      <c r="G41" s="198">
        <v>3318</v>
      </c>
      <c r="H41" s="186" t="s">
        <v>2483</v>
      </c>
      <c r="I41" s="198" t="s">
        <v>2484</v>
      </c>
      <c r="J41" s="198" t="s">
        <v>2485</v>
      </c>
    </row>
    <row r="42" spans="1:22" s="217" customFormat="1" ht="170.25" customHeight="1">
      <c r="A42" s="207">
        <v>3506</v>
      </c>
      <c r="B42" s="182" t="str">
        <f>IF($A42="","",_xlfn.XLOOKUP($A42,Attributes!$A:$A,Attributes!C:C))</f>
        <v>Description Short</v>
      </c>
      <c r="C42" s="182" t="str">
        <f>IF($A42="","",_xlfn.XLOOKUP($A42,Attributes!$A:$A,Attributes!H:H))</f>
        <v>SUP Cath 9mm</v>
      </c>
      <c r="D42" s="182" t="str">
        <f>IF($A42="","",_xlfn.XLOOKUP($A42,Attributes!$A:$A,Attributes!I:I))</f>
        <v>Optional</v>
      </c>
      <c r="E42" s="182" t="str">
        <f>IF($A42="","",_xlfn.XLOOKUP($A42,Attributes!$A:$A,Attributes!J:J))</f>
        <v>Mandatory</v>
      </c>
      <c r="F42" s="182">
        <f>IF($A42="","",_xlfn.XLOOKUP($A42,Attributes!$A:$A,Attributes!K:K))</f>
        <v>0</v>
      </c>
      <c r="G42" s="198">
        <v>3297</v>
      </c>
      <c r="H42" s="186" t="s">
        <v>2486</v>
      </c>
      <c r="I42" s="198" t="s">
        <v>2487</v>
      </c>
      <c r="J42" s="198" t="s">
        <v>2488</v>
      </c>
      <c r="V42" s="217">
        <v>20</v>
      </c>
    </row>
    <row r="43" spans="1:22" s="217" customFormat="1" ht="133.5" customHeight="1">
      <c r="A43" s="207">
        <v>203</v>
      </c>
      <c r="B43" s="182" t="str">
        <f>IF($A43="","",_xlfn.XLOOKUP($A43,Attributes!$A:$A,Attributes!C:C))</f>
        <v>Child Trade Item Identification</v>
      </c>
      <c r="C43" s="182" t="str">
        <f>IF($A43="","",_xlfn.XLOOKUP($A43,Attributes!$A:$A,Attributes!H:H))</f>
        <v>09054321002114</v>
      </c>
      <c r="D43" s="182" t="str">
        <f>IF($A43="","",_xlfn.XLOOKUP($A43,Attributes!$A:$A,Attributes!I:I))</f>
        <v>Conditionally Mandatory</v>
      </c>
      <c r="E43" s="182" t="str">
        <f>IF($A43="","",_xlfn.XLOOKUP($A43,Attributes!$A:$A,Attributes!J:J))</f>
        <v>Conditionally Mandatory</v>
      </c>
      <c r="F43" s="182">
        <f>IF($A43="","",_xlfn.XLOOKUP($A43,Attributes!$A:$A,Attributes!K:K))</f>
        <v>0</v>
      </c>
      <c r="G43" s="198">
        <v>3165</v>
      </c>
      <c r="H43" s="186" t="s">
        <v>2489</v>
      </c>
      <c r="I43" s="198" t="s">
        <v>2490</v>
      </c>
      <c r="J43" s="198" t="s">
        <v>2491</v>
      </c>
    </row>
    <row r="44" spans="1:22" s="217" customFormat="1" ht="54">
      <c r="A44" s="207">
        <v>202</v>
      </c>
      <c r="B44" s="182" t="str">
        <f>IF($A44="","",_xlfn.XLOOKUP($A44,Attributes!$A:$A,Attributes!C:C))</f>
        <v>Quantity Of Next Lower Level Trade Item</v>
      </c>
      <c r="C44" s="182">
        <f>IF($A44="","",_xlfn.XLOOKUP($A44,Attributes!$A:$A,Attributes!H:H))</f>
        <v>10</v>
      </c>
      <c r="D44" s="182" t="str">
        <f>IF($A44="","",_xlfn.XLOOKUP($A44,Attributes!$A:$A,Attributes!I:I))</f>
        <v>Conditionally Mandatory</v>
      </c>
      <c r="E44" s="182" t="str">
        <f>IF($A44="","",_xlfn.XLOOKUP($A44,Attributes!$A:$A,Attributes!J:J))</f>
        <v>Conditionally Mandatory</v>
      </c>
      <c r="F44" s="182">
        <f>IF($A44="","",_xlfn.XLOOKUP($A44,Attributes!$A:$A,Attributes!K:K))</f>
        <v>0</v>
      </c>
      <c r="G44" s="198">
        <v>3170</v>
      </c>
      <c r="H44" s="186" t="s">
        <v>2492</v>
      </c>
      <c r="I44" s="198" t="s">
        <v>2493</v>
      </c>
      <c r="J44" s="198" t="s">
        <v>2494</v>
      </c>
      <c r="V44" s="217">
        <v>21</v>
      </c>
    </row>
    <row r="45" spans="1:22" s="217" customFormat="1" ht="27">
      <c r="A45" s="207">
        <v>199</v>
      </c>
      <c r="B45" s="182" t="str">
        <f>IF($A45="","",_xlfn.XLOOKUP($A45,Attributes!$A:$A,Attributes!C:C))</f>
        <v>Quantity of Children</v>
      </c>
      <c r="C45" s="182">
        <f>IF($A45="","",_xlfn.XLOOKUP($A45,Attributes!$A:$A,Attributes!H:H))</f>
        <v>1</v>
      </c>
      <c r="D45" s="182" t="str">
        <f>IF($A45="","",_xlfn.XLOOKUP($A45,Attributes!$A:$A,Attributes!I:I))</f>
        <v>Conditionally Mandatory</v>
      </c>
      <c r="E45" s="182" t="str">
        <f>IF($A45="","",_xlfn.XLOOKUP($A45,Attributes!$A:$A,Attributes!J:J))</f>
        <v>Conditionally Mandatory</v>
      </c>
      <c r="F45" s="182">
        <f>IF($A45="","",_xlfn.XLOOKUP($A45,Attributes!$A:$A,Attributes!K:K))</f>
        <v>0</v>
      </c>
      <c r="G45" s="198">
        <v>3163</v>
      </c>
      <c r="H45" s="186" t="s">
        <v>2495</v>
      </c>
      <c r="I45" s="198" t="s">
        <v>2496</v>
      </c>
      <c r="J45" s="198" t="s">
        <v>2497</v>
      </c>
    </row>
    <row r="46" spans="1:22" s="217" customFormat="1" ht="54">
      <c r="A46" s="207">
        <v>200</v>
      </c>
      <c r="B46" s="182" t="str">
        <f>IF($A46="","",_xlfn.XLOOKUP($A46,Attributes!$A:$A,Attributes!C:C))</f>
        <v>Total Quantity Of Next Lower Level Trade Item</v>
      </c>
      <c r="C46" s="182">
        <f>IF($A46="","",_xlfn.XLOOKUP($A46,Attributes!$A:$A,Attributes!H:H))</f>
        <v>10</v>
      </c>
      <c r="D46" s="182" t="str">
        <f>IF($A46="","",_xlfn.XLOOKUP($A46,Attributes!$A:$A,Attributes!I:I))</f>
        <v>Conditionally Mandatory</v>
      </c>
      <c r="E46" s="182" t="str">
        <f>IF($A46="","",_xlfn.XLOOKUP($A46,Attributes!$A:$A,Attributes!J:J))</f>
        <v>Conditionally Mandatory</v>
      </c>
      <c r="F46" s="182">
        <f>IF($A46="","",_xlfn.XLOOKUP($A46,Attributes!$A:$A,Attributes!K:K))</f>
        <v>0</v>
      </c>
      <c r="G46" s="198">
        <v>3164</v>
      </c>
      <c r="H46" s="186" t="s">
        <v>2498</v>
      </c>
      <c r="I46" s="198" t="s">
        <v>2499</v>
      </c>
      <c r="J46" s="198" t="s">
        <v>2500</v>
      </c>
      <c r="V46" s="217">
        <v>22</v>
      </c>
    </row>
    <row r="47" spans="1:22" s="217" customFormat="1" ht="409.5">
      <c r="A47" s="207">
        <v>2999</v>
      </c>
      <c r="B47" s="182" t="str">
        <f>IF($A47="","",_xlfn.XLOOKUP($A47,Attributes!$A:$A,Attributes!C:C))</f>
        <v>Referenced File Type Code</v>
      </c>
      <c r="C47" s="182" t="str">
        <f>IF($A47="","",_xlfn.XLOOKUP($A47,Attributes!$A:$A,Attributes!H:H))</f>
        <v xml:space="preserve">CERTIFICATION
</v>
      </c>
      <c r="D47" s="182" t="str">
        <f>IF($A47="","",_xlfn.XLOOKUP($A47,Attributes!$A:$A,Attributes!I:I))</f>
        <v>Conditionally Mandatory</v>
      </c>
      <c r="E47" s="182" t="str">
        <f>IF($A47="","",_xlfn.XLOOKUP($A47,Attributes!$A:$A,Attributes!J:J))</f>
        <v>Mandatory</v>
      </c>
      <c r="F47" s="182" t="str">
        <f>IF($A47="","",_xlfn.XLOOKUP($A47,Attributes!$A:$A,Attributes!K:K))</f>
        <v>Yes - see entry notes for details</v>
      </c>
      <c r="G47" s="198">
        <v>2469</v>
      </c>
      <c r="H47" s="186" t="s">
        <v>2501</v>
      </c>
      <c r="I47" s="198" t="s">
        <v>2502</v>
      </c>
      <c r="J47" s="198" t="s">
        <v>2503</v>
      </c>
    </row>
    <row r="48" spans="1:22" s="217" customFormat="1" ht="243">
      <c r="A48" s="207">
        <v>3000</v>
      </c>
      <c r="B48" s="182" t="str">
        <f>IF($A48="","",_xlfn.XLOOKUP($A48,Attributes!$A:$A,Attributes!C:C))</f>
        <v>Uniform Resource Identifier</v>
      </c>
      <c r="C48" s="182" t="str">
        <f>IF($A48="","",_xlfn.XLOOKUP($A48,Attributes!$A:$A,Attributes!H:H))</f>
        <v>www.medprod.com/Bild123.jpg</v>
      </c>
      <c r="D48" s="182" t="str">
        <f>IF($A48="","",_xlfn.XLOOKUP($A48,Attributes!$A:$A,Attributes!I:I))</f>
        <v>Optional</v>
      </c>
      <c r="E48" s="182" t="str">
        <f>IF($A48="","",_xlfn.XLOOKUP($A48,Attributes!$A:$A,Attributes!J:J))</f>
        <v>Mandatory</v>
      </c>
      <c r="F48" s="182">
        <f>IF($A48="","",_xlfn.XLOOKUP($A48,Attributes!$A:$A,Attributes!K:K))</f>
        <v>0</v>
      </c>
      <c r="G48" s="198">
        <v>2485</v>
      </c>
      <c r="H48" s="186" t="s">
        <v>2504</v>
      </c>
      <c r="I48" s="198" t="s">
        <v>2505</v>
      </c>
      <c r="J48" s="198" t="s">
        <v>2506</v>
      </c>
      <c r="V48" s="217">
        <v>23</v>
      </c>
    </row>
    <row r="49" spans="1:22" s="217" customFormat="1" ht="121.5">
      <c r="A49" s="207">
        <v>2995</v>
      </c>
      <c r="B49" s="182" t="str">
        <f>IF($A49="","",_xlfn.XLOOKUP($A49,Attributes!$A:$A,Attributes!C:C))</f>
        <v>File Name</v>
      </c>
      <c r="C49" s="182" t="str">
        <f>IF($A49="","",_xlfn.XLOOKUP($A49,Attributes!$A:$A,Attributes!H:H))</f>
        <v>SupKat1.jpg</v>
      </c>
      <c r="D49" s="182" t="str">
        <f>IF($A49="","",_xlfn.XLOOKUP($A49,Attributes!$A:$A,Attributes!I:I))</f>
        <v>Conditionally Optional</v>
      </c>
      <c r="E49" s="182" t="str">
        <f>IF($A49="","",_xlfn.XLOOKUP($A49,Attributes!$A:$A,Attributes!J:J))</f>
        <v>Mandatory</v>
      </c>
      <c r="F49" s="182">
        <f>IF($A49="","",_xlfn.XLOOKUP($A49,Attributes!$A:$A,Attributes!K:K))</f>
        <v>0</v>
      </c>
      <c r="G49" s="198">
        <v>2481</v>
      </c>
      <c r="H49" s="186" t="s">
        <v>2507</v>
      </c>
      <c r="I49" s="198" t="s">
        <v>2508</v>
      </c>
      <c r="J49" s="198" t="s">
        <v>2509</v>
      </c>
    </row>
    <row r="50" spans="1:22" s="217" customFormat="1" ht="40.5">
      <c r="A50" s="207">
        <v>665</v>
      </c>
      <c r="B50" s="182" t="str">
        <f>IF($A50="","",_xlfn.XLOOKUP($A50,Attributes!$A:$A,Attributes!C:C))</f>
        <v>Certification Agency</v>
      </c>
      <c r="C50" s="182" t="str">
        <f>IF($A50="","",_xlfn.XLOOKUP($A50,Attributes!$A:$A,Attributes!H:H))</f>
        <v>TÜV SÜD Produkt Service GmbH</v>
      </c>
      <c r="D50" s="182" t="str">
        <f>IF($A50="","",_xlfn.XLOOKUP($A50,Attributes!$A:$A,Attributes!I:I))</f>
        <v>Conditionally Optional</v>
      </c>
      <c r="E50" s="182" t="str">
        <f>IF($A50="","",_xlfn.XLOOKUP($A50,Attributes!$A:$A,Attributes!J:J))</f>
        <v>Optional</v>
      </c>
      <c r="F50" s="182">
        <f>IF($A50="","",_xlfn.XLOOKUP($A50,Attributes!$A:$A,Attributes!K:K))</f>
        <v>0</v>
      </c>
      <c r="G50" s="198">
        <v>243</v>
      </c>
      <c r="H50" s="186" t="s">
        <v>1716</v>
      </c>
      <c r="I50" s="198" t="s">
        <v>2510</v>
      </c>
      <c r="J50" s="198" t="s">
        <v>2511</v>
      </c>
      <c r="V50" s="217">
        <v>24</v>
      </c>
    </row>
    <row r="51" spans="1:22" s="217" customFormat="1" ht="54">
      <c r="A51" s="207">
        <v>685</v>
      </c>
      <c r="B51" s="182" t="str">
        <f>IF($A51="","",_xlfn.XLOOKUP($A51,Attributes!$A:$A,Attributes!C:C))</f>
        <v>Certification Value</v>
      </c>
      <c r="C51" s="182" t="str">
        <f>IF($A51="","",_xlfn.XLOOKUP($A51,Attributes!$A:$A,Attributes!H:H))</f>
        <v>G2MS 0061967 0002 Rev. 00</v>
      </c>
      <c r="D51" s="182" t="str">
        <f>IF($A51="","",_xlfn.XLOOKUP($A51,Attributes!$A:$A,Attributes!I:I))</f>
        <v>Optional</v>
      </c>
      <c r="E51" s="182" t="str">
        <f>IF($A51="","",_xlfn.XLOOKUP($A51,Attributes!$A:$A,Attributes!J:J))</f>
        <v>Conditionally Mandatory</v>
      </c>
      <c r="F51" s="182">
        <f>IF($A51="","",_xlfn.XLOOKUP($A51,Attributes!$A:$A,Attributes!K:K))</f>
        <v>0</v>
      </c>
      <c r="G51" s="198">
        <v>246</v>
      </c>
      <c r="H51" s="186" t="s">
        <v>1720</v>
      </c>
      <c r="I51" s="198" t="s">
        <v>2512</v>
      </c>
      <c r="J51" s="198" t="s">
        <v>2513</v>
      </c>
    </row>
    <row r="52" spans="1:22" s="217" customFormat="1" ht="54">
      <c r="A52" s="207">
        <v>682</v>
      </c>
      <c r="B52" s="182" t="str">
        <f>IF($A52="","",_xlfn.XLOOKUP($A52,Attributes!$A:$A,Attributes!C:C))</f>
        <v>Certification Effective End Date Time</v>
      </c>
      <c r="C52" s="182" t="str">
        <f>IF($A52="","",_xlfn.XLOOKUP($A52,Attributes!$A:$A,Attributes!H:H))</f>
        <v>01.01.2022T00:00:00</v>
      </c>
      <c r="D52" s="182" t="str">
        <f>IF($A52="","",_xlfn.XLOOKUP($A52,Attributes!$A:$A,Attributes!I:I))</f>
        <v>Conditionally Optional</v>
      </c>
      <c r="E52" s="182" t="str">
        <f>IF($A52="","",_xlfn.XLOOKUP($A52,Attributes!$A:$A,Attributes!J:J))</f>
        <v>Conditionally Mandatory</v>
      </c>
      <c r="F52" s="182">
        <f>IF($A52="","",_xlfn.XLOOKUP($A52,Attributes!$A:$A,Attributes!K:K))</f>
        <v>0</v>
      </c>
      <c r="G52" s="198">
        <v>251</v>
      </c>
      <c r="H52" s="186" t="s">
        <v>2514</v>
      </c>
      <c r="I52" s="198" t="s">
        <v>2515</v>
      </c>
      <c r="J52" s="198" t="s">
        <v>2516</v>
      </c>
      <c r="V52" s="217">
        <v>25</v>
      </c>
    </row>
    <row r="53" spans="1:22" s="217" customFormat="1" ht="135">
      <c r="A53" s="207">
        <v>668</v>
      </c>
      <c r="B53" s="182" t="str">
        <f>IF($A53="","",_xlfn.XLOOKUP($A53,Attributes!$A:$A,Attributes!C:C))</f>
        <v>Additional Certification Organisation Identifier</v>
      </c>
      <c r="C53" s="182" t="str">
        <f>IF($A53="","",_xlfn.XLOOKUP($A53,Attributes!$A:$A,Attributes!H:H))</f>
        <v>0123</v>
      </c>
      <c r="D53" s="182" t="str">
        <f>IF($A53="","",_xlfn.XLOOKUP($A53,Attributes!$A:$A,Attributes!I:I))</f>
        <v>Conditionally Optional</v>
      </c>
      <c r="E53" s="182" t="str">
        <f>IF($A53="","",_xlfn.XLOOKUP($A53,Attributes!$A:$A,Attributes!J:J))</f>
        <v>Conditionally Mandatory</v>
      </c>
      <c r="F53" s="182">
        <f>IF($A53="","",_xlfn.XLOOKUP($A53,Attributes!$A:$A,Attributes!K:K))</f>
        <v>0</v>
      </c>
      <c r="G53" s="198">
        <v>239</v>
      </c>
      <c r="H53" s="186" t="s">
        <v>2517</v>
      </c>
      <c r="I53" s="198" t="s">
        <v>2518</v>
      </c>
      <c r="J53" s="198" t="s">
        <v>2519</v>
      </c>
    </row>
    <row r="54" spans="1:22" s="217" customFormat="1" ht="94.5">
      <c r="A54" s="207">
        <v>669</v>
      </c>
      <c r="B54" s="182" t="str">
        <f>IF($A54="","",_xlfn.XLOOKUP($A54,Attributes!$A:$A,Attributes!C:C))</f>
        <v>Additional Certification Organisation Identifier - Additional Party Identification Type Code</v>
      </c>
      <c r="C54" s="182" t="str">
        <f>IF($A54="","",_xlfn.XLOOKUP($A54,Attributes!$A:$A,Attributes!H:H))</f>
        <v>EU_NOTIFIED_BODY_NUMBER</v>
      </c>
      <c r="D54" s="182" t="str">
        <f>IF($A54="","",_xlfn.XLOOKUP($A54,Attributes!$A:$A,Attributes!I:I))</f>
        <v>Conditionally Mandatory</v>
      </c>
      <c r="E54" s="182" t="str">
        <f>IF($A54="","",_xlfn.XLOOKUP($A54,Attributes!$A:$A,Attributes!J:J))</f>
        <v>Conditionally Mandatory</v>
      </c>
      <c r="F54" s="182">
        <f>IF($A54="","",_xlfn.XLOOKUP($A54,Attributes!$A:$A,Attributes!K:K))</f>
        <v>0</v>
      </c>
      <c r="G54" s="198">
        <v>239</v>
      </c>
      <c r="H54" s="186" t="s">
        <v>2517</v>
      </c>
      <c r="I54" s="198" t="s">
        <v>2520</v>
      </c>
      <c r="J54" s="198" t="s">
        <v>2521</v>
      </c>
      <c r="V54" s="217">
        <v>26</v>
      </c>
    </row>
    <row r="55" spans="1:22" s="217" customFormat="1" ht="202.5">
      <c r="A55" s="207">
        <v>3733</v>
      </c>
      <c r="B55" s="182" t="str">
        <f>IF($A55="","",_xlfn.XLOOKUP($A55,Attributes!$A:$A,Attributes!C:C))</f>
        <v>Net Content</v>
      </c>
      <c r="C55" s="182">
        <f>IF($A55="","",_xlfn.XLOOKUP($A55,Attributes!$A:$A,Attributes!H:H))</f>
        <v>1</v>
      </c>
      <c r="D55" s="182" t="str">
        <f>IF($A55="","",_xlfn.XLOOKUP($A55,Attributes!$A:$A,Attributes!I:I))</f>
        <v>Optional</v>
      </c>
      <c r="E55" s="182" t="str">
        <f>IF($A55="","",_xlfn.XLOOKUP($A55,Attributes!$A:$A,Attributes!J:J))</f>
        <v>Mandatory</v>
      </c>
      <c r="F55" s="182">
        <f>IF($A55="","",_xlfn.XLOOKUP($A55,Attributes!$A:$A,Attributes!K:K))</f>
        <v>0</v>
      </c>
      <c r="G55" s="198">
        <v>3510</v>
      </c>
      <c r="H55" s="186" t="s">
        <v>1735</v>
      </c>
      <c r="I55" s="208" t="s">
        <v>2522</v>
      </c>
      <c r="J55" s="198" t="s">
        <v>2523</v>
      </c>
    </row>
    <row r="56" spans="1:22" s="217" customFormat="1" ht="162">
      <c r="A56" s="207">
        <v>2186</v>
      </c>
      <c r="B56" s="182" t="str">
        <f>IF($A56="","",_xlfn.XLOOKUP($A56,Attributes!$A:$A,Attributes!C:C))</f>
        <v>Packaging Type Code</v>
      </c>
      <c r="C56" s="182" t="str">
        <f>IF($A56="","",_xlfn.XLOOKUP($A56,Attributes!$A:$A,Attributes!H:H))</f>
        <v>BX</v>
      </c>
      <c r="D56" s="182" t="str">
        <f>IF($A56="","",_xlfn.XLOOKUP($A56,Attributes!$A:$A,Attributes!I:I))</f>
        <v>Optional</v>
      </c>
      <c r="E56" s="182" t="str">
        <f>IF($A56="","",_xlfn.XLOOKUP($A56,Attributes!$A:$A,Attributes!J:J))</f>
        <v>Optional</v>
      </c>
      <c r="F56" s="182">
        <f>IF($A56="","",_xlfn.XLOOKUP($A56,Attributes!$A:$A,Attributes!K:K))</f>
        <v>0</v>
      </c>
      <c r="G56" s="198">
        <v>1719</v>
      </c>
      <c r="H56" s="186" t="s">
        <v>1741</v>
      </c>
      <c r="I56" s="198" t="s">
        <v>2524</v>
      </c>
      <c r="J56" s="198" t="s">
        <v>1742</v>
      </c>
      <c r="V56" s="217">
        <v>27</v>
      </c>
    </row>
    <row r="57" spans="1:22" s="217" customFormat="1" ht="94.5">
      <c r="A57" s="207">
        <v>2794</v>
      </c>
      <c r="B57" s="182" t="str">
        <f>IF($A57="","",_xlfn.XLOOKUP($A57,Attributes!$A:$A,Attributes!C:C))</f>
        <v>Country of Origin Code</v>
      </c>
      <c r="C57" s="182">
        <f>IF($A57="","",_xlfn.XLOOKUP($A57,Attributes!$A:$A,Attributes!H:H))</f>
        <v>756</v>
      </c>
      <c r="D57" s="182" t="str">
        <f>IF($A57="","",_xlfn.XLOOKUP($A57,Attributes!$A:$A,Attributes!I:I))</f>
        <v>Optional</v>
      </c>
      <c r="E57" s="182" t="str">
        <f>IF($A57="","",_xlfn.XLOOKUP($A57,Attributes!$A:$A,Attributes!J:J))</f>
        <v>Optional</v>
      </c>
      <c r="F57" s="182">
        <f>IF($A57="","",_xlfn.XLOOKUP($A57,Attributes!$A:$A,Attributes!K:K))</f>
        <v>0</v>
      </c>
      <c r="G57" s="198">
        <v>2300</v>
      </c>
      <c r="H57" s="186" t="s">
        <v>1749</v>
      </c>
      <c r="I57" s="198" t="s">
        <v>2525</v>
      </c>
      <c r="J57" s="198" t="s">
        <v>1750</v>
      </c>
    </row>
    <row r="58" spans="1:22" s="217" customFormat="1" ht="54">
      <c r="A58" s="207">
        <v>1051</v>
      </c>
      <c r="B58" s="182" t="str">
        <f>IF($A58="","",_xlfn.XLOOKUP($A58,Attributes!$A:$A,Attributes!C:C))</f>
        <v>Ordering Lead Time</v>
      </c>
      <c r="C58" s="182">
        <f>IF($A58="","",_xlfn.XLOOKUP($A58,Attributes!$A:$A,Attributes!H:H))</f>
        <v>14</v>
      </c>
      <c r="D58" s="182" t="str">
        <f>IF($A58="","",_xlfn.XLOOKUP($A58,Attributes!$A:$A,Attributes!I:I))</f>
        <v>Optional</v>
      </c>
      <c r="E58" s="182" t="str">
        <f>IF($A58="","",_xlfn.XLOOKUP($A58,Attributes!$A:$A,Attributes!J:J))</f>
        <v>Optional</v>
      </c>
      <c r="F58" s="182" t="str">
        <f>IF($A58="","",_xlfn.XLOOKUP($A58,Attributes!$A:$A,Attributes!K:K))</f>
        <v>Yes - see entry notes for details</v>
      </c>
      <c r="G58" s="198">
        <v>598</v>
      </c>
      <c r="H58" s="186" t="s">
        <v>1756</v>
      </c>
      <c r="I58" s="198" t="s">
        <v>1757</v>
      </c>
      <c r="J58" s="198" t="s">
        <v>2526</v>
      </c>
      <c r="V58" s="217">
        <v>28</v>
      </c>
    </row>
    <row r="59" spans="1:22" s="217" customFormat="1" ht="29.25" customHeight="1">
      <c r="A59" s="207">
        <v>1021</v>
      </c>
      <c r="B59" s="182" t="str">
        <f>IF($A59="","",_xlfn.XLOOKUP($A59,Attributes!$A:$A,Attributes!C:C))</f>
        <v>Order Quantity Multiple</v>
      </c>
      <c r="C59" s="182">
        <f>IF($A59="","",_xlfn.XLOOKUP($A59,Attributes!$A:$A,Attributes!H:H))</f>
        <v>20</v>
      </c>
      <c r="D59" s="182" t="str">
        <f>IF($A59="","",_xlfn.XLOOKUP($A59,Attributes!$A:$A,Attributes!I:I))</f>
        <v>Optional</v>
      </c>
      <c r="E59" s="182" t="str">
        <f>IF($A59="","",_xlfn.XLOOKUP($A59,Attributes!$A:$A,Attributes!J:J))</f>
        <v>Optional</v>
      </c>
      <c r="F59" s="182" t="str">
        <f>IF($A59="","",_xlfn.XLOOKUP($A59,Attributes!$A:$A,Attributes!K:K))</f>
        <v>Yes - see entry notes for details</v>
      </c>
      <c r="G59" s="198">
        <v>578</v>
      </c>
      <c r="H59" s="186" t="s">
        <v>1762</v>
      </c>
      <c r="I59" s="208" t="s">
        <v>2527</v>
      </c>
      <c r="J59" s="208" t="s">
        <v>2528</v>
      </c>
    </row>
    <row r="60" spans="1:22" s="217" customFormat="1" ht="202.5">
      <c r="A60" s="207">
        <v>115</v>
      </c>
      <c r="B60" s="182" t="str">
        <f>IF($A60="","",_xlfn.XLOOKUP($A60,Attributes!$A:$A,Attributes!C:C))</f>
        <v>Referenced Trade Item Type Code</v>
      </c>
      <c r="C60" s="182" t="str">
        <f>IF($A60="","",_xlfn.XLOOKUP($A60,Attributes!$A:$A,Attributes!H:H))</f>
        <v>REPLACED_BY</v>
      </c>
      <c r="D60" s="182" t="str">
        <f>IF($A60="","",_xlfn.XLOOKUP($A60,Attributes!$A:$A,Attributes!I:I))</f>
        <v>Conditionally Mandatory</v>
      </c>
      <c r="E60" s="182" t="str">
        <f>IF($A60="","",_xlfn.XLOOKUP($A60,Attributes!$A:$A,Attributes!J:J))</f>
        <v>Conditionally Mandatory</v>
      </c>
      <c r="F60" s="182">
        <f>IF($A60="","",_xlfn.XLOOKUP($A60,Attributes!$A:$A,Attributes!K:K))</f>
        <v>0</v>
      </c>
      <c r="G60" s="198">
        <v>3177</v>
      </c>
      <c r="H60" s="186" t="s">
        <v>1767</v>
      </c>
      <c r="I60" s="208" t="s">
        <v>2529</v>
      </c>
      <c r="J60" s="198" t="s">
        <v>2530</v>
      </c>
      <c r="V60" s="217">
        <v>29</v>
      </c>
    </row>
    <row r="61" spans="1:22" s="217" customFormat="1" ht="40.5">
      <c r="A61" s="207">
        <v>116</v>
      </c>
      <c r="B61" s="182" t="str">
        <f>IF($A61="","",_xlfn.XLOOKUP($A61,Attributes!$A:$A,Attributes!C:C))</f>
        <v>Referenced Trade Item / gtin</v>
      </c>
      <c r="C61" s="182" t="str">
        <f>IF($A61="","",_xlfn.XLOOKUP($A61,Attributes!$A:$A,Attributes!H:H))</f>
        <v>09054321003111</v>
      </c>
      <c r="D61" s="182" t="str">
        <f>IF($A61="","",_xlfn.XLOOKUP($A61,Attributes!$A:$A,Attributes!I:I))</f>
        <v>Optional</v>
      </c>
      <c r="E61" s="182" t="str">
        <f>IF($A61="","",_xlfn.XLOOKUP($A61,Attributes!$A:$A,Attributes!J:J))</f>
        <v>Conditionally Mandatory</v>
      </c>
      <c r="F61" s="182">
        <f>IF($A61="","",_xlfn.XLOOKUP($A61,Attributes!$A:$A,Attributes!K:K))</f>
        <v>0</v>
      </c>
      <c r="G61" s="198">
        <v>3172</v>
      </c>
      <c r="H61" s="186" t="s">
        <v>1775</v>
      </c>
      <c r="I61" s="198" t="s">
        <v>2531</v>
      </c>
      <c r="J61" s="198" t="s">
        <v>1777</v>
      </c>
    </row>
    <row r="62" spans="1:22" s="217" customFormat="1" ht="54">
      <c r="A62" s="207">
        <v>1152</v>
      </c>
      <c r="B62" s="182" t="str">
        <f>IF($A62="","",_xlfn.XLOOKUP($A62,Attributes!$A:$A,Attributes!C:C))</f>
        <v>Duty Fee Tax Type Code</v>
      </c>
      <c r="C62" s="182" t="str">
        <f>IF($A62="","",_xlfn.XLOOKUP($A62,Attributes!$A:$A,Attributes!H:H))</f>
        <v>VAT</v>
      </c>
      <c r="D62" s="182" t="str">
        <f>IF($A62="","",_xlfn.XLOOKUP($A62,Attributes!$A:$A,Attributes!I:I))</f>
        <v>Conditionally Mandatory</v>
      </c>
      <c r="E62" s="182" t="str">
        <f>IF($A62="","",_xlfn.XLOOKUP($A62,Attributes!$A:$A,Attributes!J:J))</f>
        <v>Optional</v>
      </c>
      <c r="F62" s="182">
        <f>IF($A62="","",_xlfn.XLOOKUP($A62,Attributes!$A:$A,Attributes!K:K))</f>
        <v>0</v>
      </c>
      <c r="G62" s="198">
        <v>716</v>
      </c>
      <c r="H62" s="186" t="s">
        <v>1784</v>
      </c>
      <c r="I62" s="198" t="s">
        <v>2532</v>
      </c>
      <c r="J62" s="198" t="s">
        <v>1785</v>
      </c>
      <c r="V62" s="217">
        <v>30</v>
      </c>
    </row>
    <row r="63" spans="1:22" s="217" customFormat="1" ht="135">
      <c r="A63" s="207">
        <v>1175</v>
      </c>
      <c r="B63" s="182" t="str">
        <f>IF($A63="","",_xlfn.XLOOKUP($A63,Attributes!$A:$A,Attributes!C:C))</f>
        <v>Duty Fee Tax Category Code</v>
      </c>
      <c r="C63" s="182" t="str">
        <f>IF($A63="","",_xlfn.XLOOKUP($A63,Attributes!$A:$A,Attributes!H:H))</f>
        <v>STANDARD</v>
      </c>
      <c r="D63" s="182" t="str">
        <f>IF($A63="","",_xlfn.XLOOKUP($A63,Attributes!$A:$A,Attributes!I:I))</f>
        <v>Optional</v>
      </c>
      <c r="E63" s="182" t="str">
        <f>IF($A63="","",_xlfn.XLOOKUP($A63,Attributes!$A:$A,Attributes!J:J))</f>
        <v>Optional</v>
      </c>
      <c r="F63" s="182">
        <f>IF($A63="","",_xlfn.XLOOKUP($A63,Attributes!$A:$A,Attributes!K:K))</f>
        <v>0</v>
      </c>
      <c r="G63" s="198">
        <v>729</v>
      </c>
      <c r="H63" s="186" t="s">
        <v>1789</v>
      </c>
      <c r="I63" s="198" t="s">
        <v>2533</v>
      </c>
      <c r="J63" s="198" t="s">
        <v>1790</v>
      </c>
    </row>
    <row r="64" spans="1:22" s="217" customFormat="1" ht="67.5">
      <c r="A64" s="207">
        <v>1146</v>
      </c>
      <c r="B64" s="182" t="str">
        <f>IF($A64="","",_xlfn.XLOOKUP($A64,Attributes!$A:$A,Attributes!C:C))</f>
        <v>Duty Fee Tax Agency Code</v>
      </c>
      <c r="C64" s="182" t="str">
        <f>IF($A64="","",_xlfn.XLOOKUP($A64,Attributes!$A:$A,Attributes!H:H))</f>
        <v>294 (Austria); 281 (Belgium), 245 (Denmark); 316 (Finland); 246 (Germany); 200 (Netherlands); 298 (Spain); 9SE (Sweden); 104 (Switzerland)</v>
      </c>
      <c r="D64" s="182" t="str">
        <f>IF($A64="","",_xlfn.XLOOKUP($A64,Attributes!$A:$A,Attributes!I:I))</f>
        <v>Conditionally Mandatory</v>
      </c>
      <c r="E64" s="182" t="str">
        <f>IF($A64="","",_xlfn.XLOOKUP($A64,Attributes!$A:$A,Attributes!J:J))</f>
        <v>Optional</v>
      </c>
      <c r="F64" s="182">
        <f>IF($A64="","",_xlfn.XLOOKUP($A64,Attributes!$A:$A,Attributes!K:K))</f>
        <v>0</v>
      </c>
      <c r="G64" s="198">
        <v>713</v>
      </c>
      <c r="H64" s="186" t="s">
        <v>1794</v>
      </c>
      <c r="I64" s="198" t="s">
        <v>2534</v>
      </c>
      <c r="J64" s="198" t="s">
        <v>1795</v>
      </c>
      <c r="V64" s="217">
        <v>31</v>
      </c>
    </row>
    <row r="65" spans="1:22" s="217" customFormat="1" ht="40.5">
      <c r="A65" s="207">
        <v>1434</v>
      </c>
      <c r="B65" s="182" t="str">
        <f>IF($A65="","",_xlfn.XLOOKUP($A65,Attributes!$A:$A,Attributes!C:C))</f>
        <v>Does Trade Item Contain Latex</v>
      </c>
      <c r="C65" s="182" t="str">
        <f>IF($A65="","",_xlfn.XLOOKUP($A65,Attributes!$A:$A,Attributes!H:H))</f>
        <v>TRUE</v>
      </c>
      <c r="D65" s="182" t="str">
        <f>IF($A65="","",_xlfn.XLOOKUP($A65,Attributes!$A:$A,Attributes!I:I))</f>
        <v>Optional</v>
      </c>
      <c r="E65" s="182" t="str">
        <f>IF($A65="","",_xlfn.XLOOKUP($A65,Attributes!$A:$A,Attributes!J:J))</f>
        <v>Mandatory</v>
      </c>
      <c r="F65" s="182">
        <f>IF($A65="","",_xlfn.XLOOKUP($A65,Attributes!$A:$A,Attributes!K:K))</f>
        <v>0</v>
      </c>
      <c r="G65" s="198">
        <v>993</v>
      </c>
      <c r="H65" s="186" t="s">
        <v>2535</v>
      </c>
      <c r="I65" s="198" t="s">
        <v>1802</v>
      </c>
      <c r="J65" s="198" t="s">
        <v>2536</v>
      </c>
    </row>
    <row r="66" spans="1:22" s="217" customFormat="1" ht="188.25" customHeight="1">
      <c r="A66" s="207">
        <v>1581</v>
      </c>
      <c r="B66" s="182" t="str">
        <f>IF($A66="","",_xlfn.XLOOKUP($A66,Attributes!$A:$A,Attributes!C:C))</f>
        <v>MRI Compatibility Code</v>
      </c>
      <c r="C66" s="182" t="str">
        <f>IF($A66="","",_xlfn.XLOOKUP($A66,Attributes!$A:$A,Attributes!H:H))</f>
        <v>MRI_COMPATIBLE</v>
      </c>
      <c r="D66" s="182" t="str">
        <f>IF($A66="","",_xlfn.XLOOKUP($A66,Attributes!$A:$A,Attributes!I:I))</f>
        <v>Optional</v>
      </c>
      <c r="E66" s="182" t="str">
        <f>IF($A66="","",_xlfn.XLOOKUP($A66,Attributes!$A:$A,Attributes!J:J))</f>
        <v>Conditionally Mandatory</v>
      </c>
      <c r="F66" s="182">
        <f>IF($A66="","",_xlfn.XLOOKUP($A66,Attributes!$A:$A,Attributes!K:K))</f>
        <v>0</v>
      </c>
      <c r="G66" s="198">
        <v>1119</v>
      </c>
      <c r="H66" s="186" t="s">
        <v>2537</v>
      </c>
      <c r="I66" s="198" t="s">
        <v>2538</v>
      </c>
      <c r="J66" s="198" t="s">
        <v>2539</v>
      </c>
      <c r="V66" s="217">
        <v>32</v>
      </c>
    </row>
    <row r="67" spans="1:22" s="217" customFormat="1" ht="216">
      <c r="A67" s="207">
        <v>1593</v>
      </c>
      <c r="B67" s="182" t="str">
        <f>IF($A67="","",_xlfn.XLOOKUP($A67,Attributes!$A:$A,Attributes!C:C))</f>
        <v>Initial Manufacturer Sterilisation Code</v>
      </c>
      <c r="C67" s="182" t="str">
        <f>IF($A67="","",_xlfn.XLOOKUP($A67,Attributes!$A:$A,Attributes!H:H))</f>
        <v>NOT_STERILISED</v>
      </c>
      <c r="D67" s="182" t="str">
        <f>IF($A67="","",_xlfn.XLOOKUP($A67,Attributes!$A:$A,Attributes!I:I))</f>
        <v>Optional</v>
      </c>
      <c r="E67" s="182" t="str">
        <f>IF($A67="","",_xlfn.XLOOKUP($A67,Attributes!$A:$A,Attributes!J:J))</f>
        <v>Mandatory</v>
      </c>
      <c r="F67" s="182">
        <f>IF($A67="","",_xlfn.XLOOKUP($A67,Attributes!$A:$A,Attributes!K:K))</f>
        <v>0</v>
      </c>
      <c r="G67" s="198">
        <v>1126</v>
      </c>
      <c r="H67" s="186" t="s">
        <v>2540</v>
      </c>
      <c r="I67" s="198" t="s">
        <v>2541</v>
      </c>
      <c r="J67" s="198" t="s">
        <v>2542</v>
      </c>
    </row>
    <row r="68" spans="1:22" s="217" customFormat="1" ht="162">
      <c r="A68" s="207">
        <v>1594</v>
      </c>
      <c r="B68" s="182" t="str">
        <f>IF($A68="","",_xlfn.XLOOKUP($A68,Attributes!$A:$A,Attributes!C:C))</f>
        <v>Initial Sterilisation Prior to Use Code</v>
      </c>
      <c r="C68" s="182" t="str">
        <f>IF($A68="","",_xlfn.XLOOKUP($A68,Attributes!$A:$A,Attributes!H:H))</f>
        <v>ETHANOL</v>
      </c>
      <c r="D68" s="182" t="str">
        <f>IF($A68="","",_xlfn.XLOOKUP($A68,Attributes!$A:$A,Attributes!I:I))</f>
        <v>Optional</v>
      </c>
      <c r="E68" s="182" t="str">
        <f>IF($A68="","",_xlfn.XLOOKUP($A68,Attributes!$A:$A,Attributes!J:J))</f>
        <v>Conditionally Mandatory</v>
      </c>
      <c r="F68" s="182">
        <f>IF($A68="","",_xlfn.XLOOKUP($A68,Attributes!$A:$A,Attributes!K:K))</f>
        <v>0</v>
      </c>
      <c r="G68" s="198">
        <v>1127</v>
      </c>
      <c r="H68" s="186" t="s">
        <v>2543</v>
      </c>
      <c r="I68" s="198" t="s">
        <v>1828</v>
      </c>
      <c r="J68" s="198" t="s">
        <v>2544</v>
      </c>
      <c r="V68" s="217">
        <v>33</v>
      </c>
    </row>
    <row r="69" spans="1:22" s="217" customFormat="1" ht="57.95">
      <c r="A69" s="207">
        <v>1598</v>
      </c>
      <c r="B69" s="182" t="str">
        <f>IF($A69="","",_xlfn.XLOOKUP($A69,Attributes!$A:$A,Attributes!C:C))</f>
        <v>Manufacturer Declared Reusability Type Code</v>
      </c>
      <c r="C69" s="182" t="str">
        <f>IF($A69="","",_xlfn.XLOOKUP($A69,Attributes!$A:$A,Attributes!H:H))</f>
        <v>SINGLE_USE</v>
      </c>
      <c r="D69" s="182" t="str">
        <f>IF($A69="","",_xlfn.XLOOKUP($A69,Attributes!$A:$A,Attributes!I:I))</f>
        <v>Optional</v>
      </c>
      <c r="E69" s="182" t="str">
        <f>IF($A69="","",_xlfn.XLOOKUP($A69,Attributes!$A:$A,Attributes!J:J))</f>
        <v>Mandatory</v>
      </c>
      <c r="F69" s="182">
        <f>IF($A69="","",_xlfn.XLOOKUP($A69,Attributes!$A:$A,Attributes!K:K))</f>
        <v>0</v>
      </c>
      <c r="G69" s="198">
        <v>1120</v>
      </c>
      <c r="H69" s="186" t="s">
        <v>2545</v>
      </c>
      <c r="I69" s="198" t="s">
        <v>2546</v>
      </c>
      <c r="J69" s="198" t="s">
        <v>2547</v>
      </c>
      <c r="K69" s="244" t="s">
        <v>2548</v>
      </c>
    </row>
    <row r="70" spans="1:22" s="217" customFormat="1" ht="54">
      <c r="A70" s="207">
        <v>6089</v>
      </c>
      <c r="B70" s="182" t="str">
        <f>IF($A70="","",_xlfn.XLOOKUP($A70,Attributes!$A:$A,Attributes!C:C))</f>
        <v>Does Trade Item Contain Human Tissue</v>
      </c>
      <c r="C70" s="182" t="str">
        <f>IF($A70="","",_xlfn.XLOOKUP($A70,Attributes!$A:$A,Attributes!H:H))</f>
        <v>FALSE</v>
      </c>
      <c r="D70" s="182" t="str">
        <f>IF($A70="","",_xlfn.XLOOKUP($A70,Attributes!$A:$A,Attributes!I:I))</f>
        <v>Optional</v>
      </c>
      <c r="E70" s="182" t="str">
        <f>IF($A70="","",_xlfn.XLOOKUP($A70,Attributes!$A:$A,Attributes!J:J))</f>
        <v>Conditionally Mandatory</v>
      </c>
      <c r="F70" s="182">
        <f>IF($A70="","",_xlfn.XLOOKUP($A70,Attributes!$A:$A,Attributes!K:K))</f>
        <v>0</v>
      </c>
      <c r="G70" s="198">
        <v>4522</v>
      </c>
      <c r="H70" s="186" t="s">
        <v>2549</v>
      </c>
      <c r="I70" s="198" t="s">
        <v>2550</v>
      </c>
      <c r="J70" s="198" t="s">
        <v>2551</v>
      </c>
      <c r="V70" s="217">
        <v>34</v>
      </c>
    </row>
    <row r="71" spans="1:22" s="217" customFormat="1" ht="135">
      <c r="A71" s="207">
        <v>6077</v>
      </c>
      <c r="B71" s="182" t="str">
        <f>IF($A71="","",_xlfn.XLOOKUP($A71,Attributes!$A:$A,Attributes!C:C))</f>
        <v>Clinical Size Type Code</v>
      </c>
      <c r="C71" s="182" t="str">
        <f>IF($A71="","",_xlfn.XLOOKUP($A71,Attributes!$A:$A,Attributes!H:H))</f>
        <v>DEVICE_SIZE_TEXT_SPECIFY</v>
      </c>
      <c r="D71" s="182" t="str">
        <f>IF($A71="","",_xlfn.XLOOKUP($A71,Attributes!$A:$A,Attributes!I:I))</f>
        <v>Conditionally Mandatory</v>
      </c>
      <c r="E71" s="182" t="str">
        <f>IF($A71="","",_xlfn.XLOOKUP($A71,Attributes!$A:$A,Attributes!J:J))</f>
        <v>Conditionally Mandatory</v>
      </c>
      <c r="F71" s="182">
        <f>IF($A71="","",_xlfn.XLOOKUP($A71,Attributes!$A:$A,Attributes!K:K))</f>
        <v>0</v>
      </c>
      <c r="G71" s="198">
        <v>4516</v>
      </c>
      <c r="H71" s="186" t="s">
        <v>2552</v>
      </c>
      <c r="I71" s="198" t="s">
        <v>2553</v>
      </c>
      <c r="J71" s="198" t="s">
        <v>2554</v>
      </c>
    </row>
    <row r="72" spans="1:22" s="217" customFormat="1" ht="202.5">
      <c r="A72" s="207">
        <v>6379</v>
      </c>
      <c r="B72" s="182" t="str">
        <f>IF($A72="","",_xlfn.XLOOKUP($A72,Attributes!$A:$A,Attributes!C:C))</f>
        <v>Clinical Size Value Maximum</v>
      </c>
      <c r="C72" s="182" t="str">
        <f>IF($A72="","",_xlfn.XLOOKUP($A72,Attributes!$A:$A,Attributes!H:H))</f>
        <v>1.5 T</v>
      </c>
      <c r="D72" s="182" t="str">
        <f>IF($A72="","",_xlfn.XLOOKUP($A72,Attributes!$A:$A,Attributes!I:I))</f>
        <v>Optional</v>
      </c>
      <c r="E72" s="182" t="str">
        <f>IF($A72="","",_xlfn.XLOOKUP($A72,Attributes!$A:$A,Attributes!J:J))</f>
        <v>Conditionally Mandatory</v>
      </c>
      <c r="F72" s="182">
        <f>IF($A72="","",_xlfn.XLOOKUP($A72,Attributes!$A:$A,Attributes!K:K))</f>
        <v>0</v>
      </c>
      <c r="G72" s="198">
        <v>4694</v>
      </c>
      <c r="H72" s="186" t="s">
        <v>2555</v>
      </c>
      <c r="I72" s="198" t="s">
        <v>2556</v>
      </c>
      <c r="J72" s="198" t="s">
        <v>1845</v>
      </c>
      <c r="V72" s="217">
        <v>35</v>
      </c>
    </row>
    <row r="73" spans="1:22" s="217" customFormat="1" ht="121.5">
      <c r="A73" s="207">
        <v>6075</v>
      </c>
      <c r="B73" s="182" t="str">
        <f>IF($A73="","",_xlfn.XLOOKUP($A73,Attributes!$A:$A,Attributes!C:C))</f>
        <v>Clinical Size Description</v>
      </c>
      <c r="C73" s="182" t="str">
        <f>IF($A73="","",_xlfn.XLOOKUP($A73,Attributes!$A:$A,Attributes!H:H))</f>
        <v>MRI_TESLA_MAXIMUM</v>
      </c>
      <c r="D73" s="182" t="str">
        <f>IF($A73="","",_xlfn.XLOOKUP($A73,Attributes!$A:$A,Attributes!I:I))</f>
        <v>Conditionally Mandatory</v>
      </c>
      <c r="E73" s="182" t="str">
        <f>IF($A73="","",_xlfn.XLOOKUP($A73,Attributes!$A:$A,Attributes!J:J))</f>
        <v>Conditionally Mandatory</v>
      </c>
      <c r="F73" s="182">
        <f>IF($A73="","",_xlfn.XLOOKUP($A73,Attributes!$A:$A,Attributes!K:K))</f>
        <v>0</v>
      </c>
      <c r="G73" s="198">
        <v>4515</v>
      </c>
      <c r="H73" s="186" t="s">
        <v>2557</v>
      </c>
      <c r="I73" s="198" t="s">
        <v>2558</v>
      </c>
      <c r="J73" s="198" t="s">
        <v>1849</v>
      </c>
    </row>
    <row r="74" spans="1:22" s="217" customFormat="1" ht="409.5" customHeight="1">
      <c r="A74" s="207">
        <v>6078</v>
      </c>
      <c r="B74" s="182" t="str">
        <f>IF($A74="","",_xlfn.XLOOKUP($A74,Attributes!$A:$A,Attributes!C:C))</f>
        <v>Clinical Size Value</v>
      </c>
      <c r="C74" s="182" t="str">
        <f>IF($A74="","",_xlfn.XLOOKUP($A74,Attributes!$A:$A,Attributes!H:H))</f>
        <v>200 CLT</v>
      </c>
      <c r="D74" s="182" t="str">
        <f>IF($A74="","",_xlfn.XLOOKUP($A74,Attributes!$A:$A,Attributes!I:I))</f>
        <v>Optional</v>
      </c>
      <c r="E74" s="182" t="str">
        <f>IF($A74="","",_xlfn.XLOOKUP($A74,Attributes!$A:$A,Attributes!J:J))</f>
        <v>Optional</v>
      </c>
      <c r="F74" s="182">
        <f>IF($A74="","",_xlfn.XLOOKUP($A74,Attributes!$A:$A,Attributes!K:K))</f>
        <v>0</v>
      </c>
      <c r="G74" s="198">
        <v>4517</v>
      </c>
      <c r="H74" s="186" t="s">
        <v>2559</v>
      </c>
      <c r="I74" s="198" t="s">
        <v>2560</v>
      </c>
      <c r="J74" s="198" t="s">
        <v>2561</v>
      </c>
      <c r="V74" s="217">
        <v>36</v>
      </c>
    </row>
    <row r="75" spans="1:22" s="217" customFormat="1" ht="81">
      <c r="A75" s="207">
        <v>1580</v>
      </c>
      <c r="B75" s="182" t="str">
        <f>IF($A75="","",_xlfn.XLOOKUP($A75,Attributes!$A:$A,Attributes!C:C))</f>
        <v>Is Trade Item Implantable</v>
      </c>
      <c r="C75" s="182" t="str">
        <f>IF($A75="","",_xlfn.XLOOKUP($A75,Attributes!$A:$A,Attributes!H:H))</f>
        <v>TRUE</v>
      </c>
      <c r="D75" s="182" t="str">
        <f>IF($A75="","",_xlfn.XLOOKUP($A75,Attributes!$A:$A,Attributes!I:I))</f>
        <v>Optional</v>
      </c>
      <c r="E75" s="182" t="str">
        <f>IF($A75="","",_xlfn.XLOOKUP($A75,Attributes!$A:$A,Attributes!J:J))</f>
        <v>Mandatory</v>
      </c>
      <c r="F75" s="182">
        <f>IF($A75="","",_xlfn.XLOOKUP($A75,Attributes!$A:$A,Attributes!K:K))</f>
        <v>0</v>
      </c>
      <c r="G75" s="198">
        <v>1118</v>
      </c>
      <c r="H75" s="186" t="s">
        <v>2562</v>
      </c>
      <c r="I75" s="198" t="s">
        <v>2563</v>
      </c>
      <c r="J75" s="198" t="s">
        <v>2564</v>
      </c>
    </row>
    <row r="76" spans="1:22" s="217" customFormat="1" ht="81">
      <c r="A76" s="207">
        <v>7233</v>
      </c>
      <c r="B76" s="182" t="str">
        <f>IF($A76="","",_xlfn.XLOOKUP($A76,Attributes!$A:$A,Attributes!C:C))</f>
        <v>Element Claim Code</v>
      </c>
      <c r="C76" s="182" t="str">
        <f>IF($A76="","",_xlfn.XLOOKUP($A76,Attributes!$A:$A,Attributes!H:H))</f>
        <v>PHTHALATE</v>
      </c>
      <c r="D76" s="182" t="str">
        <f>IF($A76="","",_xlfn.XLOOKUP($A76,Attributes!$A:$A,Attributes!I:I))</f>
        <v>Conditionally Mandatory</v>
      </c>
      <c r="E76" s="182" t="str">
        <f>IF($A76="","",_xlfn.XLOOKUP($A76,Attributes!$A:$A,Attributes!J:J))</f>
        <v>Mandatory</v>
      </c>
      <c r="F76" s="182">
        <f>IF($A76="","",_xlfn.XLOOKUP($A76,Attributes!$A:$A,Attributes!K:K))</f>
        <v>0</v>
      </c>
      <c r="G76" s="198">
        <v>5318</v>
      </c>
      <c r="H76" s="186" t="s">
        <v>1864</v>
      </c>
      <c r="I76" s="198" t="s">
        <v>1865</v>
      </c>
      <c r="J76" s="198" t="s">
        <v>2565</v>
      </c>
      <c r="V76" s="217">
        <v>37</v>
      </c>
    </row>
    <row r="77" spans="1:22" s="217" customFormat="1" ht="108">
      <c r="A77" s="207">
        <v>7237</v>
      </c>
      <c r="B77" s="182" t="str">
        <f>IF($A77="","",_xlfn.XLOOKUP($A77,Attributes!$A:$A,Attributes!C:C))</f>
        <v>Claim Type Code</v>
      </c>
      <c r="C77" s="182" t="str">
        <f>IF($A77="","",_xlfn.XLOOKUP($A77,Attributes!$A:$A,Attributes!H:H))</f>
        <v>CONTAINS</v>
      </c>
      <c r="D77" s="182" t="str">
        <f>IF($A77="","",_xlfn.XLOOKUP($A77,Attributes!$A:$A,Attributes!I:I))</f>
        <v>Conditionally Mandatory</v>
      </c>
      <c r="E77" s="182" t="str">
        <f>IF($A77="","",_xlfn.XLOOKUP($A77,Attributes!$A:$A,Attributes!J:J))</f>
        <v>Mandatory</v>
      </c>
      <c r="F77" s="182">
        <f>IF($A77="","",_xlfn.XLOOKUP($A77,Attributes!$A:$A,Attributes!K:K))</f>
        <v>0</v>
      </c>
      <c r="G77" s="198">
        <v>5317</v>
      </c>
      <c r="H77" s="186" t="s">
        <v>1872</v>
      </c>
      <c r="I77" s="198" t="s">
        <v>1874</v>
      </c>
      <c r="J77" s="198" t="s">
        <v>2566</v>
      </c>
    </row>
    <row r="78" spans="1:22" s="217" customFormat="1" ht="148.5">
      <c r="A78" s="207">
        <v>7235</v>
      </c>
      <c r="B78" s="182" t="str">
        <f>IF($A78="","",_xlfn.XLOOKUP($A78,Attributes!$A:$A,Attributes!C:C))</f>
        <v>Claim Marked on Package</v>
      </c>
      <c r="C78" s="182" t="str">
        <f>IF($A78="","",_xlfn.XLOOKUP($A78,Attributes!$A:$A,Attributes!H:H))</f>
        <v>FALSE</v>
      </c>
      <c r="D78" s="182" t="str">
        <f>IF($A78="","",_xlfn.XLOOKUP($A78,Attributes!$A:$A,Attributes!I:I))</f>
        <v>Optional</v>
      </c>
      <c r="E78" s="182" t="str">
        <f>IF($A78="","",_xlfn.XLOOKUP($A78,Attributes!$A:$A,Attributes!J:J))</f>
        <v>Optional</v>
      </c>
      <c r="F78" s="182">
        <f>IF($A78="","",_xlfn.XLOOKUP($A78,Attributes!$A:$A,Attributes!K:K))</f>
        <v>0</v>
      </c>
      <c r="G78" s="198">
        <v>5315</v>
      </c>
      <c r="H78" s="186" t="s">
        <v>2567</v>
      </c>
      <c r="I78" s="198" t="s">
        <v>2568</v>
      </c>
      <c r="J78" s="198" t="s">
        <v>2569</v>
      </c>
      <c r="V78" s="217">
        <v>38</v>
      </c>
    </row>
    <row r="79" spans="1:22" s="217" customFormat="1" ht="67.5">
      <c r="A79" s="207">
        <v>1599</v>
      </c>
      <c r="B79" s="182" t="str">
        <f>IF($A79="","",_xlfn.XLOOKUP($A79,Attributes!$A:$A,Attributes!C:C))</f>
        <v>Maximum Cycles Reusable</v>
      </c>
      <c r="C79" s="182">
        <f>IF($A79="","",_xlfn.XLOOKUP($A79,Attributes!$A:$A,Attributes!H:H))</f>
        <v>1</v>
      </c>
      <c r="D79" s="182" t="str">
        <f>IF($A79="","",_xlfn.XLOOKUP($A79,Attributes!$A:$A,Attributes!I:I))</f>
        <v>Optional</v>
      </c>
      <c r="E79" s="182" t="str">
        <f>IF($A79="","",_xlfn.XLOOKUP($A79,Attributes!$A:$A,Attributes!J:J))</f>
        <v>Optional</v>
      </c>
      <c r="F79" s="182">
        <f>IF($A79="","",_xlfn.XLOOKUP($A79,Attributes!$A:$A,Attributes!K:K))</f>
        <v>0</v>
      </c>
      <c r="G79" s="198">
        <v>1121</v>
      </c>
      <c r="H79" s="186" t="s">
        <v>2570</v>
      </c>
      <c r="I79" s="198" t="s">
        <v>2571</v>
      </c>
      <c r="J79" s="198" t="s">
        <v>2572</v>
      </c>
    </row>
    <row r="80" spans="1:22" s="217" customFormat="1" ht="40.5">
      <c r="A80" s="207">
        <v>6346</v>
      </c>
      <c r="B80" s="182" t="str">
        <f>IF($A80="","",_xlfn.XLOOKUP($A80,Attributes!$A:$A,Attributes!C:C))</f>
        <v xml:space="preserve">Has Device Measuring Function
</v>
      </c>
      <c r="C80" s="182" t="str">
        <f>IF($A80="","",_xlfn.XLOOKUP($A80,Attributes!$A:$A,Attributes!H:H))</f>
        <v>true</v>
      </c>
      <c r="D80" s="182" t="str">
        <f>IF($A80="","",_xlfn.XLOOKUP($A80,Attributes!$A:$A,Attributes!I:I))</f>
        <v>Optional</v>
      </c>
      <c r="E80" s="182" t="str">
        <f>IF($A80="","",_xlfn.XLOOKUP($A80,Attributes!$A:$A,Attributes!J:J))</f>
        <v>Conditionally Mandatory</v>
      </c>
      <c r="F80" s="182">
        <f>IF($A80="","",_xlfn.XLOOKUP($A80,Attributes!$A:$A,Attributes!K:K))</f>
        <v>0</v>
      </c>
      <c r="G80" s="198">
        <v>4708</v>
      </c>
      <c r="H80" s="186" t="s">
        <v>1884</v>
      </c>
      <c r="I80" s="198" t="s">
        <v>2573</v>
      </c>
      <c r="J80" s="198" t="s">
        <v>1885</v>
      </c>
      <c r="V80" s="217">
        <v>39</v>
      </c>
    </row>
    <row r="81" spans="1:22" s="217" customFormat="1" ht="148.5">
      <c r="A81" s="207">
        <v>6359</v>
      </c>
      <c r="B81" s="182" t="str">
        <f>IF($A81="","",_xlfn.XLOOKUP($A81,Attributes!$A:$A,Attributes!C:C))</f>
        <v>Is Reusable Surgical Instrument</v>
      </c>
      <c r="C81" s="182" t="str">
        <f>IF($A81="","",_xlfn.XLOOKUP($A81,Attributes!$A:$A,Attributes!H:H))</f>
        <v>false</v>
      </c>
      <c r="D81" s="182" t="str">
        <f>IF($A81="","",_xlfn.XLOOKUP($A81,Attributes!$A:$A,Attributes!I:I))</f>
        <v>Optional</v>
      </c>
      <c r="E81" s="182" t="str">
        <f>IF($A81="","",_xlfn.XLOOKUP($A81,Attributes!$A:$A,Attributes!J:J))</f>
        <v>Conditionally Mandatory</v>
      </c>
      <c r="F81" s="182">
        <f>IF($A81="","",_xlfn.XLOOKUP($A81,Attributes!$A:$A,Attributes!K:K))</f>
        <v>0</v>
      </c>
      <c r="G81" s="198">
        <v>4721</v>
      </c>
      <c r="H81" s="186" t="s">
        <v>1891</v>
      </c>
      <c r="I81" s="198" t="s">
        <v>2574</v>
      </c>
      <c r="J81" s="198" t="s">
        <v>1892</v>
      </c>
    </row>
    <row r="82" spans="1:22" s="217" customFormat="1" ht="121.5">
      <c r="A82" s="207">
        <v>6356</v>
      </c>
      <c r="B82" s="182" t="str">
        <f>IF($A82="","",_xlfn.XLOOKUP($A82,Attributes!$A:$A,Attributes!C:C))</f>
        <v>Is Device Exempt From Implant Obligations</v>
      </c>
      <c r="C82" s="182" t="str">
        <f>IF($A82="","",_xlfn.XLOOKUP($A82,Attributes!$A:$A,Attributes!H:H))</f>
        <v>true</v>
      </c>
      <c r="D82" s="182" t="str">
        <f>IF($A82="","",_xlfn.XLOOKUP($A82,Attributes!$A:$A,Attributes!I:I))</f>
        <v>Optional</v>
      </c>
      <c r="E82" s="182" t="str">
        <f>IF($A82="","",_xlfn.XLOOKUP($A82,Attributes!$A:$A,Attributes!J:J))</f>
        <v>Conditionally Mandatory</v>
      </c>
      <c r="F82" s="182">
        <f>IF($A82="","",_xlfn.XLOOKUP($A82,Attributes!$A:$A,Attributes!K:K))</f>
        <v>0</v>
      </c>
      <c r="G82" s="198">
        <v>4718</v>
      </c>
      <c r="H82" s="186" t="s">
        <v>1898</v>
      </c>
      <c r="I82" s="198" t="s">
        <v>2575</v>
      </c>
      <c r="J82" s="198" t="s">
        <v>1899</v>
      </c>
      <c r="V82" s="217">
        <v>40</v>
      </c>
    </row>
    <row r="83" spans="1:22" s="217" customFormat="1" ht="54">
      <c r="A83" s="207">
        <v>3120</v>
      </c>
      <c r="B83" s="182" t="str">
        <f>IF($A83="","",_xlfn.XLOOKUP($A83,Attributes!$A:$A,Attributes!C:C))</f>
        <v>Volatile Organic Compound</v>
      </c>
      <c r="C83" s="182">
        <f>IF($A83="","",_xlfn.XLOOKUP($A83,Attributes!$A:$A,Attributes!H:H))</f>
        <v>20</v>
      </c>
      <c r="D83" s="182" t="str">
        <f>IF($A83="","",_xlfn.XLOOKUP($A83,Attributes!$A:$A,Attributes!I:I))</f>
        <v>Optional</v>
      </c>
      <c r="E83" s="182" t="str">
        <f>IF($A83="","",_xlfn.XLOOKUP($A83,Attributes!$A:$A,Attributes!J:J))</f>
        <v>Optional</v>
      </c>
      <c r="F83" s="182" t="str">
        <f>IF($A83="","",_xlfn.XLOOKUP($A83,Attributes!$A:$A,Attributes!K:K))</f>
        <v>Yes - see entry notes for details</v>
      </c>
      <c r="G83" s="198">
        <v>2669</v>
      </c>
      <c r="H83" s="186" t="s">
        <v>2576</v>
      </c>
      <c r="I83" s="198" t="s">
        <v>2577</v>
      </c>
      <c r="J83" s="198" t="s">
        <v>2578</v>
      </c>
    </row>
    <row r="84" spans="1:22" s="217" customFormat="1" ht="189">
      <c r="A84" s="207">
        <v>3816</v>
      </c>
      <c r="B84" s="182" t="str">
        <f>IF($A84="","",_xlfn.XLOOKUP($A84,Attributes!$A:$A,Attributes!C:C))</f>
        <v>Cumulative Temperature Interruption Acceptable Time Span Instructions</v>
      </c>
      <c r="C84" s="182" t="str">
        <f>IF($A84="","",_xlfn.XLOOKUP($A84,Attributes!$A:$A,Attributes!H:H))</f>
        <v>Permissible temperature deviation: ±2°C for up to 12 hours. Exceeding this limit requires quarantine and evaluation before use.</v>
      </c>
      <c r="D84" s="182" t="str">
        <f>IF($A84="","",_xlfn.XLOOKUP($A84,Attributes!$A:$A,Attributes!I:I))</f>
        <v>Optional</v>
      </c>
      <c r="E84" s="182" t="str">
        <f>IF($A84="","",_xlfn.XLOOKUP($A84,Attributes!$A:$A,Attributes!J:J))</f>
        <v>Optional</v>
      </c>
      <c r="F84" s="182">
        <f>IF($A84="","",_xlfn.XLOOKUP($A84,Attributes!$A:$A,Attributes!K:K))</f>
        <v>0</v>
      </c>
      <c r="G84" s="198">
        <v>3593</v>
      </c>
      <c r="H84" s="186" t="s">
        <v>2579</v>
      </c>
      <c r="I84" s="198" t="s">
        <v>2580</v>
      </c>
      <c r="J84" s="198" t="s">
        <v>2581</v>
      </c>
      <c r="V84" s="217">
        <v>41</v>
      </c>
    </row>
    <row r="85" spans="1:22" s="217" customFormat="1" ht="54">
      <c r="A85" s="207">
        <v>7176</v>
      </c>
      <c r="B85" s="182" t="str">
        <f>IF($A85="","",_xlfn.XLOOKUP($A85,Attributes!$A:$A,Attributes!C:C))</f>
        <v>Waste Code</v>
      </c>
      <c r="C85" s="182" t="str">
        <f>IF($A85="","",_xlfn.XLOOKUP($A85,Attributes!$A:$A,Attributes!H:H))</f>
        <v>SHARP_MEDICAL_OBJECTS</v>
      </c>
      <c r="D85" s="182" t="str">
        <f>IF($A85="","",_xlfn.XLOOKUP($A85,Attributes!$A:$A,Attributes!I:I))</f>
        <v>Optional</v>
      </c>
      <c r="E85" s="182" t="str">
        <f>IF($A85="","",_xlfn.XLOOKUP($A85,Attributes!$A:$A,Attributes!J:J))</f>
        <v>Mandatory</v>
      </c>
      <c r="F85" s="182">
        <f>IF($A85="","",_xlfn.XLOOKUP($A85,Attributes!$A:$A,Attributes!K:K))</f>
        <v>0</v>
      </c>
      <c r="G85" s="198">
        <v>5254</v>
      </c>
      <c r="H85" s="186" t="s">
        <v>2582</v>
      </c>
      <c r="I85" s="198" t="s">
        <v>2583</v>
      </c>
      <c r="J85" s="198" t="s">
        <v>2584</v>
      </c>
    </row>
    <row r="86" spans="1:22" s="217" customFormat="1" ht="108">
      <c r="A86" s="207">
        <v>7110</v>
      </c>
      <c r="B86" s="182" t="str">
        <f>IF($A86="","",_xlfn.XLOOKUP($A86,Attributes!$A:$A,Attributes!C:C))</f>
        <v>Required Education or Training Type Code</v>
      </c>
      <c r="C86" s="182" t="str">
        <f>IF($A86="","",_xlfn.XLOOKUP($A86,Attributes!$A:$A,Attributes!H:H))</f>
        <v>SAFE_USE</v>
      </c>
      <c r="D86" s="182" t="str">
        <f>IF($A86="","",_xlfn.XLOOKUP($A86,Attributes!$A:$A,Attributes!I:I))</f>
        <v>Optional</v>
      </c>
      <c r="E86" s="182" t="str">
        <f>IF($A86="","",_xlfn.XLOOKUP($A86,Attributes!$A:$A,Attributes!J:J))</f>
        <v>Conditionally Mandatory</v>
      </c>
      <c r="F86" s="182">
        <f>IF($A86="","",_xlfn.XLOOKUP($A86,Attributes!$A:$A,Attributes!K:K))</f>
        <v>0</v>
      </c>
      <c r="G86" s="198">
        <v>5214</v>
      </c>
      <c r="H86" s="186" t="s">
        <v>2585</v>
      </c>
      <c r="I86" s="198" t="s">
        <v>2586</v>
      </c>
      <c r="J86" s="198" t="s">
        <v>2587</v>
      </c>
      <c r="V86" s="217">
        <v>42</v>
      </c>
    </row>
    <row r="87" spans="1:22" s="217" customFormat="1" ht="213" customHeight="1">
      <c r="A87" s="207">
        <v>7103</v>
      </c>
      <c r="B87" s="182" t="str">
        <f>IF($A87="","",_xlfn.XLOOKUP($A87,Attributes!$A:$A,Attributes!C:C))</f>
        <v>Pre-cleaning Indicator</v>
      </c>
      <c r="C87" s="182" t="str">
        <f>IF($A87="","",_xlfn.XLOOKUP($A87,Attributes!$A:$A,Attributes!H:H))</f>
        <v>true</v>
      </c>
      <c r="D87" s="182" t="str">
        <f>IF($A87="","",_xlfn.XLOOKUP($A87,Attributes!$A:$A,Attributes!I:I))</f>
        <v>Optional</v>
      </c>
      <c r="E87" s="182" t="str">
        <f>IF($A87="","",_xlfn.XLOOKUP($A87,Attributes!$A:$A,Attributes!J:J))</f>
        <v>Conditionally Mandatory</v>
      </c>
      <c r="F87" s="182">
        <f>IF($A87="","",_xlfn.XLOOKUP($A87,Attributes!$A:$A,Attributes!K:K))</f>
        <v>0</v>
      </c>
      <c r="G87" s="198">
        <v>5216</v>
      </c>
      <c r="H87" s="186" t="s">
        <v>2588</v>
      </c>
      <c r="I87" s="198" t="s">
        <v>2589</v>
      </c>
      <c r="J87" s="198" t="s">
        <v>1923</v>
      </c>
    </row>
    <row r="88" spans="1:22" s="217" customFormat="1" ht="94.5">
      <c r="A88" s="207">
        <v>7106</v>
      </c>
      <c r="B88" s="182" t="str">
        <f>IF($A88="","",_xlfn.XLOOKUP($A88,Attributes!$A:$A,Attributes!C:C))</f>
        <v>Cleaning Disinfection Process Code</v>
      </c>
      <c r="C88" s="182" t="str">
        <f>IF($A88="","",_xlfn.XLOOKUP($A88,Attributes!$A:$A,Attributes!H:H))</f>
        <v>AUTOMATED_MANUAL</v>
      </c>
      <c r="D88" s="182" t="str">
        <f>IF($A88="","",_xlfn.XLOOKUP($A88,Attributes!$A:$A,Attributes!I:I))</f>
        <v>Optional</v>
      </c>
      <c r="E88" s="182" t="str">
        <f>IF($A88="","",_xlfn.XLOOKUP($A88,Attributes!$A:$A,Attributes!J:J))</f>
        <v>Conditionally Mandatory</v>
      </c>
      <c r="F88" s="182">
        <f>IF($A88="","",_xlfn.XLOOKUP($A88,Attributes!$A:$A,Attributes!K:K))</f>
        <v>0</v>
      </c>
      <c r="G88" s="198">
        <v>5215</v>
      </c>
      <c r="H88" s="186" t="s">
        <v>2590</v>
      </c>
      <c r="I88" s="198" t="s">
        <v>1928</v>
      </c>
      <c r="J88" s="198" t="s">
        <v>2591</v>
      </c>
      <c r="V88" s="217">
        <v>43</v>
      </c>
    </row>
    <row r="89" spans="1:22" s="217" customFormat="1" ht="229.5" customHeight="1">
      <c r="A89" s="207">
        <v>7104</v>
      </c>
      <c r="B89" s="182" t="str">
        <f>IF($A89="","",_xlfn.XLOOKUP($A89,Attributes!$A:$A,Attributes!C:C))</f>
        <v>Product Cleaning Type Code</v>
      </c>
      <c r="C89" s="182" t="str">
        <f>IF($A89="","",_xlfn.XLOOKUP($A89,Attributes!$A:$A,Attributes!H:H))</f>
        <v>ALKALINE_DETERGENT</v>
      </c>
      <c r="D89" s="182" t="str">
        <f>IF($A89="","",_xlfn.XLOOKUP($A89,Attributes!$A:$A,Attributes!I:I))</f>
        <v>Optional</v>
      </c>
      <c r="E89" s="182" t="str">
        <f>IF($A89="","",_xlfn.XLOOKUP($A89,Attributes!$A:$A,Attributes!J:J))</f>
        <v>Conditionally Mandatory</v>
      </c>
      <c r="F89" s="182">
        <f>IF($A89="","",_xlfn.XLOOKUP($A89,Attributes!$A:$A,Attributes!K:K))</f>
        <v>0</v>
      </c>
      <c r="G89" s="198">
        <v>5217</v>
      </c>
      <c r="H89" s="186" t="s">
        <v>2592</v>
      </c>
      <c r="I89" s="198" t="s">
        <v>1928</v>
      </c>
      <c r="J89" s="198" t="s">
        <v>1933</v>
      </c>
    </row>
    <row r="90" spans="1:22" s="217" customFormat="1" ht="121.5">
      <c r="A90" s="207">
        <v>7108</v>
      </c>
      <c r="B90" s="182" t="str">
        <f>IF($A90="","",_xlfn.XLOOKUP($A90,Attributes!$A:$A,Attributes!C:C))</f>
        <v>Product Disinfection Type Code</v>
      </c>
      <c r="C90" s="182" t="str">
        <f>IF($A90="","",_xlfn.XLOOKUP($A90,Attributes!$A:$A,Attributes!H:H))</f>
        <v>GLUTARALDEHYDE</v>
      </c>
      <c r="D90" s="182" t="str">
        <f>IF($A90="","",_xlfn.XLOOKUP($A90,Attributes!$A:$A,Attributes!I:I))</f>
        <v>Optional</v>
      </c>
      <c r="E90" s="182" t="str">
        <f>IF($A90="","",_xlfn.XLOOKUP($A90,Attributes!$A:$A,Attributes!J:J))</f>
        <v>Conditionally Mandatory</v>
      </c>
      <c r="F90" s="182">
        <f>IF($A90="","",_xlfn.XLOOKUP($A90,Attributes!$A:$A,Attributes!K:K))</f>
        <v>0</v>
      </c>
      <c r="G90" s="198">
        <v>5218</v>
      </c>
      <c r="H90" s="186" t="s">
        <v>2593</v>
      </c>
      <c r="I90" s="198" t="s">
        <v>2594</v>
      </c>
      <c r="J90" s="198" t="s">
        <v>2595</v>
      </c>
      <c r="V90" s="217">
        <v>44</v>
      </c>
    </row>
    <row r="91" spans="1:22" s="217" customFormat="1" ht="67.5">
      <c r="A91" s="207">
        <v>7112</v>
      </c>
      <c r="B91" s="182" t="str">
        <f>IF($A91="","",_xlfn.XLOOKUP($A91,Attributes!$A:$A,Attributes!C:C))</f>
        <v>Resistance to a Surface Tension Reducing Agent Indicator</v>
      </c>
      <c r="C91" s="182" t="str">
        <f>IF($A91="","",_xlfn.XLOOKUP($A91,Attributes!$A:$A,Attributes!H:H))</f>
        <v>false</v>
      </c>
      <c r="D91" s="182" t="str">
        <f>IF($A91="","",_xlfn.XLOOKUP($A91,Attributes!$A:$A,Attributes!I:I))</f>
        <v>Optional</v>
      </c>
      <c r="E91" s="182" t="str">
        <f>IF($A91="","",_xlfn.XLOOKUP($A91,Attributes!$A:$A,Attributes!J:J))</f>
        <v>Conditionally Mandatory</v>
      </c>
      <c r="F91" s="182">
        <f>IF($A91="","",_xlfn.XLOOKUP($A91,Attributes!$A:$A,Attributes!K:K))</f>
        <v>0</v>
      </c>
      <c r="G91" s="198">
        <v>5223</v>
      </c>
      <c r="H91" s="186" t="s">
        <v>2596</v>
      </c>
      <c r="I91" s="198" t="s">
        <v>2597</v>
      </c>
      <c r="J91" s="198" t="s">
        <v>2598</v>
      </c>
    </row>
    <row r="92" spans="1:22" s="217" customFormat="1" ht="148.5">
      <c r="A92" s="207">
        <v>8599</v>
      </c>
      <c r="B92" s="182" t="str">
        <f>IF($A92="","",_xlfn.XLOOKUP($A92,Attributes!$A:$A,Attributes!C:C))</f>
        <v>Minimum Process Temperature Timespan</v>
      </c>
      <c r="C92" s="182" t="str">
        <f>IF($A92="","",_xlfn.XLOOKUP($A92,Attributes!$A:$A,Attributes!H:H))</f>
        <v>3 MIN</v>
      </c>
      <c r="D92" s="182" t="str">
        <f>IF($A92="","",_xlfn.XLOOKUP($A92,Attributes!$A:$A,Attributes!I:I))</f>
        <v>Optional</v>
      </c>
      <c r="E92" s="182" t="str">
        <f>IF($A92="","",_xlfn.XLOOKUP($A92,Attributes!$A:$A,Attributes!J:J))</f>
        <v>Conditionally Mandatory</v>
      </c>
      <c r="F92" s="182" t="str">
        <f>IF($A92="","",_xlfn.XLOOKUP($A92,Attributes!$A:$A,Attributes!K:K))</f>
        <v>Yes - see entry notes for details</v>
      </c>
      <c r="G92" s="198">
        <v>7011</v>
      </c>
      <c r="H92" s="186" t="s">
        <v>1946</v>
      </c>
      <c r="I92" s="198" t="s">
        <v>2599</v>
      </c>
      <c r="J92" s="198" t="s">
        <v>2600</v>
      </c>
      <c r="V92" s="217">
        <v>45</v>
      </c>
    </row>
    <row r="93" spans="1:22" s="217" customFormat="1" ht="148.5">
      <c r="A93" s="207">
        <v>8602</v>
      </c>
      <c r="B93" s="182" t="str">
        <f>IF($A93="","",_xlfn.XLOOKUP($A93,Attributes!$A:$A,Attributes!C:C))</f>
        <v>Maximum Process Temperature Timespan</v>
      </c>
      <c r="C93" s="182" t="str">
        <f>IF($A93="","",_xlfn.XLOOKUP($A93,Attributes!$A:$A,Attributes!H:H))</f>
        <v>15 MIN</v>
      </c>
      <c r="D93" s="182" t="str">
        <f>IF($A93="","",_xlfn.XLOOKUP($A93,Attributes!$A:$A,Attributes!I:I))</f>
        <v>Optional</v>
      </c>
      <c r="E93" s="182" t="str">
        <f>IF($A93="","",_xlfn.XLOOKUP($A93,Attributes!$A:$A,Attributes!J:J))</f>
        <v>Conditionally Mandatory</v>
      </c>
      <c r="F93" s="182" t="str">
        <f>IF($A93="","",_xlfn.XLOOKUP($A93,Attributes!$A:$A,Attributes!K:K))</f>
        <v>Yes - see entry notes for details</v>
      </c>
      <c r="G93" s="198">
        <v>7012</v>
      </c>
      <c r="H93" s="186" t="s">
        <v>1954</v>
      </c>
      <c r="I93" s="198" t="s">
        <v>2601</v>
      </c>
      <c r="J93" s="198" t="s">
        <v>2602</v>
      </c>
    </row>
    <row r="94" spans="1:22" s="217" customFormat="1" ht="189">
      <c r="A94" s="207">
        <v>3830</v>
      </c>
      <c r="B94" s="182" t="str">
        <f>IF($A94="","",_xlfn.XLOOKUP($A94,Attributes!$A:$A,Attributes!C:C))</f>
        <v>Temperature Qualifier Code</v>
      </c>
      <c r="C94" s="182" t="str">
        <f>IF($A94="","",_xlfn.XLOOKUP($A94,Attributes!$A:$A,Attributes!H:H))</f>
        <v>STORAGE_HANDLING</v>
      </c>
      <c r="D94" s="182" t="str">
        <f>IF($A94="","",_xlfn.XLOOKUP($A94,Attributes!$A:$A,Attributes!I:I))</f>
        <v>Conditionally Mandatory</v>
      </c>
      <c r="E94" s="182" t="str">
        <f>IF($A94="","",_xlfn.XLOOKUP($A94,Attributes!$A:$A,Attributes!J:J))</f>
        <v>Mandatory</v>
      </c>
      <c r="F94" s="182" t="str">
        <f>IF($A94="","",_xlfn.XLOOKUP($A94,Attributes!$A:$A,Attributes!K:K))</f>
        <v>Yes - see entry notes for details</v>
      </c>
      <c r="G94" s="198">
        <v>3614</v>
      </c>
      <c r="H94" s="186" t="s">
        <v>2603</v>
      </c>
      <c r="I94" s="198" t="s">
        <v>1965</v>
      </c>
      <c r="J94" s="198" t="s">
        <v>2604</v>
      </c>
      <c r="V94" s="217">
        <v>46</v>
      </c>
    </row>
    <row r="95" spans="1:22" s="217" customFormat="1" ht="162">
      <c r="A95" s="207">
        <v>3820</v>
      </c>
      <c r="B95" s="182" t="str">
        <f>IF($A95="","",_xlfn.XLOOKUP($A95,Attributes!$A:$A,Attributes!C:C))</f>
        <v>Maximum Temperature</v>
      </c>
      <c r="C95" s="182" t="str">
        <f>IF($A95="","",_xlfn.XLOOKUP($A95,Attributes!$A:$A,Attributes!H:H))</f>
        <v>70 CEL</v>
      </c>
      <c r="D95" s="182" t="str">
        <f>IF($A95="","",_xlfn.XLOOKUP($A95,Attributes!$A:$A,Attributes!I:I))</f>
        <v>Optional</v>
      </c>
      <c r="E95" s="182" t="str">
        <f>IF($A95="","",_xlfn.XLOOKUP($A95,Attributes!$A:$A,Attributes!J:J))</f>
        <v>Mandatory</v>
      </c>
      <c r="F95" s="182" t="str">
        <f>IF($A95="","",_xlfn.XLOOKUP($A95,Attributes!$A:$A,Attributes!K:K))</f>
        <v>Yes - see entry notes for details</v>
      </c>
      <c r="G95" s="198">
        <v>3599</v>
      </c>
      <c r="H95" s="186" t="s">
        <v>1971</v>
      </c>
      <c r="I95" s="198" t="s">
        <v>1973</v>
      </c>
      <c r="J95" s="198" t="s">
        <v>2605</v>
      </c>
    </row>
    <row r="96" spans="1:22" s="217" customFormat="1" ht="162">
      <c r="A96" s="207">
        <v>3826</v>
      </c>
      <c r="B96" s="182" t="str">
        <f>IF($A96="","",_xlfn.XLOOKUP($A96,Attributes!$A:$A,Attributes!C:C))</f>
        <v>Minimum Temperature</v>
      </c>
      <c r="C96" s="182" t="str">
        <f>IF($A96="","",_xlfn.XLOOKUP($A96,Attributes!$A:$A,Attributes!H:H))</f>
        <v>5 CEL</v>
      </c>
      <c r="D96" s="182" t="str">
        <f>IF($A96="","",_xlfn.XLOOKUP($A96,Attributes!$A:$A,Attributes!I:I))</f>
        <v>Optional</v>
      </c>
      <c r="E96" s="182" t="str">
        <f>IF($A96="","",_xlfn.XLOOKUP($A96,Attributes!$A:$A,Attributes!J:J))</f>
        <v>Mandatory</v>
      </c>
      <c r="F96" s="182" t="str">
        <f>IF($A96="","",_xlfn.XLOOKUP($A96,Attributes!$A:$A,Attributes!K:K))</f>
        <v>Yes - see entry notes for details</v>
      </c>
      <c r="G96" s="198">
        <v>3608</v>
      </c>
      <c r="H96" s="186" t="s">
        <v>1979</v>
      </c>
      <c r="I96" s="198" t="s">
        <v>1980</v>
      </c>
      <c r="J96" s="198" t="s">
        <v>2606</v>
      </c>
      <c r="V96" s="217">
        <v>47</v>
      </c>
    </row>
    <row r="97" spans="1:22" s="217" customFormat="1" ht="108">
      <c r="A97" s="207">
        <v>3725</v>
      </c>
      <c r="B97" s="182" t="str">
        <f>IF($A97="","",_xlfn.XLOOKUP($A97,Attributes!$A:$A,Attributes!C:C))</f>
        <v>Height</v>
      </c>
      <c r="C97" s="182" t="str">
        <f>IF($A97="","",_xlfn.XLOOKUP($A97,Attributes!$A:$A,Attributes!H:H))</f>
        <v>240 MMT</v>
      </c>
      <c r="D97" s="182" t="str">
        <f>IF($A97="","",_xlfn.XLOOKUP($A97,Attributes!$A:$A,Attributes!I:I))</f>
        <v>Optional</v>
      </c>
      <c r="E97" s="182" t="str">
        <f>IF($A97="","",_xlfn.XLOOKUP($A97,Attributes!$A:$A,Attributes!J:J))</f>
        <v>Mandatory</v>
      </c>
      <c r="F97" s="182">
        <f>IF($A97="","",_xlfn.XLOOKUP($A97,Attributes!$A:$A,Attributes!K:K))</f>
        <v>0</v>
      </c>
      <c r="G97" s="198">
        <v>3498</v>
      </c>
      <c r="H97" s="186" t="s">
        <v>1986</v>
      </c>
      <c r="I97" s="198" t="s">
        <v>2607</v>
      </c>
      <c r="J97" s="198" t="s">
        <v>1987</v>
      </c>
    </row>
    <row r="98" spans="1:22" s="217" customFormat="1" ht="108">
      <c r="A98" s="207">
        <v>3739</v>
      </c>
      <c r="B98" s="182" t="str">
        <f>IF($A98="","",_xlfn.XLOOKUP($A98,Attributes!$A:$A,Attributes!C:C))</f>
        <v>Width</v>
      </c>
      <c r="C98" s="182" t="str">
        <f>IF($A98="","",_xlfn.XLOOKUP($A98,Attributes!$A:$A,Attributes!H:H))</f>
        <v>600 MMT</v>
      </c>
      <c r="D98" s="182" t="str">
        <f>IF($A98="","",_xlfn.XLOOKUP($A98,Attributes!$A:$A,Attributes!I:I))</f>
        <v>Optional</v>
      </c>
      <c r="E98" s="182" t="str">
        <f>IF($A98="","",_xlfn.XLOOKUP($A98,Attributes!$A:$A,Attributes!J:J))</f>
        <v>Mandatory</v>
      </c>
      <c r="F98" s="182">
        <f>IF($A98="","",_xlfn.XLOOKUP($A98,Attributes!$A:$A,Attributes!K:K))</f>
        <v>0</v>
      </c>
      <c r="G98" s="198">
        <v>3520</v>
      </c>
      <c r="H98" s="186" t="s">
        <v>1990</v>
      </c>
      <c r="I98" s="198" t="s">
        <v>2608</v>
      </c>
      <c r="J98" s="198" t="s">
        <v>1991</v>
      </c>
      <c r="V98" s="217">
        <v>48</v>
      </c>
    </row>
    <row r="99" spans="1:22" s="217" customFormat="1" ht="108">
      <c r="A99" s="207">
        <v>3721</v>
      </c>
      <c r="B99" s="182" t="str">
        <f>IF($A99="","",_xlfn.XLOOKUP($A99,Attributes!$A:$A,Attributes!C:C))</f>
        <v>Depth</v>
      </c>
      <c r="C99" s="182" t="str">
        <f>IF($A99="","",_xlfn.XLOOKUP($A99,Attributes!$A:$A,Attributes!H:H))</f>
        <v>400 MMT</v>
      </c>
      <c r="D99" s="182" t="str">
        <f>IF($A99="","",_xlfn.XLOOKUP($A99,Attributes!$A:$A,Attributes!I:I))</f>
        <v>Optional</v>
      </c>
      <c r="E99" s="182" t="str">
        <f>IF($A99="","",_xlfn.XLOOKUP($A99,Attributes!$A:$A,Attributes!J:J))</f>
        <v>Mandatory</v>
      </c>
      <c r="F99" s="182">
        <f>IF($A99="","",_xlfn.XLOOKUP($A99,Attributes!$A:$A,Attributes!K:K))</f>
        <v>0</v>
      </c>
      <c r="G99" s="198">
        <v>3492</v>
      </c>
      <c r="H99" s="186" t="s">
        <v>1994</v>
      </c>
      <c r="I99" s="198" t="s">
        <v>2609</v>
      </c>
      <c r="J99" s="198" t="s">
        <v>1995</v>
      </c>
    </row>
    <row r="100" spans="1:22" s="217" customFormat="1" ht="108">
      <c r="A100" s="207">
        <v>3777</v>
      </c>
      <c r="B100" s="182" t="str">
        <f>IF($A100="","",_xlfn.XLOOKUP($A100,Attributes!$A:$A,Attributes!C:C))</f>
        <v>Gross Weight</v>
      </c>
      <c r="C100" s="182" t="str">
        <f>IF($A100="","",_xlfn.XLOOKUP($A100,Attributes!$A:$A,Attributes!H:H))</f>
        <v>120 GRM</v>
      </c>
      <c r="D100" s="182" t="str">
        <f>IF($A100="","",_xlfn.XLOOKUP($A100,Attributes!$A:$A,Attributes!I:I))</f>
        <v>Optional</v>
      </c>
      <c r="E100" s="182" t="str">
        <f>IF($A100="","",_xlfn.XLOOKUP($A100,Attributes!$A:$A,Attributes!J:J))</f>
        <v>Mandatory</v>
      </c>
      <c r="F100" s="182">
        <f>IF($A100="","",_xlfn.XLOOKUP($A100,Attributes!$A:$A,Attributes!K:K))</f>
        <v>0</v>
      </c>
      <c r="G100" s="198">
        <v>3556</v>
      </c>
      <c r="H100" s="186" t="s">
        <v>1999</v>
      </c>
      <c r="I100" s="198" t="s">
        <v>2610</v>
      </c>
      <c r="J100" s="198" t="s">
        <v>2000</v>
      </c>
      <c r="V100" s="217">
        <v>49</v>
      </c>
    </row>
    <row r="101" spans="1:22" s="217" customFormat="1" ht="81">
      <c r="A101" s="207">
        <v>3703</v>
      </c>
      <c r="B101" s="182" t="str">
        <f>IF($A101="","",_xlfn.XLOOKUP($A101,Attributes!$A:$A,Attributes!C:C))</f>
        <v>Minimum Trade Item Lifespan From Time Of Arrival</v>
      </c>
      <c r="C101" s="182">
        <f>IF($A101="","",_xlfn.XLOOKUP($A101,Attributes!$A:$A,Attributes!H:H))</f>
        <v>365</v>
      </c>
      <c r="D101" s="182" t="str">
        <f>IF($A101="","",_xlfn.XLOOKUP($A101,Attributes!$A:$A,Attributes!I:I))</f>
        <v>Optional</v>
      </c>
      <c r="E101" s="182" t="str">
        <f>IF($A101="","",_xlfn.XLOOKUP($A101,Attributes!$A:$A,Attributes!J:J))</f>
        <v>Optional</v>
      </c>
      <c r="F101" s="182">
        <f>IF($A101="","",_xlfn.XLOOKUP($A101,Attributes!$A:$A,Attributes!K:K))</f>
        <v>0</v>
      </c>
      <c r="G101" s="198">
        <v>3479</v>
      </c>
      <c r="H101" s="186" t="s">
        <v>2004</v>
      </c>
      <c r="I101" s="198" t="s">
        <v>2611</v>
      </c>
      <c r="J101" s="198" t="s">
        <v>2005</v>
      </c>
    </row>
    <row r="102" spans="1:22" s="217" customFormat="1" ht="54">
      <c r="A102" s="207">
        <v>3779</v>
      </c>
      <c r="B102" s="182" t="str">
        <f>IF($A102="","",_xlfn.XLOOKUP($A102,Attributes!$A:$A,Attributes!C:C))</f>
        <v>Net Weight</v>
      </c>
      <c r="C102" s="182" t="str">
        <f>IF($A102="","",_xlfn.XLOOKUP($A102,Attributes!$A:$A,Attributes!H:H))</f>
        <v>100 GRM</v>
      </c>
      <c r="D102" s="182" t="str">
        <f>IF($A102="","",_xlfn.XLOOKUP($A102,Attributes!$A:$A,Attributes!I:I))</f>
        <v>Optional</v>
      </c>
      <c r="E102" s="182" t="str">
        <f>IF($A102="","",_xlfn.XLOOKUP($A102,Attributes!$A:$A,Attributes!J:J))</f>
        <v>Optional</v>
      </c>
      <c r="F102" s="182">
        <f>IF($A102="","",_xlfn.XLOOKUP($A102,Attributes!$A:$A,Attributes!K:K))</f>
        <v>0</v>
      </c>
      <c r="G102" s="198">
        <v>3510</v>
      </c>
      <c r="H102" s="186" t="s">
        <v>2009</v>
      </c>
      <c r="I102" s="198" t="s">
        <v>2612</v>
      </c>
      <c r="J102" s="198" t="s">
        <v>2613</v>
      </c>
      <c r="V102" s="217">
        <v>50</v>
      </c>
    </row>
    <row r="103" spans="1:22" s="217" customFormat="1" ht="81">
      <c r="A103" s="207">
        <v>3587</v>
      </c>
      <c r="B103" s="182" t="str">
        <f>IF($A103="","",_xlfn.XLOOKUP($A103,Attributes!$A:$A,Attributes!C:C))</f>
        <v xml:space="preserve">Handling Instructions Code Reference
</v>
      </c>
      <c r="C103" s="182" t="str">
        <f>IF($A103="","",_xlfn.XLOOKUP($A103,Attributes!$A:$A,Attributes!H:H))</f>
        <v>SRT</v>
      </c>
      <c r="D103" s="182" t="str">
        <f>IF($A103="","",_xlfn.XLOOKUP($A103,Attributes!$A:$A,Attributes!I:I))</f>
        <v>Optional</v>
      </c>
      <c r="E103" s="182" t="str">
        <f>IF($A103="","",_xlfn.XLOOKUP($A103,Attributes!$A:$A,Attributes!J:J))</f>
        <v>Mandatory</v>
      </c>
      <c r="F103" s="182">
        <f>IF($A103="","",_xlfn.XLOOKUP($A103,Attributes!$A:$A,Attributes!K:K))</f>
        <v>0</v>
      </c>
      <c r="G103" s="198">
        <v>3399</v>
      </c>
      <c r="H103" s="186" t="s">
        <v>2614</v>
      </c>
      <c r="I103" s="198" t="s">
        <v>2615</v>
      </c>
      <c r="J103" s="198" t="s">
        <v>2017</v>
      </c>
    </row>
    <row r="104" spans="1:22" s="217" customFormat="1" ht="81">
      <c r="A104" s="207">
        <v>2181</v>
      </c>
      <c r="B104" s="182" t="str">
        <f>IF($A104="","",_xlfn.XLOOKUP($A104,Attributes!$A:$A,Attributes!C:C))</f>
        <v>Platform Type Code</v>
      </c>
      <c r="C104" s="182">
        <f>IF($A104="","",_xlfn.XLOOKUP($A104,Attributes!$A:$A,Attributes!H:H))</f>
        <v>12</v>
      </c>
      <c r="D104" s="182" t="str">
        <f>IF($A104="","",_xlfn.XLOOKUP($A104,Attributes!$A:$A,Attributes!I:I))</f>
        <v>Optional</v>
      </c>
      <c r="E104" s="182" t="str">
        <f>IF($A104="","",_xlfn.XLOOKUP($A104,Attributes!$A:$A,Attributes!J:J))</f>
        <v>Optional</v>
      </c>
      <c r="F104" s="182">
        <f>IF($A104="","",_xlfn.XLOOKUP($A104,Attributes!$A:$A,Attributes!K:K))</f>
        <v>0</v>
      </c>
      <c r="G104" s="198">
        <v>1724</v>
      </c>
      <c r="H104" s="186" t="s">
        <v>2024</v>
      </c>
      <c r="I104" s="198" t="s">
        <v>2616</v>
      </c>
      <c r="J104" s="198" t="s">
        <v>2025</v>
      </c>
      <c r="V104" s="217">
        <v>51</v>
      </c>
    </row>
    <row r="105" spans="1:22" s="217" customFormat="1" ht="54">
      <c r="A105" s="207">
        <v>2180</v>
      </c>
      <c r="B105" s="182" t="str">
        <f>IF($A105="","",_xlfn.XLOOKUP($A105,Attributes!$A:$A,Attributes!C:C))</f>
        <v>Platform Terms And Conditions Code</v>
      </c>
      <c r="C105" s="182">
        <f>IF($A105="","",_xlfn.XLOOKUP($A105,Attributes!$A:$A,Attributes!H:H))</f>
        <v>2</v>
      </c>
      <c r="D105" s="182" t="str">
        <f>IF($A105="","",_xlfn.XLOOKUP($A105,Attributes!$A:$A,Attributes!I:I))</f>
        <v>Conditionally Optional</v>
      </c>
      <c r="E105" s="182" t="str">
        <f>IF($A105="","",_xlfn.XLOOKUP($A105,Attributes!$A:$A,Attributes!J:J))</f>
        <v>Optional</v>
      </c>
      <c r="F105" s="182">
        <f>IF($A105="","",_xlfn.XLOOKUP($A105,Attributes!$A:$A,Attributes!K:K))</f>
        <v>0</v>
      </c>
      <c r="G105" s="198">
        <v>1723</v>
      </c>
      <c r="H105" s="186" t="s">
        <v>2031</v>
      </c>
      <c r="I105" s="198" t="s">
        <v>2617</v>
      </c>
      <c r="J105" s="198" t="s">
        <v>2033</v>
      </c>
    </row>
    <row r="106" spans="1:22" s="217" customFormat="1" ht="67.5">
      <c r="A106" s="207">
        <v>6364</v>
      </c>
      <c r="B106" s="182" t="str">
        <f>IF($A106="","",_xlfn.XLOOKUP($A106,Attributes!$A:$A,Attributes!C:C))</f>
        <v>UDI Production Identifier Type Code</v>
      </c>
      <c r="C106" s="182" t="str">
        <f>IF($A106="","",_xlfn.XLOOKUP($A106,Attributes!$A:$A,Attributes!H:H))</f>
        <v>EXPIRATION_DATE</v>
      </c>
      <c r="D106" s="182" t="str">
        <f>IF($A106="","",_xlfn.XLOOKUP($A106,Attributes!$A:$A,Attributes!I:I))</f>
        <v>Optional</v>
      </c>
      <c r="E106" s="182" t="str">
        <f>IF($A106="","",_xlfn.XLOOKUP($A106,Attributes!$A:$A,Attributes!J:J))</f>
        <v>Mandatory</v>
      </c>
      <c r="F106" s="182">
        <f>IF($A106="","",_xlfn.XLOOKUP($A106,Attributes!$A:$A,Attributes!K:K))</f>
        <v>0</v>
      </c>
      <c r="G106" s="198">
        <v>4723</v>
      </c>
      <c r="H106" s="186" t="s">
        <v>2039</v>
      </c>
      <c r="I106" s="198" t="s">
        <v>2618</v>
      </c>
      <c r="J106" s="198" t="s">
        <v>2040</v>
      </c>
      <c r="V106" s="217">
        <v>52</v>
      </c>
    </row>
    <row r="107" spans="1:22" s="217" customFormat="1" ht="270">
      <c r="A107" s="207">
        <v>3894</v>
      </c>
      <c r="B107" s="182" t="str">
        <f>IF($A107="","",_xlfn.XLOOKUP($A107,Attributes!$A:$A,Attributes!C:C))</f>
        <v>United Nations Dangerous Goods Number</v>
      </c>
      <c r="C107" s="182">
        <f>IF($A107="","",_xlfn.XLOOKUP($A107,Attributes!$A:$A,Attributes!H:H))</f>
        <v>1234</v>
      </c>
      <c r="D107" s="182" t="str">
        <f>IF($A107="","",_xlfn.XLOOKUP($A107,Attributes!$A:$A,Attributes!I:I))</f>
        <v>Conditionally Optional</v>
      </c>
      <c r="E107" s="182" t="str">
        <f>IF($A107="","",_xlfn.XLOOKUP($A107,Attributes!$A:$A,Attributes!J:J))</f>
        <v>Conditionally Mandatory</v>
      </c>
      <c r="F107" s="182">
        <f>IF($A107="","",_xlfn.XLOOKUP($A107,Attributes!$A:$A,Attributes!K:K))</f>
        <v>0</v>
      </c>
      <c r="G107" s="198">
        <v>3691</v>
      </c>
      <c r="H107" s="186" t="s">
        <v>2048</v>
      </c>
      <c r="I107" s="198" t="s">
        <v>2619</v>
      </c>
      <c r="J107" s="198" t="s">
        <v>2049</v>
      </c>
    </row>
    <row r="108" spans="1:22" s="217" customFormat="1" ht="270">
      <c r="A108" s="207">
        <v>3865</v>
      </c>
      <c r="B108" s="182" t="str">
        <f>IF($A108="","",_xlfn.XLOOKUP($A108,Attributes!$A:$A,Attributes!C:C))</f>
        <v>Dangerous Goods Regulation Code</v>
      </c>
      <c r="C108" s="182" t="str">
        <f>IF($A108="","",_xlfn.XLOOKUP($A108,Attributes!$A:$A,Attributes!H:H))</f>
        <v>ZCG</v>
      </c>
      <c r="D108" s="182" t="str">
        <f>IF($A108="","",_xlfn.XLOOKUP($A108,Attributes!$A:$A,Attributes!I:I))</f>
        <v>Optional</v>
      </c>
      <c r="E108" s="182" t="str">
        <f>IF($A108="","",_xlfn.XLOOKUP($A108,Attributes!$A:$A,Attributes!J:J))</f>
        <v>Mandatory</v>
      </c>
      <c r="F108" s="182">
        <f>IF($A108="","",_xlfn.XLOOKUP($A108,Attributes!$A:$A,Attributes!K:K))</f>
        <v>0</v>
      </c>
      <c r="G108" s="198">
        <v>3664</v>
      </c>
      <c r="H108" s="186" t="s">
        <v>2620</v>
      </c>
      <c r="I108" s="198" t="s">
        <v>2621</v>
      </c>
      <c r="J108" s="198" t="s">
        <v>2056</v>
      </c>
      <c r="V108" s="217">
        <v>53</v>
      </c>
    </row>
    <row r="109" spans="1:22" s="217" customFormat="1" ht="283.5">
      <c r="A109" s="207">
        <v>3881</v>
      </c>
      <c r="B109" s="182" t="str">
        <f>IF($A109="","",_xlfn.XLOOKUP($A109,Attributes!$A:$A,Attributes!C:C))</f>
        <v>Dangerous Goods Hazardous Code</v>
      </c>
      <c r="C109" s="182">
        <f>IF($A109="","",_xlfn.XLOOKUP($A109,Attributes!$A:$A,Attributes!H:H))</f>
        <v>80</v>
      </c>
      <c r="D109" s="182" t="str">
        <f>IF($A109="","",_xlfn.XLOOKUP($A109,Attributes!$A:$A,Attributes!I:I))</f>
        <v>Conditionally Optional</v>
      </c>
      <c r="E109" s="182" t="str">
        <f>IF($A109="","",_xlfn.XLOOKUP($A109,Attributes!$A:$A,Attributes!J:J))</f>
        <v>Conditionally Mandatory</v>
      </c>
      <c r="F109" s="182">
        <f>IF($A109="","",_xlfn.XLOOKUP($A109,Attributes!$A:$A,Attributes!K:K))</f>
        <v>0</v>
      </c>
      <c r="G109" s="198">
        <v>3674</v>
      </c>
      <c r="H109" s="186" t="s">
        <v>2622</v>
      </c>
      <c r="I109" s="198" t="s">
        <v>2623</v>
      </c>
      <c r="J109" s="198" t="s">
        <v>2062</v>
      </c>
    </row>
    <row r="110" spans="1:22" ht="27">
      <c r="A110" s="182">
        <v>3864</v>
      </c>
      <c r="B110" s="182" t="str">
        <f>IF($A110="","",_xlfn.XLOOKUP($A110,Attributes!$A:$A,Attributes!C:C))</f>
        <v>Dangerous Goods Regulation Agency</v>
      </c>
      <c r="C110" s="182" t="str">
        <f>IF($A110="","",_xlfn.XLOOKUP($A110,Attributes!$A:$A,Attributes!H:H))</f>
        <v>ADR</v>
      </c>
      <c r="D110" s="182" t="str">
        <f>IF($A110="","",_xlfn.XLOOKUP($A110,Attributes!$A:$A,Attributes!I:I))</f>
        <v>Conditionally Mandatory</v>
      </c>
      <c r="E110" s="182" t="str">
        <f>IF($A110="","",_xlfn.XLOOKUP($A110,Attributes!$A:$A,Attributes!J:J))</f>
        <v>Mandatory</v>
      </c>
      <c r="F110" s="182">
        <f>IF($A110="","",_xlfn.XLOOKUP($A110,Attributes!$A:$A,Attributes!K:K))</f>
        <v>0</v>
      </c>
      <c r="G110" s="182"/>
      <c r="H110" s="182"/>
      <c r="I110" s="182"/>
      <c r="J110" s="182"/>
    </row>
    <row r="111" spans="1:22" s="296" customFormat="1" ht="40.5">
      <c r="A111" s="294">
        <v>8857</v>
      </c>
      <c r="B111" s="252" t="str">
        <f>IF($A111="","",_xlfn.XLOOKUP($A111,Attributes!$A:$A,Attributes!C:C))</f>
        <v>Device Fill Code</v>
      </c>
      <c r="C111" s="252" t="str">
        <f>IF($A111="","",_xlfn.XLOOKUP($A111,Attributes!$A:$A,Attributes!H:H))</f>
        <v>SILICONE</v>
      </c>
      <c r="D111" s="182" t="str">
        <f>IF($A111="","",_xlfn.XLOOKUP($A111,Attributes!$A:$A,Attributes!I:I))</f>
        <v>Optional</v>
      </c>
      <c r="E111" s="182" t="str">
        <f>IF($A111="","",_xlfn.XLOOKUP($A111,Attributes!$A:$A,Attributes!J:J))</f>
        <v>Conditionally Mandatory</v>
      </c>
      <c r="F111" s="252"/>
      <c r="G111" s="295"/>
      <c r="H111" s="287" t="s">
        <v>2065</v>
      </c>
      <c r="I111" s="295" t="s">
        <v>2066</v>
      </c>
      <c r="J111" s="295" t="s">
        <v>2624</v>
      </c>
    </row>
    <row r="112" spans="1:22" s="296" customFormat="1" ht="40.5">
      <c r="A112" s="294">
        <v>8855</v>
      </c>
      <c r="B112" s="252" t="str">
        <f>IF($A112="","",_xlfn.XLOOKUP($A112,Attributes!$A:$A,Attributes!C:C))</f>
        <v>Device Texture Code</v>
      </c>
      <c r="C112" s="252" t="str">
        <f>IF($A112="","",_xlfn.XLOOKUP($A112,Attributes!$A:$A,Attributes!H:H))</f>
        <v>MACRO_TEXTURE</v>
      </c>
      <c r="D112" s="182" t="str">
        <f>IF($A112="","",_xlfn.XLOOKUP($A112,Attributes!$A:$A,Attributes!I:I))</f>
        <v>Optional</v>
      </c>
      <c r="E112" s="182" t="str">
        <f>IF($A112="","",_xlfn.XLOOKUP($A112,Attributes!$A:$A,Attributes!J:J))</f>
        <v>Conditionally Mandatory</v>
      </c>
      <c r="F112" s="252"/>
      <c r="G112" s="295"/>
      <c r="H112" s="287" t="s">
        <v>2072</v>
      </c>
      <c r="I112" s="295" t="s">
        <v>2073</v>
      </c>
      <c r="J112" s="295" t="s">
        <v>2625</v>
      </c>
    </row>
    <row r="113" spans="1:22" s="296" customFormat="1" ht="40.5">
      <c r="A113" s="294">
        <v>8859</v>
      </c>
      <c r="B113" s="252" t="str">
        <f>IF($A113="","",_xlfn.XLOOKUP($A113,Attributes!$A:$A,Attributes!C:C))</f>
        <v>Device Shape Code</v>
      </c>
      <c r="C113" s="252" t="str">
        <f>IF($A113="","",_xlfn.XLOOKUP($A113,Attributes!$A:$A,Attributes!H:H))</f>
        <v>SHAPED_ANATOMICAL</v>
      </c>
      <c r="D113" s="182" t="str">
        <f>IF($A113="","",_xlfn.XLOOKUP($A113,Attributes!$A:$A,Attributes!I:I))</f>
        <v>Optional</v>
      </c>
      <c r="E113" s="182" t="str">
        <f>IF($A113="","",_xlfn.XLOOKUP($A113,Attributes!$A:$A,Attributes!J:J))</f>
        <v>Conditionally Mandatory</v>
      </c>
      <c r="F113" s="252"/>
      <c r="G113" s="295"/>
      <c r="H113" s="287" t="s">
        <v>2079</v>
      </c>
      <c r="I113" s="295" t="s">
        <v>2080</v>
      </c>
      <c r="J113" s="295" t="s">
        <v>2626</v>
      </c>
    </row>
    <row r="114" spans="1:22" s="296" customFormat="1" ht="40.5">
      <c r="A114" s="207">
        <v>2306</v>
      </c>
      <c r="B114" s="182" t="str">
        <f>IF($A114="","",_xlfn.XLOOKUP($A114,Attributes!$A:$A,Attributes!C:C))</f>
        <v>Has Batch Number</v>
      </c>
      <c r="C114" s="182" t="str">
        <f>IF($A114="","",_xlfn.XLOOKUP($A114,Attributes!$A:$A,Attributes!H:H))</f>
        <v>false</v>
      </c>
      <c r="D114" s="182" t="str">
        <f>IF($A114="","",_xlfn.XLOOKUP($A114,Attributes!$A:$A,Attributes!I:I))</f>
        <v>N/A</v>
      </c>
      <c r="E114" s="182" t="str">
        <f>IF($A114="","",_xlfn.XLOOKUP($A114,Attributes!$A:$A,Attributes!J:J))</f>
        <v>N/A</v>
      </c>
      <c r="F114" s="182">
        <f>IF($A114="","",_xlfn.XLOOKUP($A114,Attributes!$A:$A,Attributes!K:K))</f>
        <v>0</v>
      </c>
      <c r="G114" s="198">
        <v>1831</v>
      </c>
      <c r="H114" s="186" t="s">
        <v>2627</v>
      </c>
      <c r="I114" s="198" t="s">
        <v>2628</v>
      </c>
      <c r="J114" s="198" t="s">
        <v>2629</v>
      </c>
      <c r="V114" s="296">
        <v>54</v>
      </c>
    </row>
    <row r="115" spans="1:22" s="296" customFormat="1" ht="108">
      <c r="A115" s="207">
        <v>2315</v>
      </c>
      <c r="B115" s="182" t="str">
        <f>IF($A115="","",_xlfn.XLOOKUP($A115,Attributes!$A:$A,Attributes!C:C))</f>
        <v>Serial Number Location Code</v>
      </c>
      <c r="C115" s="182" t="str">
        <f>IF($A115="","",_xlfn.XLOOKUP($A115,Attributes!$A:$A,Attributes!H:H))</f>
        <v>MARKED_ON_PACKAGING</v>
      </c>
      <c r="D115" s="182" t="str">
        <f>IF($A115="","",_xlfn.XLOOKUP($A115,Attributes!$A:$A,Attributes!I:I))</f>
        <v>N/A</v>
      </c>
      <c r="E115" s="182" t="str">
        <f>IF($A115="","",_xlfn.XLOOKUP($A115,Attributes!$A:$A,Attributes!J:J))</f>
        <v>N/A</v>
      </c>
      <c r="F115" s="182">
        <f>IF($A115="","",_xlfn.XLOOKUP($A115,Attributes!$A:$A,Attributes!K:K))</f>
        <v>0</v>
      </c>
      <c r="G115" s="198">
        <v>1840</v>
      </c>
      <c r="H115" s="186" t="s">
        <v>2630</v>
      </c>
      <c r="I115" s="198" t="s">
        <v>2631</v>
      </c>
      <c r="J115" s="198" t="s">
        <v>2095</v>
      </c>
    </row>
    <row r="116" spans="1:22" s="296" customFormat="1" ht="54">
      <c r="A116" s="207">
        <v>2334</v>
      </c>
      <c r="B116" s="182" t="str">
        <f>IF($A116="","",_xlfn.XLOOKUP($A116,Attributes!$A:$A,Attributes!C:C))</f>
        <v>Trade Item Date On Packaging Type Code</v>
      </c>
      <c r="C116" s="182" t="str">
        <f>IF($A116="","",_xlfn.XLOOKUP($A116,Attributes!$A:$A,Attributes!H:H))</f>
        <v>EXPIRATION_DATE</v>
      </c>
      <c r="D116" s="182" t="str">
        <f>IF($A116="","",_xlfn.XLOOKUP($A116,Attributes!$A:$A,Attributes!I:I))</f>
        <v>N/A</v>
      </c>
      <c r="E116" s="182" t="str">
        <f>IF($A116="","",_xlfn.XLOOKUP($A116,Attributes!$A:$A,Attributes!J:J))</f>
        <v>N/A</v>
      </c>
      <c r="F116" s="182">
        <f>IF($A116="","",_xlfn.XLOOKUP($A116,Attributes!$A:$A,Attributes!K:K))</f>
        <v>0</v>
      </c>
      <c r="G116" s="198">
        <v>1847</v>
      </c>
      <c r="H116" s="186" t="s">
        <v>2102</v>
      </c>
      <c r="I116" s="198" t="s">
        <v>2632</v>
      </c>
      <c r="J116" s="198" t="s">
        <v>2103</v>
      </c>
      <c r="V116" s="296">
        <v>55</v>
      </c>
    </row>
    <row r="117" spans="1:22" s="217" customFormat="1" ht="40.5">
      <c r="A117" s="207">
        <v>134</v>
      </c>
      <c r="B117" s="182" t="str">
        <f>IF($A117="","",_xlfn.XLOOKUP($A117,Attributes!$A:$A,Attributes!C:C))</f>
        <v>Communication Channel Code</v>
      </c>
      <c r="C117" s="182" t="str">
        <f>IF($A117="","",_xlfn.XLOOKUP($A117,Attributes!$A:$A,Attributes!H:H))</f>
        <v>TELEPHONE</v>
      </c>
      <c r="D117" s="182" t="str">
        <f>IF($A117="","",_xlfn.XLOOKUP($A117,Attributes!$A:$A,Attributes!I:I))</f>
        <v>N/A</v>
      </c>
      <c r="E117" s="182" t="str">
        <f>IF($A117="","",_xlfn.XLOOKUP($A117,Attributes!$A:$A,Attributes!J:J))</f>
        <v>N/A</v>
      </c>
      <c r="F117" s="182">
        <f>IF($A117="","",_xlfn.XLOOKUP($A117,Attributes!$A:$A,Attributes!K:K))</f>
        <v>0</v>
      </c>
      <c r="G117" s="198">
        <v>3200</v>
      </c>
      <c r="H117" s="186" t="s">
        <v>2633</v>
      </c>
      <c r="I117" s="198" t="s">
        <v>2634</v>
      </c>
      <c r="J117" s="198" t="s">
        <v>2635</v>
      </c>
    </row>
    <row r="118" spans="1:22" s="217" customFormat="1" ht="40.5">
      <c r="A118" s="207">
        <v>135</v>
      </c>
      <c r="B118" s="182" t="str">
        <f>IF($A118="","",_xlfn.XLOOKUP($A118,Attributes!$A:$A,Attributes!C:C))</f>
        <v>Communication Value</v>
      </c>
      <c r="C118" s="182" t="str">
        <f>IF($A118="","",_xlfn.XLOOKUP($A118,Attributes!$A:$A,Attributes!H:H))</f>
        <v xml:space="preserve"> +31(0)548754214</v>
      </c>
      <c r="D118" s="182" t="str">
        <f>IF($A118="","",_xlfn.XLOOKUP($A118,Attributes!$A:$A,Attributes!I:I))</f>
        <v>N/A</v>
      </c>
      <c r="E118" s="182" t="str">
        <f>IF($A118="","",_xlfn.XLOOKUP($A118,Attributes!$A:$A,Attributes!J:J))</f>
        <v>N/A</v>
      </c>
      <c r="F118" s="182">
        <f>IF($A118="","",_xlfn.XLOOKUP($A118,Attributes!$A:$A,Attributes!K:K))</f>
        <v>0</v>
      </c>
      <c r="G118" s="198">
        <v>3201</v>
      </c>
      <c r="H118" s="186" t="s">
        <v>1557</v>
      </c>
      <c r="I118" s="198" t="s">
        <v>2636</v>
      </c>
      <c r="J118" s="198" t="s">
        <v>2637</v>
      </c>
      <c r="V118" s="217">
        <v>56</v>
      </c>
    </row>
    <row r="119" spans="1:22" s="217" customFormat="1" ht="40.5">
      <c r="A119" s="207">
        <v>325</v>
      </c>
      <c r="B119" s="182" t="str">
        <f>IF($A119="","",_xlfn.XLOOKUP($A119,Attributes!$A:$A,Attributes!C:C))</f>
        <v>Component Identification</v>
      </c>
      <c r="C119" s="182" t="str">
        <f>IF($A119="","",_xlfn.XLOOKUP($A119,Attributes!$A:$A,Attributes!H:H))</f>
        <v>05410013107231</v>
      </c>
      <c r="D119" s="182" t="str">
        <f>IF($A119="","",_xlfn.XLOOKUP($A119,Attributes!$A:$A,Attributes!I:I))</f>
        <v>N/A</v>
      </c>
      <c r="E119" s="182" t="str">
        <f>IF($A119="","",_xlfn.XLOOKUP($A119,Attributes!$A:$A,Attributes!J:J))</f>
        <v>N/A</v>
      </c>
      <c r="F119" s="182">
        <f>IF($A119="","",_xlfn.XLOOKUP($A119,Attributes!$A:$A,Attributes!K:K))</f>
        <v>0</v>
      </c>
      <c r="G119" s="198">
        <v>50108</v>
      </c>
      <c r="H119" s="186" t="s">
        <v>2638</v>
      </c>
      <c r="I119" s="198" t="s">
        <v>2639</v>
      </c>
      <c r="J119" s="198" t="s">
        <v>1427</v>
      </c>
    </row>
    <row r="120" spans="1:22" s="217" customFormat="1" ht="54">
      <c r="A120" s="207">
        <v>1583</v>
      </c>
      <c r="B120" s="182" t="str">
        <f>IF($A120="","",_xlfn.XLOOKUP($A120,Attributes!$A:$A,Attributes!C:C))</f>
        <v>UDID Device Count</v>
      </c>
      <c r="C120" s="182">
        <f>IF($A120="","",_xlfn.XLOOKUP($A120,Attributes!$A:$A,Attributes!H:H))</f>
        <v>1</v>
      </c>
      <c r="D120" s="182" t="str">
        <f>IF($A120="","",_xlfn.XLOOKUP($A120,Attributes!$A:$A,Attributes!I:I))</f>
        <v>N/A</v>
      </c>
      <c r="E120" s="182" t="str">
        <f>IF($A120="","",_xlfn.XLOOKUP($A120,Attributes!$A:$A,Attributes!J:J))</f>
        <v>N/A</v>
      </c>
      <c r="F120" s="182">
        <f>IF($A120="","",_xlfn.XLOOKUP($A120,Attributes!$A:$A,Attributes!K:K))</f>
        <v>0</v>
      </c>
      <c r="G120" s="198">
        <v>4166</v>
      </c>
      <c r="H120" s="186" t="s">
        <v>2640</v>
      </c>
      <c r="I120" s="198" t="s">
        <v>2641</v>
      </c>
      <c r="J120" s="198" t="s">
        <v>2642</v>
      </c>
      <c r="V120" s="217">
        <v>57</v>
      </c>
    </row>
    <row r="121" spans="1:22" s="217" customFormat="1" ht="67.5">
      <c r="A121" s="207">
        <v>147</v>
      </c>
      <c r="B121" s="182" t="str">
        <f>IF($A121="","",_xlfn.XLOOKUP($A121,Attributes!$A:$A,Attributes!C:C))</f>
        <v>UDID First Publication Date Time</v>
      </c>
      <c r="C121" s="182" t="str">
        <f>IF($A121="","",_xlfn.XLOOKUP($A121,Attributes!$A:$A,Attributes!H:H))</f>
        <v>2019-05-13T00:00:00</v>
      </c>
      <c r="D121" s="182" t="str">
        <f>IF($A121="","",_xlfn.XLOOKUP($A121,Attributes!$A:$A,Attributes!I:I))</f>
        <v>N/A</v>
      </c>
      <c r="E121" s="182" t="str">
        <f>IF($A121="","",_xlfn.XLOOKUP($A121,Attributes!$A:$A,Attributes!J:J))</f>
        <v>N/A</v>
      </c>
      <c r="F121" s="182">
        <f>IF($A121="","",_xlfn.XLOOKUP($A121,Attributes!$A:$A,Attributes!K:K))</f>
        <v>0</v>
      </c>
      <c r="G121" s="198">
        <v>4001</v>
      </c>
      <c r="H121" s="186" t="s">
        <v>2643</v>
      </c>
      <c r="I121" s="198" t="s">
        <v>2644</v>
      </c>
      <c r="J121" s="198" t="s">
        <v>2645</v>
      </c>
    </row>
    <row r="122" spans="1:22" s="217" customFormat="1" ht="40.5">
      <c r="A122" s="207">
        <v>1582</v>
      </c>
      <c r="B122" s="182" t="str">
        <f>IF($A122="","",_xlfn.XLOOKUP($A122,Attributes!$A:$A,Attributes!C:C))</f>
        <v>Is Trade Item Exempt from Direct Part Marking</v>
      </c>
      <c r="C122" s="182" t="str">
        <f>IF($A122="","",_xlfn.XLOOKUP($A122,Attributes!$A:$A,Attributes!H:H))</f>
        <v>FALSE</v>
      </c>
      <c r="D122" s="182" t="str">
        <f>IF($A122="","",_xlfn.XLOOKUP($A122,Attributes!$A:$A,Attributes!I:I))</f>
        <v>N/A</v>
      </c>
      <c r="E122" s="182" t="str">
        <f>IF($A122="","",_xlfn.XLOOKUP($A122,Attributes!$A:$A,Attributes!J:J))</f>
        <v>N/A</v>
      </c>
      <c r="F122" s="182">
        <f>IF($A122="","",_xlfn.XLOOKUP($A122,Attributes!$A:$A,Attributes!K:K))</f>
        <v>0</v>
      </c>
      <c r="G122" s="198">
        <v>4165</v>
      </c>
      <c r="H122" s="186" t="s">
        <v>2646</v>
      </c>
      <c r="I122" s="198" t="s">
        <v>2647</v>
      </c>
      <c r="J122" s="198" t="s">
        <v>2409</v>
      </c>
      <c r="V122" s="217">
        <v>58</v>
      </c>
    </row>
    <row r="123" spans="1:22" s="217" customFormat="1" ht="27">
      <c r="A123" s="207">
        <v>6095</v>
      </c>
      <c r="B123" s="182" t="str">
        <f>IF($A123="","",_xlfn.XLOOKUP($A123,Attributes!$A:$A,Attributes!C:C))</f>
        <v>Direct Part Marking Identifier</v>
      </c>
      <c r="C123" s="182" t="str">
        <f>IF($A123="","",_xlfn.XLOOKUP($A123,Attributes!$A:$A,Attributes!H:H))</f>
        <v>DLC-2200</v>
      </c>
      <c r="D123" s="182" t="str">
        <f>IF($A123="","",_xlfn.XLOOKUP($A123,Attributes!$A:$A,Attributes!I:I))</f>
        <v>N/A</v>
      </c>
      <c r="E123" s="182" t="str">
        <f>IF($A123="","",_xlfn.XLOOKUP($A123,Attributes!$A:$A,Attributes!J:J))</f>
        <v>N/A</v>
      </c>
      <c r="F123" s="182">
        <f>IF($A123="","",_xlfn.XLOOKUP($A123,Attributes!$A:$A,Attributes!K:K))</f>
        <v>0</v>
      </c>
      <c r="G123" s="198">
        <v>4526</v>
      </c>
      <c r="H123" s="186" t="s">
        <v>2648</v>
      </c>
      <c r="I123" s="198" t="s">
        <v>2649</v>
      </c>
      <c r="J123" s="198" t="s">
        <v>2650</v>
      </c>
    </row>
    <row r="124" spans="1:22" s="217" customFormat="1" ht="54">
      <c r="A124" s="207">
        <v>6096</v>
      </c>
      <c r="B124" s="182" t="str">
        <f>IF($A124="","",_xlfn.XLOOKUP($A124,Attributes!$A:$A,Attributes!C:C))</f>
        <v xml:space="preserve">Direct Part Marking Identifier - Identification Scheme Agency Code
</v>
      </c>
      <c r="C124" s="182" t="str">
        <f>IF($A124="","",_xlfn.XLOOKUP($A124,Attributes!$A:$A,Attributes!H:H))</f>
        <v>GS1</v>
      </c>
      <c r="D124" s="182" t="str">
        <f>IF($A124="","",_xlfn.XLOOKUP($A124,Attributes!$A:$A,Attributes!I:I))</f>
        <v>N/A</v>
      </c>
      <c r="E124" s="182" t="str">
        <f>IF($A124="","",_xlfn.XLOOKUP($A124,Attributes!$A:$A,Attributes!J:J))</f>
        <v>N/A</v>
      </c>
      <c r="F124" s="182">
        <f>IF($A124="","",_xlfn.XLOOKUP($A124,Attributes!$A:$A,Attributes!K:K))</f>
        <v>0</v>
      </c>
      <c r="G124" s="198">
        <v>4527</v>
      </c>
      <c r="H124" s="186" t="s">
        <v>2651</v>
      </c>
      <c r="I124" s="198" t="s">
        <v>2652</v>
      </c>
      <c r="J124" s="198" t="s">
        <v>2653</v>
      </c>
      <c r="V124" s="217">
        <v>59</v>
      </c>
    </row>
    <row r="125" spans="1:22" s="217" customFormat="1" ht="27">
      <c r="A125" s="207">
        <v>6100</v>
      </c>
      <c r="B125" s="182" t="str">
        <f>IF($A125="","",_xlfn.XLOOKUP($A125,Attributes!$A:$A,Attributes!C:C))</f>
        <v>Is Exempt From Premarket Authorisation</v>
      </c>
      <c r="C125" s="182" t="str">
        <f>IF($A125="","",_xlfn.XLOOKUP($A125,Attributes!$A:$A,Attributes!H:H))</f>
        <v xml:space="preserve">False </v>
      </c>
      <c r="D125" s="182" t="str">
        <f>IF($A125="","",_xlfn.XLOOKUP($A125,Attributes!$A:$A,Attributes!I:I))</f>
        <v>N/A</v>
      </c>
      <c r="E125" s="182" t="str">
        <f>IF($A125="","",_xlfn.XLOOKUP($A125,Attributes!$A:$A,Attributes!J:J))</f>
        <v>N/A</v>
      </c>
      <c r="F125" s="182">
        <f>IF($A125="","",_xlfn.XLOOKUP($A125,Attributes!$A:$A,Attributes!K:K))</f>
        <v>0</v>
      </c>
      <c r="G125" s="198">
        <v>4531</v>
      </c>
      <c r="H125" s="186" t="s">
        <v>2654</v>
      </c>
      <c r="I125" s="198" t="s">
        <v>2655</v>
      </c>
      <c r="J125" s="198" t="s">
        <v>2656</v>
      </c>
    </row>
    <row r="126" spans="1:22" s="217" customFormat="1" ht="27">
      <c r="A126" s="207">
        <v>2319</v>
      </c>
      <c r="B126" s="182" t="str">
        <f>IF($A126="","",_xlfn.XLOOKUP($A126,Attributes!$A:$A,Attributes!C:C))</f>
        <v>Trade Item Identification Marking Type Code</v>
      </c>
      <c r="C126" s="182" t="str">
        <f>IF($A126="","",_xlfn.XLOOKUP($A126,Attributes!$A:$A,Attributes!H:H))</f>
        <v>DONATION_IDENTIFICATION_NUMBER</v>
      </c>
      <c r="D126" s="182" t="str">
        <f>IF($A126="","",_xlfn.XLOOKUP($A126,Attributes!$A:$A,Attributes!I:I))</f>
        <v>N/A</v>
      </c>
      <c r="E126" s="182" t="str">
        <f>IF($A126="","",_xlfn.XLOOKUP($A126,Attributes!$A:$A,Attributes!J:J))</f>
        <v>N/A</v>
      </c>
      <c r="F126" s="182">
        <f>IF($A126="","",_xlfn.XLOOKUP($A126,Attributes!$A:$A,Attributes!K:K))</f>
        <v>0</v>
      </c>
      <c r="G126" s="198">
        <v>50104</v>
      </c>
      <c r="H126" s="186" t="s">
        <v>2657</v>
      </c>
      <c r="I126" s="198" t="s">
        <v>2658</v>
      </c>
      <c r="J126" s="198" t="s">
        <v>2409</v>
      </c>
      <c r="V126" s="217">
        <v>60</v>
      </c>
    </row>
    <row r="127" spans="1:22" s="217" customFormat="1" ht="27">
      <c r="A127" s="207">
        <v>322</v>
      </c>
      <c r="B127" s="182" t="str">
        <f>IF($A127="","",_xlfn.XLOOKUP($A127,Attributes!$A:$A,Attributes!C:C))</f>
        <v>Component Number</v>
      </c>
      <c r="C127" s="182">
        <f>IF($A127="","",_xlfn.XLOOKUP($A127,Attributes!$A:$A,Attributes!H:H))</f>
        <v>20</v>
      </c>
      <c r="D127" s="182" t="str">
        <f>IF($A127="","",_xlfn.XLOOKUP($A127,Attributes!$A:$A,Attributes!I:I))</f>
        <v>N/A</v>
      </c>
      <c r="E127" s="182" t="str">
        <f>IF($A127="","",_xlfn.XLOOKUP($A127,Attributes!$A:$A,Attributes!J:J))</f>
        <v>N/A</v>
      </c>
      <c r="F127" s="182">
        <f>IF($A127="","",_xlfn.XLOOKUP($A127,Attributes!$A:$A,Attributes!K:K))</f>
        <v>0</v>
      </c>
      <c r="G127" s="198">
        <v>3218</v>
      </c>
      <c r="H127" s="186" t="s">
        <v>2659</v>
      </c>
      <c r="I127" s="198">
        <v>0</v>
      </c>
      <c r="J127" s="198">
        <v>0</v>
      </c>
    </row>
    <row r="128" spans="1:22" s="217" customFormat="1" ht="27">
      <c r="A128" s="207">
        <v>1017</v>
      </c>
      <c r="B128" s="182" t="str">
        <f>IF($A128="","",_xlfn.XLOOKUP($A128,Attributes!$A:$A,Attributes!C:C))</f>
        <v>Last Ship Date Time</v>
      </c>
      <c r="C128" s="182" t="str">
        <f>IF($A128="","",_xlfn.XLOOKUP($A128,Attributes!$A:$A,Attributes!H:H))</f>
        <v>2025-03-13T00:00:00</v>
      </c>
      <c r="D128" s="182" t="str">
        <f>IF($A128="","",_xlfn.XLOOKUP($A128,Attributes!$A:$A,Attributes!I:I))</f>
        <v>N/A</v>
      </c>
      <c r="E128" s="182" t="str">
        <f>IF($A128="","",_xlfn.XLOOKUP($A128,Attributes!$A:$A,Attributes!J:J))</f>
        <v>N/A</v>
      </c>
      <c r="F128" s="182">
        <f>IF($A128="","",_xlfn.XLOOKUP($A128,Attributes!$A:$A,Attributes!K:K))</f>
        <v>0</v>
      </c>
      <c r="G128" s="198">
        <v>574</v>
      </c>
      <c r="H128" s="186" t="s">
        <v>2660</v>
      </c>
      <c r="I128" s="198">
        <v>0</v>
      </c>
      <c r="J128" s="198">
        <v>0</v>
      </c>
      <c r="V128" s="217">
        <v>61</v>
      </c>
    </row>
    <row r="129" spans="1:22" s="217" customFormat="1" ht="71.25" customHeight="1">
      <c r="A129" s="207">
        <v>2187</v>
      </c>
      <c r="B129" s="182" t="str">
        <f>IF($A129="","",_xlfn.XLOOKUP($A129,Attributes!$A:$A,Attributes!C:C))</f>
        <v>Packaging Type Description</v>
      </c>
      <c r="C129" s="182" t="str">
        <f>IF($A129="","",_xlfn.XLOOKUP($A129,Attributes!$A:$A,Attributes!H:H))</f>
        <v xml:space="preserve">Glass bottle with metal lid. Label is made of paper and attached with glue. </v>
      </c>
      <c r="D129" s="182" t="str">
        <f>IF($A129="","",_xlfn.XLOOKUP($A129,Attributes!$A:$A,Attributes!I:I))</f>
        <v>N/A</v>
      </c>
      <c r="E129" s="182" t="str">
        <f>IF($A129="","",_xlfn.XLOOKUP($A129,Attributes!$A:$A,Attributes!J:J))</f>
        <v>N/A</v>
      </c>
      <c r="F129" s="182">
        <f>IF($A129="","",_xlfn.XLOOKUP($A129,Attributes!$A:$A,Attributes!K:K))</f>
        <v>0</v>
      </c>
      <c r="G129" s="198">
        <v>3820</v>
      </c>
      <c r="H129" s="186" t="s">
        <v>2165</v>
      </c>
      <c r="I129" s="198">
        <v>0</v>
      </c>
      <c r="J129" s="198">
        <v>0</v>
      </c>
    </row>
    <row r="130" spans="1:22" s="217" customFormat="1" ht="27">
      <c r="A130" s="207">
        <v>6090</v>
      </c>
      <c r="B130" s="182" t="str">
        <f>IF($A130="","",_xlfn.XLOOKUP($A130,Attributes!$A:$A,Attributes!C:C))</f>
        <v>Healthcare Grouped Product Code</v>
      </c>
      <c r="C130" s="182" t="str">
        <f>IF($A130="","",_xlfn.XLOOKUP($A130,Attributes!$A:$A,Attributes!H:H))</f>
        <v>KIT_AND_COMBINATION</v>
      </c>
      <c r="D130" s="182" t="str">
        <f>IF($A130="","",_xlfn.XLOOKUP($A130,Attributes!$A:$A,Attributes!I:I))</f>
        <v>N/A</v>
      </c>
      <c r="E130" s="182" t="str">
        <f>IF($A130="","",_xlfn.XLOOKUP($A130,Attributes!$A:$A,Attributes!J:J))</f>
        <v>N/A</v>
      </c>
      <c r="F130" s="182">
        <f>IF($A130="","",_xlfn.XLOOKUP($A130,Attributes!$A:$A,Attributes!K:K))</f>
        <v>0</v>
      </c>
      <c r="G130" s="198">
        <v>4523</v>
      </c>
      <c r="H130" s="186" t="s">
        <v>2661</v>
      </c>
      <c r="I130" s="198">
        <v>0</v>
      </c>
      <c r="J130" s="198">
        <v>0</v>
      </c>
      <c r="V130" s="217">
        <v>62</v>
      </c>
    </row>
    <row r="131" spans="1:22" s="217" customFormat="1" ht="81">
      <c r="A131" s="207">
        <v>3325</v>
      </c>
      <c r="B131" s="182" t="str">
        <f>IF($A131="","",_xlfn.XLOOKUP($A131,Attributes!$A:$A,Attributes!C:C))</f>
        <v>Consumer Sales Condition Code</v>
      </c>
      <c r="C131" s="182" t="str">
        <f>IF($A131="","",_xlfn.XLOOKUP($A131,Attributes!$A:$A,Attributes!H:H))</f>
        <v>Regulated products controlled and handled by authorized personnel for an authorized user for example prescription pharmaceutical, narcotics, prescription strength acetaminophen. (1)</v>
      </c>
      <c r="D131" s="182" t="str">
        <f>IF($A131="","",_xlfn.XLOOKUP($A131,Attributes!$A:$A,Attributes!I:I))</f>
        <v>N/A</v>
      </c>
      <c r="E131" s="182" t="str">
        <f>IF($A131="","",_xlfn.XLOOKUP($A131,Attributes!$A:$A,Attributes!J:J))</f>
        <v>N/A</v>
      </c>
      <c r="F131" s="182">
        <f>IF($A131="","",_xlfn.XLOOKUP($A131,Attributes!$A:$A,Attributes!K:K))</f>
        <v>0</v>
      </c>
      <c r="G131" s="198">
        <v>2954</v>
      </c>
      <c r="H131" s="186" t="s">
        <v>2176</v>
      </c>
      <c r="I131" s="198">
        <v>0</v>
      </c>
      <c r="J131" s="198">
        <v>0</v>
      </c>
    </row>
    <row r="132" spans="1:22" s="217" customFormat="1" ht="89.25" customHeight="1">
      <c r="A132" s="207">
        <v>6378</v>
      </c>
      <c r="B132" s="182" t="str">
        <f>IF($A132="","",_xlfn.XLOOKUP($A132,Attributes!$A:$A,Attributes!C:C))</f>
        <v>Clinical Size Measurement Precision Code</v>
      </c>
      <c r="C132" s="182" t="str">
        <f>IF($A132="","",_xlfn.XLOOKUP($A132,Attributes!$A:$A,Attributes!H:H))</f>
        <v>RANGE</v>
      </c>
      <c r="D132" s="182" t="str">
        <f>IF($A132="","",_xlfn.XLOOKUP($A132,Attributes!$A:$A,Attributes!I:I))</f>
        <v>N/A</v>
      </c>
      <c r="E132" s="182" t="str">
        <f>IF($A132="","",_xlfn.XLOOKUP($A132,Attributes!$A:$A,Attributes!J:J))</f>
        <v>N/A</v>
      </c>
      <c r="F132" s="182">
        <f>IF($A132="","",_xlfn.XLOOKUP($A132,Attributes!$A:$A,Attributes!K:K))</f>
        <v>0</v>
      </c>
      <c r="G132" s="198">
        <v>4695</v>
      </c>
      <c r="H132" s="186" t="s">
        <v>230</v>
      </c>
      <c r="I132" s="198">
        <v>0</v>
      </c>
      <c r="J132" s="198">
        <v>0</v>
      </c>
    </row>
    <row r="133" spans="1:22" s="217" customFormat="1" ht="89.25" customHeight="1">
      <c r="A133" s="207">
        <v>6143</v>
      </c>
      <c r="B133" s="182" t="str">
        <f>IF($A133="","",_xlfn.XLOOKUP($A133,Attributes!$A:$A,Attributes!C:C))</f>
        <v>Clinical Warning Agency Code</v>
      </c>
      <c r="C133" s="182" t="str">
        <f>IF($A133="","",_xlfn.XLOOKUP($A133,Attributes!$A:$A,Attributes!H:H))</f>
        <v>EUDAMED</v>
      </c>
      <c r="D133" s="182" t="str">
        <f>IF($A133="","",_xlfn.XLOOKUP($A133,Attributes!$A:$A,Attributes!I:I))</f>
        <v>N/A</v>
      </c>
      <c r="E133" s="182" t="str">
        <f>IF($A133="","",_xlfn.XLOOKUP($A133,Attributes!$A:$A,Attributes!J:J))</f>
        <v>N/A</v>
      </c>
      <c r="F133" s="182">
        <f>IF($A133="","",_xlfn.XLOOKUP($A133,Attributes!$A:$A,Attributes!K:K))</f>
        <v>0</v>
      </c>
      <c r="G133" s="198">
        <v>4519</v>
      </c>
      <c r="H133" s="186" t="s">
        <v>230</v>
      </c>
      <c r="I133" s="198">
        <v>0</v>
      </c>
      <c r="J133" s="198">
        <v>0</v>
      </c>
      <c r="V133" s="217">
        <v>64</v>
      </c>
    </row>
    <row r="134" spans="1:22" s="217" customFormat="1" ht="92.25" customHeight="1">
      <c r="A134" s="207">
        <v>6144</v>
      </c>
      <c r="B134" s="182" t="str">
        <f>IF($A134="","",_xlfn.XLOOKUP($A134,Attributes!$A:$A,Attributes!C:C))</f>
        <v>Clinical Warning</v>
      </c>
      <c r="C134" s="182" t="str">
        <f>IF($A134="","",_xlfn.XLOOKUP($A134,Attributes!$A:$A,Attributes!H:H))</f>
        <v>High risk when used during pregnancy.</v>
      </c>
      <c r="D134" s="182" t="str">
        <f>IF($A134="","",_xlfn.XLOOKUP($A134,Attributes!$A:$A,Attributes!I:I))</f>
        <v>N/A</v>
      </c>
      <c r="E134" s="182" t="str">
        <f>IF($A134="","",_xlfn.XLOOKUP($A134,Attributes!$A:$A,Attributes!J:J))</f>
        <v>N/A</v>
      </c>
      <c r="F134" s="182">
        <f>IF($A134="","",_xlfn.XLOOKUP($A134,Attributes!$A:$A,Attributes!K:K))</f>
        <v>0</v>
      </c>
      <c r="G134" s="198">
        <v>4520</v>
      </c>
      <c r="H134" s="186" t="s">
        <v>230</v>
      </c>
      <c r="I134" s="198">
        <v>0</v>
      </c>
      <c r="J134" s="198">
        <v>0</v>
      </c>
    </row>
    <row r="135" spans="1:22" s="217" customFormat="1" ht="92.25" customHeight="1">
      <c r="A135" s="207">
        <v>6381</v>
      </c>
      <c r="B135" s="182" t="str">
        <f>IF($A135="","",_xlfn.XLOOKUP($A135,Attributes!$A:$A,Attributes!C:C))</f>
        <v>Warnings Or Contra Indication Description</v>
      </c>
      <c r="C135" s="182" t="str">
        <f>IF($A135="","",_xlfn.XLOOKUP($A135,Attributes!$A:$A,Attributes!H:H))</f>
        <v>High risk when used during pregnancy.</v>
      </c>
      <c r="D135" s="182" t="str">
        <f>IF($A135="","",_xlfn.XLOOKUP($A135,Attributes!$A:$A,Attributes!I:I))</f>
        <v>N/A</v>
      </c>
      <c r="E135" s="182" t="str">
        <f>IF($A135="","",_xlfn.XLOOKUP($A135,Attributes!$A:$A,Attributes!J:J))</f>
        <v>N/A</v>
      </c>
      <c r="F135" s="182">
        <f>IF($A135="","",_xlfn.XLOOKUP($A135,Attributes!$A:$A,Attributes!K:K))</f>
        <v>0</v>
      </c>
      <c r="G135" s="198">
        <v>4696</v>
      </c>
      <c r="H135" s="186" t="s">
        <v>230</v>
      </c>
      <c r="I135" s="198">
        <v>0</v>
      </c>
      <c r="J135" s="198">
        <v>0</v>
      </c>
      <c r="V135" s="217">
        <v>65</v>
      </c>
    </row>
    <row r="136" spans="1:22" s="217" customFormat="1" ht="27">
      <c r="A136" s="207">
        <v>6377</v>
      </c>
      <c r="B136" s="182" t="str">
        <f>IF($A136="","",_xlfn.XLOOKUP($A136,Attributes!$A:$A,Attributes!C:C))</f>
        <v>Clinical Storage Handling Type Code</v>
      </c>
      <c r="C136" s="182" t="str">
        <f>IF($A136="","",_xlfn.XLOOKUP($A136,Attributes!$A:$A,Attributes!H:H))</f>
        <v>SHC08</v>
      </c>
      <c r="D136" s="182" t="str">
        <f>IF($A136="","",_xlfn.XLOOKUP($A136,Attributes!$A:$A,Attributes!I:I))</f>
        <v>N/A</v>
      </c>
      <c r="E136" s="182" t="str">
        <f>IF($A136="","",_xlfn.XLOOKUP($A136,Attributes!$A:$A,Attributes!J:J))</f>
        <v>N/A</v>
      </c>
      <c r="F136" s="182">
        <f>IF($A136="","",_xlfn.XLOOKUP($A136,Attributes!$A:$A,Attributes!K:K))</f>
        <v>0</v>
      </c>
      <c r="G136" s="198">
        <v>4700</v>
      </c>
      <c r="H136" s="186" t="s">
        <v>230</v>
      </c>
      <c r="I136" s="198">
        <v>0</v>
      </c>
      <c r="J136" s="198">
        <v>0</v>
      </c>
    </row>
    <row r="137" spans="1:22" s="217" customFormat="1" ht="27">
      <c r="A137" s="207">
        <v>6375</v>
      </c>
      <c r="B137" s="182" t="str">
        <f>IF($A137="","",_xlfn.XLOOKUP($A137,Attributes!$A:$A,Attributes!C:C))</f>
        <v>Clinical Storage Handling Description</v>
      </c>
      <c r="C137" s="182" t="str">
        <f>IF($A137="","",_xlfn.XLOOKUP($A137,Attributes!$A:$A,Attributes!H:H))</f>
        <v>Do not place in direct sunlight.</v>
      </c>
      <c r="D137" s="182" t="str">
        <f>IF($A137="","",_xlfn.XLOOKUP($A137,Attributes!$A:$A,Attributes!I:I))</f>
        <v>N/A</v>
      </c>
      <c r="E137" s="182" t="str">
        <f>IF($A137="","",_xlfn.XLOOKUP($A137,Attributes!$A:$A,Attributes!J:J))</f>
        <v>N/A</v>
      </c>
      <c r="F137" s="182">
        <f>IF($A137="","",_xlfn.XLOOKUP($A137,Attributes!$A:$A,Attributes!K:K))</f>
        <v>0</v>
      </c>
      <c r="G137" s="198">
        <v>4701</v>
      </c>
      <c r="H137" s="186" t="s">
        <v>230</v>
      </c>
      <c r="I137" s="198">
        <v>0</v>
      </c>
      <c r="J137" s="198">
        <v>0</v>
      </c>
      <c r="V137" s="217">
        <v>66</v>
      </c>
    </row>
    <row r="138" spans="1:22" s="217" customFormat="1" ht="27">
      <c r="A138" s="207">
        <v>6139</v>
      </c>
      <c r="B138" s="182" t="str">
        <f>IF($A138="","",_xlfn.XLOOKUP($A138,Attributes!$A:$A,Attributes!C:C))</f>
        <v>Maximum Environment Atmospheric Pressure</v>
      </c>
      <c r="C138" s="182" t="str">
        <f>IF($A138="","",_xlfn.XLOOKUP($A138,Attributes!$A:$A,Attributes!H:H))</f>
        <v>20 BAR</v>
      </c>
      <c r="D138" s="182" t="str">
        <f>IF($A138="","",_xlfn.XLOOKUP($A138,Attributes!$A:$A,Attributes!I:I))</f>
        <v>N/A</v>
      </c>
      <c r="E138" s="182" t="str">
        <f>IF($A138="","",_xlfn.XLOOKUP($A138,Attributes!$A:$A,Attributes!J:J))</f>
        <v>N/A</v>
      </c>
      <c r="F138" s="182">
        <f>IF($A138="","",_xlfn.XLOOKUP($A138,Attributes!$A:$A,Attributes!K:K))</f>
        <v>0</v>
      </c>
      <c r="G138" s="198">
        <v>4549</v>
      </c>
      <c r="H138" s="186" t="s">
        <v>2662</v>
      </c>
      <c r="I138" s="198">
        <v>0</v>
      </c>
      <c r="J138" s="198">
        <v>0</v>
      </c>
    </row>
    <row r="139" spans="1:22" s="217" customFormat="1" ht="27">
      <c r="A139" s="207">
        <v>6141</v>
      </c>
      <c r="B139" s="182" t="str">
        <f>IF($A139="","",_xlfn.XLOOKUP($A139,Attributes!$A:$A,Attributes!C:C))</f>
        <v>Minimum Environment Atmospheric Pressure</v>
      </c>
      <c r="C139" s="182" t="str">
        <f>IF($A139="","",_xlfn.XLOOKUP($A139,Attributes!$A:$A,Attributes!H:H))</f>
        <v>3 BAR</v>
      </c>
      <c r="D139" s="182" t="str">
        <f>IF($A139="","",_xlfn.XLOOKUP($A139,Attributes!$A:$A,Attributes!I:I))</f>
        <v>N/A</v>
      </c>
      <c r="E139" s="182" t="str">
        <f>IF($A139="","",_xlfn.XLOOKUP($A139,Attributes!$A:$A,Attributes!J:J))</f>
        <v>N/A</v>
      </c>
      <c r="F139" s="182">
        <f>IF($A139="","",_xlfn.XLOOKUP($A139,Attributes!$A:$A,Attributes!K:K))</f>
        <v>0</v>
      </c>
      <c r="G139" s="198">
        <v>4550</v>
      </c>
      <c r="H139" s="186" t="s">
        <v>2663</v>
      </c>
      <c r="I139" s="198">
        <v>0</v>
      </c>
      <c r="J139" s="198">
        <v>0</v>
      </c>
      <c r="V139" s="217">
        <v>67</v>
      </c>
    </row>
    <row r="140" spans="1:22" s="217" customFormat="1" ht="27">
      <c r="A140" s="207">
        <v>3640</v>
      </c>
      <c r="B140" s="182" t="str">
        <f>IF($A140="","",_xlfn.XLOOKUP($A140,Attributes!$A:$A,Attributes!C:C))</f>
        <v>Humidity Qualifier Code</v>
      </c>
      <c r="C140" s="182" t="str">
        <f>IF($A140="","",_xlfn.XLOOKUP($A140,Attributes!$A:$A,Attributes!H:H))</f>
        <v>STORAGE_AFTER_OPENING</v>
      </c>
      <c r="D140" s="182" t="str">
        <f>IF($A140="","",_xlfn.XLOOKUP($A140,Attributes!$A:$A,Attributes!I:I))</f>
        <v>N/A</v>
      </c>
      <c r="E140" s="182" t="str">
        <f>IF($A140="","",_xlfn.XLOOKUP($A140,Attributes!$A:$A,Attributes!J:J))</f>
        <v>N/A</v>
      </c>
      <c r="F140" s="182">
        <f>IF($A140="","",_xlfn.XLOOKUP($A140,Attributes!$A:$A,Attributes!K:K))</f>
        <v>0</v>
      </c>
      <c r="G140" s="198">
        <v>3462</v>
      </c>
      <c r="H140" s="186" t="s">
        <v>2664</v>
      </c>
      <c r="I140" s="198">
        <v>0</v>
      </c>
      <c r="J140" s="198">
        <v>0</v>
      </c>
    </row>
    <row r="141" spans="1:22" s="217" customFormat="1" ht="27">
      <c r="A141" s="207">
        <v>3643</v>
      </c>
      <c r="B141" s="182" t="str">
        <f>IF($A141="","",_xlfn.XLOOKUP($A141,Attributes!$A:$A,Attributes!C:C))</f>
        <v>Maximum Humidity Percentage</v>
      </c>
      <c r="C141" s="182">
        <f>IF($A141="","",_xlfn.XLOOKUP($A141,Attributes!$A:$A,Attributes!H:H))</f>
        <v>0.7</v>
      </c>
      <c r="D141" s="182" t="str">
        <f>IF($A141="","",_xlfn.XLOOKUP($A141,Attributes!$A:$A,Attributes!I:I))</f>
        <v>N/A</v>
      </c>
      <c r="E141" s="182" t="str">
        <f>IF($A141="","",_xlfn.XLOOKUP($A141,Attributes!$A:$A,Attributes!J:J))</f>
        <v>N/A</v>
      </c>
      <c r="F141" s="182">
        <f>IF($A141="","",_xlfn.XLOOKUP($A141,Attributes!$A:$A,Attributes!K:K))</f>
        <v>0</v>
      </c>
      <c r="G141" s="198">
        <v>3466</v>
      </c>
      <c r="H141" s="186" t="s">
        <v>2665</v>
      </c>
      <c r="I141" s="198">
        <v>0</v>
      </c>
      <c r="J141" s="198">
        <v>0</v>
      </c>
      <c r="V141" s="217">
        <v>68</v>
      </c>
    </row>
    <row r="142" spans="1:22" s="217" customFormat="1" ht="27">
      <c r="A142" s="207">
        <v>3644</v>
      </c>
      <c r="B142" s="182" t="str">
        <f>IF($A142="","",_xlfn.XLOOKUP($A142,Attributes!$A:$A,Attributes!C:C))</f>
        <v>Minimum Humidity Percentage</v>
      </c>
      <c r="C142" s="182">
        <f>IF($A142="","",_xlfn.XLOOKUP($A142,Attributes!$A:$A,Attributes!H:H))</f>
        <v>0.2</v>
      </c>
      <c r="D142" s="182" t="str">
        <f>IF($A142="","",_xlfn.XLOOKUP($A142,Attributes!$A:$A,Attributes!I:I))</f>
        <v>N/A</v>
      </c>
      <c r="E142" s="182" t="str">
        <f>IF($A142="","",_xlfn.XLOOKUP($A142,Attributes!$A:$A,Attributes!J:J))</f>
        <v>N/A</v>
      </c>
      <c r="F142" s="182">
        <f>IF($A142="","",_xlfn.XLOOKUP($A142,Attributes!$A:$A,Attributes!K:K))</f>
        <v>0</v>
      </c>
      <c r="G142" s="198">
        <v>3467</v>
      </c>
      <c r="H142" s="186" t="s">
        <v>2666</v>
      </c>
      <c r="I142" s="198">
        <v>0</v>
      </c>
      <c r="J142" s="198">
        <v>0</v>
      </c>
    </row>
    <row r="143" spans="1:22" s="217" customFormat="1" ht="27">
      <c r="A143" s="207">
        <v>789</v>
      </c>
      <c r="B143" s="182" t="str">
        <f>IF($A143="","",_xlfn.XLOOKUP($A143,Attributes!$A:$A,Attributes!C:C))</f>
        <v>Consumer Storage Instructions</v>
      </c>
      <c r="C143" s="182" t="str">
        <f>IF($A143="","",_xlfn.XLOOKUP($A143,Attributes!$A:$A,Attributes!H:H))</f>
        <v xml:space="preserve">Keep in a dark, cool place. Do not expose to sunlight. </v>
      </c>
      <c r="D143" s="182" t="str">
        <f>IF($A143="","",_xlfn.XLOOKUP($A143,Attributes!$A:$A,Attributes!I:I))</f>
        <v>N/A</v>
      </c>
      <c r="E143" s="182" t="str">
        <f>IF($A143="","",_xlfn.XLOOKUP($A143,Attributes!$A:$A,Attributes!J:J))</f>
        <v>N/A</v>
      </c>
      <c r="F143" s="182">
        <f>IF($A143="","",_xlfn.XLOOKUP($A143,Attributes!$A:$A,Attributes!K:K))</f>
        <v>0</v>
      </c>
      <c r="G143" s="198">
        <v>352</v>
      </c>
      <c r="H143" s="186" t="s">
        <v>2667</v>
      </c>
      <c r="I143" s="198">
        <v>0</v>
      </c>
      <c r="J143" s="198">
        <v>0</v>
      </c>
      <c r="V143" s="217">
        <v>69</v>
      </c>
    </row>
    <row r="144" spans="1:22" s="217" customFormat="1" ht="27">
      <c r="A144" s="207">
        <v>667</v>
      </c>
      <c r="B144" s="182" t="str">
        <f>IF($A144="","",_xlfn.XLOOKUP($A144,Attributes!$A:$A,Attributes!C:C))</f>
        <v>Certification Standard</v>
      </c>
      <c r="C144" s="182" t="str">
        <f>IF($A144="","",_xlfn.XLOOKUP($A144,Attributes!$A:$A,Attributes!H:H))</f>
        <v>CE marking</v>
      </c>
      <c r="D144" s="182" t="str">
        <f>IF($A144="","",_xlfn.XLOOKUP($A144,Attributes!$A:$A,Attributes!I:I))</f>
        <v>N/A</v>
      </c>
      <c r="E144" s="182" t="str">
        <f>IF($A144="","",_xlfn.XLOOKUP($A144,Attributes!$A:$A,Attributes!J:J))</f>
        <v>N/A</v>
      </c>
      <c r="F144" s="182">
        <f>IF($A144="","",_xlfn.XLOOKUP($A144,Attributes!$A:$A,Attributes!K:K))</f>
        <v>0</v>
      </c>
      <c r="G144" s="198">
        <v>245</v>
      </c>
      <c r="H144" s="186" t="s">
        <v>2215</v>
      </c>
      <c r="I144" s="198">
        <v>0</v>
      </c>
      <c r="J144" s="198">
        <v>0</v>
      </c>
    </row>
    <row r="145" spans="1:22" s="217" customFormat="1" ht="27">
      <c r="A145" s="207">
        <v>684</v>
      </c>
      <c r="B145" s="182" t="str">
        <f>IF($A145="","",_xlfn.XLOOKUP($A145,Attributes!$A:$A,Attributes!C:C))</f>
        <v>Certification Identification</v>
      </c>
      <c r="C145" s="182" t="str">
        <f>IF($A145="","",_xlfn.XLOOKUP($A145,Attributes!$A:$A,Attributes!H:H))</f>
        <v>Contact CertificationAgency for confirmation</v>
      </c>
      <c r="D145" s="182" t="str">
        <f>IF($A145="","",_xlfn.XLOOKUP($A145,Attributes!$A:$A,Attributes!I:I))</f>
        <v>N/A</v>
      </c>
      <c r="E145" s="182" t="str">
        <f>IF($A145="","",_xlfn.XLOOKUP($A145,Attributes!$A:$A,Attributes!J:J))</f>
        <v>N/A</v>
      </c>
      <c r="F145" s="182">
        <f>IF($A145="","",_xlfn.XLOOKUP($A145,Attributes!$A:$A,Attributes!K:K))</f>
        <v>0</v>
      </c>
      <c r="G145" s="198">
        <v>253</v>
      </c>
      <c r="H145" s="186" t="s">
        <v>2668</v>
      </c>
      <c r="I145" s="198">
        <v>0</v>
      </c>
      <c r="J145" s="198">
        <v>0</v>
      </c>
      <c r="V145" s="217">
        <v>70</v>
      </c>
    </row>
    <row r="146" spans="1:22" s="217" customFormat="1" ht="27">
      <c r="A146" s="207">
        <v>6399</v>
      </c>
      <c r="B146" s="182" t="str">
        <f>IF($A146="","",_xlfn.XLOOKUP($A146,Attributes!$A:$A,Attributes!C:C))</f>
        <v>Global Model Number</v>
      </c>
      <c r="C146" s="182" t="str">
        <f>IF($A146="","",_xlfn.XLOOKUP($A146,Attributes!$A:$A,Attributes!H:H))</f>
        <v>872003953HF-236PX6</v>
      </c>
      <c r="D146" s="182" t="str">
        <f>IF($A146="","",_xlfn.XLOOKUP($A146,Attributes!$A:$A,Attributes!I:I))</f>
        <v>N/A</v>
      </c>
      <c r="E146" s="182" t="str">
        <f>IF($A146="","",_xlfn.XLOOKUP($A146,Attributes!$A:$A,Attributes!J:J))</f>
        <v>N/A</v>
      </c>
      <c r="F146" s="182">
        <f>IF($A146="","",_xlfn.XLOOKUP($A146,Attributes!$A:$A,Attributes!K:K))</f>
        <v>0</v>
      </c>
      <c r="G146" s="198">
        <v>4767</v>
      </c>
      <c r="H146" s="186" t="s">
        <v>230</v>
      </c>
      <c r="I146" s="198">
        <v>0</v>
      </c>
      <c r="J146" s="198">
        <v>0</v>
      </c>
    </row>
    <row r="147" spans="1:22" s="217" customFormat="1" ht="27">
      <c r="A147" s="207">
        <v>6347</v>
      </c>
      <c r="B147" s="182" t="str">
        <f>IF($A147="","",_xlfn.XLOOKUP($A147,Attributes!$A:$A,Attributes!C:C))</f>
        <v>Is Active Device</v>
      </c>
      <c r="C147" s="182" t="str">
        <f>IF($A147="","",_xlfn.XLOOKUP($A147,Attributes!$A:$A,Attributes!H:H))</f>
        <v>true</v>
      </c>
      <c r="D147" s="182" t="str">
        <f>IF($A147="","",_xlfn.XLOOKUP($A147,Attributes!$A:$A,Attributes!I:I))</f>
        <v>N/A</v>
      </c>
      <c r="E147" s="182" t="str">
        <f>IF($A147="","",_xlfn.XLOOKUP($A147,Attributes!$A:$A,Attributes!J:J))</f>
        <v>N/A</v>
      </c>
      <c r="F147" s="182">
        <f>IF($A147="","",_xlfn.XLOOKUP($A147,Attributes!$A:$A,Attributes!K:K))</f>
        <v>0</v>
      </c>
      <c r="G147" s="198">
        <v>4709</v>
      </c>
      <c r="H147" s="186" t="s">
        <v>230</v>
      </c>
      <c r="I147" s="198">
        <v>0</v>
      </c>
      <c r="J147" s="198">
        <v>0</v>
      </c>
      <c r="V147" s="217">
        <v>71</v>
      </c>
    </row>
    <row r="148" spans="1:22" s="217" customFormat="1" ht="54">
      <c r="A148" s="207">
        <v>6352</v>
      </c>
      <c r="B148" s="182" t="str">
        <f>IF($A148="","",_xlfn.XLOOKUP($A148,Attributes!$A:$A,Attributes!C:C))</f>
        <v xml:space="preserve">Is Device Intended To Administer Or Remove Medicinal Product
</v>
      </c>
      <c r="C148" s="182" t="str">
        <f>IF($A148="","",_xlfn.XLOOKUP($A148,Attributes!$A:$A,Attributes!H:H))</f>
        <v>false</v>
      </c>
      <c r="D148" s="182" t="str">
        <f>IF($A148="","",_xlfn.XLOOKUP($A148,Attributes!$A:$A,Attributes!I:I))</f>
        <v>N/A</v>
      </c>
      <c r="E148" s="182" t="str">
        <f>IF($A148="","",_xlfn.XLOOKUP($A148,Attributes!$A:$A,Attributes!J:J))</f>
        <v>N/A</v>
      </c>
      <c r="F148" s="182">
        <f>IF($A148="","",_xlfn.XLOOKUP($A148,Attributes!$A:$A,Attributes!K:K))</f>
        <v>0</v>
      </c>
      <c r="G148" s="198">
        <v>4714</v>
      </c>
      <c r="H148" s="186" t="s">
        <v>230</v>
      </c>
      <c r="I148" s="198">
        <v>0</v>
      </c>
      <c r="J148" s="198">
        <v>0</v>
      </c>
    </row>
    <row r="149" spans="1:22" s="217" customFormat="1" ht="27">
      <c r="A149" s="207">
        <v>6384</v>
      </c>
      <c r="B149" s="182" t="str">
        <f>IF($A149="","",_xlfn.XLOOKUP($A149,Attributes!$A:$A,Attributes!C:C))</f>
        <v>Does Trade Item Contain Animal Tissue</v>
      </c>
      <c r="C149" s="182" t="str">
        <f>IF($A149="","",_xlfn.XLOOKUP($A149,Attributes!$A:$A,Attributes!H:H))</f>
        <v>true</v>
      </c>
      <c r="D149" s="182" t="str">
        <f>IF($A149="","",_xlfn.XLOOKUP($A149,Attributes!$A:$A,Attributes!I:I))</f>
        <v>N/A</v>
      </c>
      <c r="E149" s="182" t="str">
        <f>IF($A149="","",_xlfn.XLOOKUP($A149,Attributes!$A:$A,Attributes!J:J))</f>
        <v>N/A</v>
      </c>
      <c r="F149" s="182">
        <f>IF($A149="","",_xlfn.XLOOKUP($A149,Attributes!$A:$A,Attributes!K:K))</f>
        <v>0</v>
      </c>
      <c r="G149" s="198">
        <v>4698</v>
      </c>
      <c r="H149" s="186" t="s">
        <v>230</v>
      </c>
      <c r="I149" s="198">
        <v>0</v>
      </c>
      <c r="J149" s="198">
        <v>0</v>
      </c>
      <c r="V149" s="217">
        <v>72</v>
      </c>
    </row>
    <row r="150" spans="1:22" s="217" customFormat="1" ht="27">
      <c r="A150" s="207">
        <v>6383</v>
      </c>
      <c r="B150" s="182" t="str">
        <f>IF($A150="","",_xlfn.XLOOKUP($A150,Attributes!$A:$A,Attributes!C:C))</f>
        <v>Does Trade Item Contain Microbial Substance</v>
      </c>
      <c r="C150" s="182" t="str">
        <f>IF($A150="","",_xlfn.XLOOKUP($A150,Attributes!$A:$A,Attributes!H:H))</f>
        <v>false</v>
      </c>
      <c r="D150" s="182" t="str">
        <f>IF($A150="","",_xlfn.XLOOKUP($A150,Attributes!$A:$A,Attributes!I:I))</f>
        <v>N/A</v>
      </c>
      <c r="E150" s="182" t="str">
        <f>IF($A150="","",_xlfn.XLOOKUP($A150,Attributes!$A:$A,Attributes!J:J))</f>
        <v>N/A</v>
      </c>
      <c r="F150" s="182">
        <f>IF($A150="","",_xlfn.XLOOKUP($A150,Attributes!$A:$A,Attributes!K:K))</f>
        <v>0</v>
      </c>
      <c r="G150" s="198">
        <v>4697</v>
      </c>
      <c r="H150" s="186" t="s">
        <v>230</v>
      </c>
      <c r="I150" s="198">
        <v>0</v>
      </c>
      <c r="J150" s="198">
        <v>0</v>
      </c>
    </row>
    <row r="151" spans="1:22" s="217" customFormat="1" ht="27">
      <c r="A151" s="207">
        <v>6353</v>
      </c>
      <c r="B151" s="182" t="str">
        <f>IF($A151="","",_xlfn.XLOOKUP($A151,Attributes!$A:$A,Attributes!C:C))</f>
        <v>Is Device Medicinal Product</v>
      </c>
      <c r="C151" s="182" t="str">
        <f>IF($A151="","",_xlfn.XLOOKUP($A151,Attributes!$A:$A,Attributes!H:H))</f>
        <v>true</v>
      </c>
      <c r="D151" s="182" t="str">
        <f>IF($A151="","",_xlfn.XLOOKUP($A151,Attributes!$A:$A,Attributes!I:I))</f>
        <v>N/A</v>
      </c>
      <c r="E151" s="182" t="str">
        <f>IF($A151="","",_xlfn.XLOOKUP($A151,Attributes!$A:$A,Attributes!J:J))</f>
        <v>N/A</v>
      </c>
      <c r="F151" s="182">
        <f>IF($A151="","",_xlfn.XLOOKUP($A151,Attributes!$A:$A,Attributes!K:K))</f>
        <v>0</v>
      </c>
      <c r="G151" s="198">
        <v>4715</v>
      </c>
      <c r="H151" s="186" t="s">
        <v>230</v>
      </c>
      <c r="I151" s="198">
        <v>0</v>
      </c>
      <c r="J151" s="198">
        <v>0</v>
      </c>
      <c r="V151" s="217">
        <v>73</v>
      </c>
    </row>
    <row r="152" spans="1:22" s="217" customFormat="1" ht="38.25" customHeight="1">
      <c r="A152" s="207">
        <v>1433</v>
      </c>
      <c r="B152" s="182" t="str">
        <f>IF($A152="","",_xlfn.XLOOKUP($A152,Attributes!$A:$A,Attributes!C:C))</f>
        <v>Does Trade Item Contain Human Blood Derivative</v>
      </c>
      <c r="C152" s="182" t="str">
        <f>IF($A152="","",_xlfn.XLOOKUP($A152,Attributes!$A:$A,Attributes!H:H))</f>
        <v>FALSE</v>
      </c>
      <c r="D152" s="182" t="str">
        <f>IF($A152="","",_xlfn.XLOOKUP($A152,Attributes!$A:$A,Attributes!I:I))</f>
        <v>N/A</v>
      </c>
      <c r="E152" s="182" t="str">
        <f>IF($A152="","",_xlfn.XLOOKUP($A152,Attributes!$A:$A,Attributes!J:J))</f>
        <v>N/A</v>
      </c>
      <c r="F152" s="182">
        <f>IF($A152="","",_xlfn.XLOOKUP($A152,Attributes!$A:$A,Attributes!K:K))</f>
        <v>0</v>
      </c>
      <c r="G152" s="198">
        <v>992</v>
      </c>
      <c r="H152" s="186" t="s">
        <v>230</v>
      </c>
      <c r="I152" s="198">
        <v>0</v>
      </c>
      <c r="J152" s="198">
        <v>0</v>
      </c>
    </row>
    <row r="153" spans="1:22" s="217" customFormat="1" ht="51" customHeight="1">
      <c r="A153" s="207">
        <v>6358</v>
      </c>
      <c r="B153" s="182" t="str">
        <f>IF($A153="","",_xlfn.XLOOKUP($A153,Attributes!$A:$A,Attributes!C:C))</f>
        <v>Is Reprocessed Single Use Device</v>
      </c>
      <c r="C153" s="182" t="str">
        <f>IF($A153="","",_xlfn.XLOOKUP($A153,Attributes!$A:$A,Attributes!H:H))</f>
        <v>true</v>
      </c>
      <c r="D153" s="182" t="str">
        <f>IF($A153="","",_xlfn.XLOOKUP($A153,Attributes!$A:$A,Attributes!I:I))</f>
        <v>N/A</v>
      </c>
      <c r="E153" s="182" t="str">
        <f>IF($A153="","",_xlfn.XLOOKUP($A153,Attributes!$A:$A,Attributes!J:J))</f>
        <v>N/A</v>
      </c>
      <c r="F153" s="182">
        <f>IF($A153="","",_xlfn.XLOOKUP($A153,Attributes!$A:$A,Attributes!K:K))</f>
        <v>0</v>
      </c>
      <c r="G153" s="198">
        <v>4719</v>
      </c>
      <c r="H153" s="186" t="s">
        <v>230</v>
      </c>
      <c r="I153" s="198">
        <v>0</v>
      </c>
      <c r="J153" s="198">
        <v>0</v>
      </c>
      <c r="V153" s="217">
        <v>74</v>
      </c>
    </row>
    <row r="154" spans="1:22" s="217" customFormat="1" ht="27">
      <c r="A154" s="207">
        <v>6348</v>
      </c>
      <c r="B154" s="182" t="str">
        <f>IF($A154="","",_xlfn.XLOOKUP($A154,Attributes!$A:$A,Attributes!C:C))</f>
        <v>Is Device Reagent</v>
      </c>
      <c r="C154" s="182" t="str">
        <f>IF($A154="","",_xlfn.XLOOKUP($A154,Attributes!$A:$A,Attributes!H:H))</f>
        <v>true</v>
      </c>
      <c r="D154" s="182" t="str">
        <f>IF($A154="","",_xlfn.XLOOKUP($A154,Attributes!$A:$A,Attributes!I:I))</f>
        <v>N/A</v>
      </c>
      <c r="E154" s="182" t="str">
        <f>IF($A154="","",_xlfn.XLOOKUP($A154,Attributes!$A:$A,Attributes!J:J))</f>
        <v>N/A</v>
      </c>
      <c r="F154" s="182">
        <f>IF($A154="","",_xlfn.XLOOKUP($A154,Attributes!$A:$A,Attributes!K:K))</f>
        <v>0</v>
      </c>
      <c r="G154" s="198">
        <v>4710</v>
      </c>
      <c r="H154" s="186" t="s">
        <v>230</v>
      </c>
      <c r="I154" s="198">
        <v>0</v>
      </c>
      <c r="J154" s="198">
        <v>0</v>
      </c>
    </row>
    <row r="155" spans="1:22" s="217" customFormat="1" ht="51" customHeight="1">
      <c r="A155" s="207">
        <v>6349</v>
      </c>
      <c r="B155" s="182" t="str">
        <f>IF($A155="","",_xlfn.XLOOKUP($A155,Attributes!$A:$A,Attributes!C:C))</f>
        <v>Is Device Companion Diagnostic</v>
      </c>
      <c r="C155" s="182" t="str">
        <f>IF($A155="","",_xlfn.XLOOKUP($A155,Attributes!$A:$A,Attributes!H:H))</f>
        <v>true</v>
      </c>
      <c r="D155" s="182" t="str">
        <f>IF($A155="","",_xlfn.XLOOKUP($A155,Attributes!$A:$A,Attributes!I:I))</f>
        <v>N/A</v>
      </c>
      <c r="E155" s="182" t="str">
        <f>IF($A155="","",_xlfn.XLOOKUP($A155,Attributes!$A:$A,Attributes!J:J))</f>
        <v>N/A</v>
      </c>
      <c r="F155" s="182">
        <f>IF($A155="","",_xlfn.XLOOKUP($A155,Attributes!$A:$A,Attributes!K:K))</f>
        <v>0</v>
      </c>
      <c r="G155" s="198">
        <v>4711</v>
      </c>
      <c r="H155" s="186" t="s">
        <v>230</v>
      </c>
      <c r="I155" s="198">
        <v>0</v>
      </c>
      <c r="J155" s="198">
        <v>0</v>
      </c>
      <c r="V155" s="217">
        <v>75</v>
      </c>
    </row>
    <row r="156" spans="1:22" s="217" customFormat="1" ht="77.25" customHeight="1">
      <c r="A156" s="207">
        <v>6350</v>
      </c>
      <c r="B156" s="182" t="str">
        <f>IF($A156="","",_xlfn.XLOOKUP($A156,Attributes!$A:$A,Attributes!C:C))</f>
        <v>Is Device Designed For Professional Testing</v>
      </c>
      <c r="C156" s="182" t="str">
        <f>IF($A156="","",_xlfn.XLOOKUP($A156,Attributes!$A:$A,Attributes!H:H))</f>
        <v>true</v>
      </c>
      <c r="D156" s="182" t="str">
        <f>IF($A156="","",_xlfn.XLOOKUP($A156,Attributes!$A:$A,Attributes!I:I))</f>
        <v>N/A</v>
      </c>
      <c r="E156" s="182" t="str">
        <f>IF($A156="","",_xlfn.XLOOKUP($A156,Attributes!$A:$A,Attributes!J:J))</f>
        <v>N/A</v>
      </c>
      <c r="F156" s="182">
        <f>IF($A156="","",_xlfn.XLOOKUP($A156,Attributes!$A:$A,Attributes!K:K))</f>
        <v>0</v>
      </c>
      <c r="G156" s="198" t="s">
        <v>230</v>
      </c>
      <c r="H156" s="186" t="s">
        <v>230</v>
      </c>
      <c r="I156" s="198">
        <v>0</v>
      </c>
      <c r="J156" s="198">
        <v>0</v>
      </c>
    </row>
    <row r="157" spans="1:22" s="217" customFormat="1" ht="77.25" customHeight="1">
      <c r="A157" s="207">
        <v>6351</v>
      </c>
      <c r="B157" s="182" t="str">
        <f>IF($A157="","",_xlfn.XLOOKUP($A157,Attributes!$A:$A,Attributes!C:C))</f>
        <v>Is Device Instrument</v>
      </c>
      <c r="C157" s="182" t="str">
        <f>IF($A157="","",_xlfn.XLOOKUP($A157,Attributes!$A:$A,Attributes!H:H))</f>
        <v>true</v>
      </c>
      <c r="D157" s="182" t="str">
        <f>IF($A157="","",_xlfn.XLOOKUP($A157,Attributes!$A:$A,Attributes!I:I))</f>
        <v>N/A</v>
      </c>
      <c r="E157" s="182" t="str">
        <f>IF($A157="","",_xlfn.XLOOKUP($A157,Attributes!$A:$A,Attributes!J:J))</f>
        <v>N/A</v>
      </c>
      <c r="F157" s="182">
        <f>IF($A157="","",_xlfn.XLOOKUP($A157,Attributes!$A:$A,Attributes!K:K))</f>
        <v>0</v>
      </c>
      <c r="G157" s="198" t="s">
        <v>230</v>
      </c>
      <c r="H157" s="186" t="s">
        <v>230</v>
      </c>
      <c r="I157" s="198">
        <v>0</v>
      </c>
      <c r="J157" s="198">
        <v>0</v>
      </c>
      <c r="V157" s="217">
        <v>76</v>
      </c>
    </row>
    <row r="158" spans="1:22" s="217" customFormat="1" ht="77.25" customHeight="1">
      <c r="A158" s="207">
        <v>6354</v>
      </c>
      <c r="B158" s="182" t="str">
        <f>IF($A158="","",_xlfn.XLOOKUP($A158,Attributes!$A:$A,Attributes!C:C))</f>
        <v>Is Device Near Patient Testing</v>
      </c>
      <c r="C158" s="182" t="str">
        <f>IF($A158="","",_xlfn.XLOOKUP($A158,Attributes!$A:$A,Attributes!H:H))</f>
        <v>true</v>
      </c>
      <c r="D158" s="182" t="str">
        <f>IF($A158="","",_xlfn.XLOOKUP($A158,Attributes!$A:$A,Attributes!I:I))</f>
        <v>N/A</v>
      </c>
      <c r="E158" s="182" t="str">
        <f>IF($A158="","",_xlfn.XLOOKUP($A158,Attributes!$A:$A,Attributes!J:J))</f>
        <v>N/A</v>
      </c>
      <c r="F158" s="182">
        <f>IF($A158="","",_xlfn.XLOOKUP($A158,Attributes!$A:$A,Attributes!K:K))</f>
        <v>0</v>
      </c>
      <c r="G158" s="198" t="s">
        <v>230</v>
      </c>
      <c r="H158" s="186" t="s">
        <v>230</v>
      </c>
      <c r="I158" s="198">
        <v>0</v>
      </c>
      <c r="J158" s="198">
        <v>0</v>
      </c>
    </row>
    <row r="159" spans="1:22" s="217" customFormat="1" ht="15" customHeight="1">
      <c r="A159" s="207">
        <v>6355</v>
      </c>
      <c r="B159" s="182" t="str">
        <f>IF($A159="","",_xlfn.XLOOKUP($A159,Attributes!$A:$A,Attributes!C:C))</f>
        <v>Is Device Patient Self Testing</v>
      </c>
      <c r="C159" s="182" t="str">
        <f>IF($A159="","",_xlfn.XLOOKUP($A159,Attributes!$A:$A,Attributes!H:H))</f>
        <v>true</v>
      </c>
      <c r="D159" s="182" t="str">
        <f>IF($A159="","",_xlfn.XLOOKUP($A159,Attributes!$A:$A,Attributes!I:I))</f>
        <v>N/A</v>
      </c>
      <c r="E159" s="182" t="str">
        <f>IF($A159="","",_xlfn.XLOOKUP($A159,Attributes!$A:$A,Attributes!J:J))</f>
        <v>N/A</v>
      </c>
      <c r="F159" s="182">
        <f>IF($A159="","",_xlfn.XLOOKUP($A159,Attributes!$A:$A,Attributes!K:K))</f>
        <v>0</v>
      </c>
      <c r="G159" s="198" t="s">
        <v>230</v>
      </c>
      <c r="H159" s="186" t="s">
        <v>230</v>
      </c>
      <c r="I159" s="198">
        <v>0</v>
      </c>
      <c r="J159" s="198">
        <v>0</v>
      </c>
      <c r="V159" s="217">
        <v>77</v>
      </c>
    </row>
    <row r="160" spans="1:22" s="217" customFormat="1" ht="15" customHeight="1">
      <c r="A160" s="207">
        <v>6357</v>
      </c>
      <c r="B160" s="182" t="str">
        <f>IF($A160="","",_xlfn.XLOOKUP($A160,Attributes!$A:$A,Attributes!C:C))</f>
        <v>Is New Device</v>
      </c>
      <c r="C160" s="182" t="str">
        <f>IF($A160="","",_xlfn.XLOOKUP($A160,Attributes!$A:$A,Attributes!H:H))</f>
        <v>true</v>
      </c>
      <c r="D160" s="182" t="str">
        <f>IF($A160="","",_xlfn.XLOOKUP($A160,Attributes!$A:$A,Attributes!I:I))</f>
        <v>N/A</v>
      </c>
      <c r="E160" s="182" t="str">
        <f>IF($A160="","",_xlfn.XLOOKUP($A160,Attributes!$A:$A,Attributes!J:J))</f>
        <v>N/A</v>
      </c>
      <c r="F160" s="182">
        <f>IF($A160="","",_xlfn.XLOOKUP($A160,Attributes!$A:$A,Attributes!K:K))</f>
        <v>0</v>
      </c>
      <c r="G160" s="198" t="s">
        <v>230</v>
      </c>
      <c r="H160" s="186" t="s">
        <v>230</v>
      </c>
      <c r="I160" s="198">
        <v>0</v>
      </c>
      <c r="J160" s="198">
        <v>0</v>
      </c>
    </row>
    <row r="161" spans="1:22" s="217" customFormat="1" ht="27">
      <c r="A161" s="207">
        <v>6365</v>
      </c>
      <c r="B161" s="182" t="str">
        <f>IF($A161="","",_xlfn.XLOOKUP($A161,Attributes!$A:$A,Attributes!C:C))</f>
        <v>System Or Procedure Pack Medical Purpose Description</v>
      </c>
      <c r="C161" s="182" t="str">
        <f>IF($A161="","",_xlfn.XLOOKUP($A161,Attributes!$A:$A,Attributes!H:H))</f>
        <v>The medical purpose of the procedure pack is to (…)</v>
      </c>
      <c r="D161" s="182" t="str">
        <f>IF($A161="","",_xlfn.XLOOKUP($A161,Attributes!$A:$A,Attributes!I:I))</f>
        <v>N/A</v>
      </c>
      <c r="E161" s="182" t="str">
        <f>IF($A161="","",_xlfn.XLOOKUP($A161,Attributes!$A:$A,Attributes!J:J))</f>
        <v>N/A</v>
      </c>
      <c r="F161" s="182">
        <f>IF($A161="","",_xlfn.XLOOKUP($A161,Attributes!$A:$A,Attributes!K:K))</f>
        <v>0</v>
      </c>
      <c r="G161" s="198" t="s">
        <v>230</v>
      </c>
      <c r="H161" s="186" t="s">
        <v>230</v>
      </c>
      <c r="I161" s="198">
        <v>0</v>
      </c>
      <c r="J161" s="198">
        <v>0</v>
      </c>
      <c r="V161" s="217">
        <v>78</v>
      </c>
    </row>
    <row r="162" spans="1:22" s="217" customFormat="1" ht="27">
      <c r="A162" s="207">
        <v>6362</v>
      </c>
      <c r="B162" s="182" t="str">
        <f>IF($A162="","",_xlfn.XLOOKUP($A162,Attributes!$A:$A,Attributes!C:C))</f>
        <v>System Or Procedure Pack Type Code</v>
      </c>
      <c r="C162" s="182" t="str">
        <f>IF($A162="","",_xlfn.XLOOKUP($A162,Attributes!$A:$A,Attributes!H:H))</f>
        <v>SYSTEM</v>
      </c>
      <c r="D162" s="182" t="str">
        <f>IF($A162="","",_xlfn.XLOOKUP($A162,Attributes!$A:$A,Attributes!I:I))</f>
        <v>N/A</v>
      </c>
      <c r="E162" s="182" t="str">
        <f>IF($A162="","",_xlfn.XLOOKUP($A162,Attributes!$A:$A,Attributes!J:J))</f>
        <v>N/A</v>
      </c>
      <c r="F162" s="182">
        <f>IF($A162="","",_xlfn.XLOOKUP($A162,Attributes!$A:$A,Attributes!K:K))</f>
        <v>0</v>
      </c>
      <c r="G162" s="198" t="s">
        <v>230</v>
      </c>
      <c r="H162" s="186" t="s">
        <v>230</v>
      </c>
      <c r="I162" s="198">
        <v>0</v>
      </c>
      <c r="J162" s="198">
        <v>0</v>
      </c>
    </row>
    <row r="163" spans="1:22" s="217" customFormat="1" ht="27">
      <c r="A163" s="207">
        <v>6360</v>
      </c>
      <c r="B163" s="182" t="str">
        <f>IF($A163="","",_xlfn.XLOOKUP($A163,Attributes!$A:$A,Attributes!C:C))</f>
        <v>Multi Component Device Type Code</v>
      </c>
      <c r="C163" s="182" t="str">
        <f>IF($A163="","",_xlfn.XLOOKUP($A163,Attributes!$A:$A,Attributes!H:H))</f>
        <v>PROCEDURE_PACK</v>
      </c>
      <c r="D163" s="182" t="str">
        <f>IF($A163="","",_xlfn.XLOOKUP($A163,Attributes!$A:$A,Attributes!I:I))</f>
        <v>N/A</v>
      </c>
      <c r="E163" s="182" t="str">
        <f>IF($A163="","",_xlfn.XLOOKUP($A163,Attributes!$A:$A,Attributes!J:J))</f>
        <v>N/A</v>
      </c>
      <c r="F163" s="182">
        <f>IF($A163="","",_xlfn.XLOOKUP($A163,Attributes!$A:$A,Attributes!K:K))</f>
        <v>0</v>
      </c>
      <c r="G163" s="198" t="s">
        <v>230</v>
      </c>
      <c r="H163" s="186" t="s">
        <v>230</v>
      </c>
      <c r="I163" s="198">
        <v>0</v>
      </c>
      <c r="J163" s="198">
        <v>0</v>
      </c>
      <c r="V163" s="217">
        <v>79</v>
      </c>
    </row>
    <row r="164" spans="1:22" s="217" customFormat="1" ht="27">
      <c r="A164" s="207">
        <v>6361</v>
      </c>
      <c r="B164" s="182" t="str">
        <f>IF($A164="","",_xlfn.XLOOKUP($A164,Attributes!$A:$A,Attributes!C:C))</f>
        <v>Special Device Type Code</v>
      </c>
      <c r="C164" s="182" t="str">
        <f>IF($A164="","",_xlfn.XLOOKUP($A164,Attributes!$A:$A,Attributes!H:H))</f>
        <v>ORTHOPAEDIC</v>
      </c>
      <c r="D164" s="182" t="str">
        <f>IF($A164="","",_xlfn.XLOOKUP($A164,Attributes!$A:$A,Attributes!I:I))</f>
        <v>N/A</v>
      </c>
      <c r="E164" s="182" t="str">
        <f>IF($A164="","",_xlfn.XLOOKUP($A164,Attributes!$A:$A,Attributes!J:J))</f>
        <v>N/A</v>
      </c>
      <c r="F164" s="182">
        <f>IF($A164="","",_xlfn.XLOOKUP($A164,Attributes!$A:$A,Attributes!K:K))</f>
        <v>0</v>
      </c>
      <c r="G164" s="198" t="s">
        <v>230</v>
      </c>
      <c r="H164" s="186" t="s">
        <v>230</v>
      </c>
      <c r="I164" s="198">
        <v>0</v>
      </c>
      <c r="J164" s="198">
        <v>0</v>
      </c>
    </row>
    <row r="165" spans="1:22" s="217" customFormat="1" ht="58.5" customHeight="1">
      <c r="A165" s="207">
        <v>6345</v>
      </c>
      <c r="B165" s="182" t="str">
        <f>IF($A165="","",_xlfn.XLOOKUP($A165,Attributes!$A:$A,Attributes!C:C))</f>
        <v>Annex X V I Intended Purpose Type Code</v>
      </c>
      <c r="C165" s="182" t="str">
        <f>IF($A165="","",_xlfn.XLOOKUP($A165,Attributes!$A:$A,Attributes!H:H))</f>
        <v>PRODUCT_IN_BODY</v>
      </c>
      <c r="D165" s="182" t="str">
        <f>IF($A165="","",_xlfn.XLOOKUP($A165,Attributes!$A:$A,Attributes!I:I))</f>
        <v>N/A</v>
      </c>
      <c r="E165" s="182" t="str">
        <f>IF($A165="","",_xlfn.XLOOKUP($A165,Attributes!$A:$A,Attributes!J:J))</f>
        <v>N/A</v>
      </c>
      <c r="F165" s="182">
        <f>IF($A165="","",_xlfn.XLOOKUP($A165,Attributes!$A:$A,Attributes!K:K))</f>
        <v>0</v>
      </c>
      <c r="G165" s="198" t="s">
        <v>230</v>
      </c>
      <c r="H165" s="186" t="s">
        <v>230</v>
      </c>
      <c r="I165" s="198">
        <v>0</v>
      </c>
      <c r="J165" s="198">
        <v>0</v>
      </c>
      <c r="V165" s="217">
        <v>80</v>
      </c>
    </row>
    <row r="166" spans="1:22" s="217" customFormat="1" ht="27">
      <c r="A166" s="207">
        <v>6363</v>
      </c>
      <c r="B166" s="182" t="str">
        <f>IF($A166="","",_xlfn.XLOOKUP($A166,Attributes!$A:$A,Attributes!C:C))</f>
        <v>EU Medical Device Status Code</v>
      </c>
      <c r="C166" s="182" t="str">
        <f>IF($A166="","",_xlfn.XLOOKUP($A166,Attributes!$A:$A,Attributes!H:H))</f>
        <v>NO_LONGER_PLACED_ON_MARKET</v>
      </c>
      <c r="D166" s="182" t="str">
        <f>IF($A166="","",_xlfn.XLOOKUP($A166,Attributes!$A:$A,Attributes!I:I))</f>
        <v>N/A</v>
      </c>
      <c r="E166" s="182" t="str">
        <f>IF($A166="","",_xlfn.XLOOKUP($A166,Attributes!$A:$A,Attributes!J:J))</f>
        <v>N/A</v>
      </c>
      <c r="F166" s="182">
        <f>IF($A166="","",_xlfn.XLOOKUP($A166,Attributes!$A:$A,Attributes!K:K))</f>
        <v>0</v>
      </c>
      <c r="G166" s="198" t="s">
        <v>230</v>
      </c>
      <c r="H166" s="186" t="s">
        <v>230</v>
      </c>
      <c r="I166" s="198">
        <v>0</v>
      </c>
      <c r="J166" s="198">
        <v>0</v>
      </c>
    </row>
    <row r="167" spans="1:22" s="217" customFormat="1" ht="27">
      <c r="A167" s="207">
        <v>6370</v>
      </c>
      <c r="B167" s="182" t="str">
        <f>IF($A167="","",_xlfn.XLOOKUP($A167,Attributes!$A:$A,Attributes!C:C))</f>
        <v>EU Medical Device Sub Status Code</v>
      </c>
      <c r="C167" s="182" t="str">
        <f>IF($A167="","",_xlfn.XLOOKUP($A167,Attributes!$A:$A,Attributes!H:H))</f>
        <v>RECALLED</v>
      </c>
      <c r="D167" s="182" t="str">
        <f>IF($A167="","",_xlfn.XLOOKUP($A167,Attributes!$A:$A,Attributes!I:I))</f>
        <v>N/A</v>
      </c>
      <c r="E167" s="182" t="str">
        <f>IF($A167="","",_xlfn.XLOOKUP($A167,Attributes!$A:$A,Attributes!J:J))</f>
        <v>N/A</v>
      </c>
      <c r="F167" s="182">
        <f>IF($A167="","",_xlfn.XLOOKUP($A167,Attributes!$A:$A,Attributes!K:K))</f>
        <v>0</v>
      </c>
      <c r="G167" s="198" t="s">
        <v>230</v>
      </c>
      <c r="H167" s="186" t="s">
        <v>230</v>
      </c>
      <c r="I167" s="198">
        <v>0</v>
      </c>
      <c r="J167" s="198">
        <v>0</v>
      </c>
      <c r="V167" s="217">
        <v>81</v>
      </c>
    </row>
    <row r="168" spans="1:22" s="217" customFormat="1" ht="27">
      <c r="A168" s="207">
        <v>6368</v>
      </c>
      <c r="B168" s="182" t="str">
        <f>IF($A168="","",_xlfn.XLOOKUP($A168,Attributes!$A:$A,Attributes!C:C))</f>
        <v>Device Sub Status End Date Time</v>
      </c>
      <c r="C168" s="182" t="str">
        <f>IF($A168="","",_xlfn.XLOOKUP($A168,Attributes!$A:$A,Attributes!H:H))</f>
        <v>2025-03-13T00:00:00</v>
      </c>
      <c r="D168" s="182" t="str">
        <f>IF($A168="","",_xlfn.XLOOKUP($A168,Attributes!$A:$A,Attributes!I:I))</f>
        <v>N/A</v>
      </c>
      <c r="E168" s="182" t="str">
        <f>IF($A168="","",_xlfn.XLOOKUP($A168,Attributes!$A:$A,Attributes!J:J))</f>
        <v>N/A</v>
      </c>
      <c r="F168" s="182">
        <f>IF($A168="","",_xlfn.XLOOKUP($A168,Attributes!$A:$A,Attributes!K:K))</f>
        <v>0</v>
      </c>
      <c r="G168" s="198" t="s">
        <v>230</v>
      </c>
      <c r="H168" s="186" t="s">
        <v>230</v>
      </c>
      <c r="I168" s="198">
        <v>0</v>
      </c>
      <c r="J168" s="198">
        <v>0</v>
      </c>
    </row>
    <row r="169" spans="1:22" s="217" customFormat="1" ht="27">
      <c r="A169" s="207">
        <v>6369</v>
      </c>
      <c r="B169" s="182" t="str">
        <f>IF($A169="","",_xlfn.XLOOKUP($A169,Attributes!$A:$A,Attributes!C:C))</f>
        <v>Device Sub Status Start Date Time</v>
      </c>
      <c r="C169" s="182" t="str">
        <f>IF($A169="","",_xlfn.XLOOKUP($A169,Attributes!$A:$A,Attributes!H:H))</f>
        <v>2023-05-13T00:00:00</v>
      </c>
      <c r="D169" s="182" t="str">
        <f>IF($A169="","",_xlfn.XLOOKUP($A169,Attributes!$A:$A,Attributes!I:I))</f>
        <v>N/A</v>
      </c>
      <c r="E169" s="182" t="str">
        <f>IF($A169="","",_xlfn.XLOOKUP($A169,Attributes!$A:$A,Attributes!J:J))</f>
        <v>N/A</v>
      </c>
      <c r="F169" s="182">
        <f>IF($A169="","",_xlfn.XLOOKUP($A169,Attributes!$A:$A,Attributes!K:K))</f>
        <v>0</v>
      </c>
      <c r="G169" s="198" t="s">
        <v>230</v>
      </c>
      <c r="H169" s="186" t="s">
        <v>230</v>
      </c>
      <c r="I169" s="198">
        <v>0</v>
      </c>
      <c r="J169" s="198">
        <v>0</v>
      </c>
      <c r="V169" s="217">
        <v>82</v>
      </c>
    </row>
    <row r="170" spans="1:22" s="217" customFormat="1" ht="27">
      <c r="A170" s="207">
        <v>6162</v>
      </c>
      <c r="B170" s="182" t="str">
        <f>IF($A170="","",_xlfn.XLOOKUP($A170,Attributes!$A:$A,Attributes!C:C))</f>
        <v>Referenced Trade Item Type Code</v>
      </c>
      <c r="C170" s="182" t="str">
        <f>IF($A170="","",_xlfn.XLOOKUP($A170,Attributes!$A:$A,Attributes!H:H))</f>
        <v>REPLACED</v>
      </c>
      <c r="D170" s="182" t="str">
        <f>IF($A170="","",_xlfn.XLOOKUP($A170,Attributes!$A:$A,Attributes!I:I))</f>
        <v>N/A</v>
      </c>
      <c r="E170" s="182" t="str">
        <f>IF($A170="","",_xlfn.XLOOKUP($A170,Attributes!$A:$A,Attributes!J:J))</f>
        <v>N/A</v>
      </c>
      <c r="F170" s="182">
        <f>IF($A170="","",_xlfn.XLOOKUP($A170,Attributes!$A:$A,Attributes!K:K))</f>
        <v>0</v>
      </c>
      <c r="G170" s="198" t="s">
        <v>230</v>
      </c>
      <c r="H170" s="186" t="s">
        <v>230</v>
      </c>
      <c r="I170" s="198">
        <v>0</v>
      </c>
      <c r="J170" s="198">
        <v>0</v>
      </c>
    </row>
    <row r="171" spans="1:22" s="217" customFormat="1" ht="27">
      <c r="A171" s="207">
        <v>6163</v>
      </c>
      <c r="B171" s="182" t="str">
        <f>IF($A171="","",_xlfn.XLOOKUP($A171,Attributes!$A:$A,Attributes!C:C))</f>
        <v>Additional Trade Item Identification</v>
      </c>
      <c r="C171" s="182" t="str">
        <f>IF($A171="","",_xlfn.XLOOKUP($A171,Attributes!$A:$A,Attributes!H:H))</f>
        <v>+H123AC-L12345#1234</v>
      </c>
      <c r="D171" s="182" t="str">
        <f>IF($A171="","",_xlfn.XLOOKUP($A171,Attributes!$A:$A,Attributes!I:I))</f>
        <v>N/A</v>
      </c>
      <c r="E171" s="182" t="str">
        <f>IF($A171="","",_xlfn.XLOOKUP($A171,Attributes!$A:$A,Attributes!J:J))</f>
        <v>N/A</v>
      </c>
      <c r="F171" s="182">
        <f>IF($A171="","",_xlfn.XLOOKUP($A171,Attributes!$A:$A,Attributes!K:K))</f>
        <v>0</v>
      </c>
      <c r="G171" s="198" t="s">
        <v>230</v>
      </c>
      <c r="H171" s="186" t="s">
        <v>230</v>
      </c>
      <c r="I171" s="198">
        <v>0</v>
      </c>
      <c r="J171" s="198">
        <v>0</v>
      </c>
      <c r="V171" s="217">
        <v>83</v>
      </c>
    </row>
    <row r="172" spans="1:22" s="217" customFormat="1" ht="27">
      <c r="A172" s="207">
        <v>6164</v>
      </c>
      <c r="B172" s="182" t="str">
        <f>IF($A172="","",_xlfn.XLOOKUP($A172,Attributes!$A:$A,Attributes!C:C))</f>
        <v>Additional Trade Item Identification Type Code</v>
      </c>
      <c r="C172" s="182" t="str">
        <f>IF($A172="","",_xlfn.XLOOKUP($A172,Attributes!$A:$A,Attributes!H:H))</f>
        <v>HIBC</v>
      </c>
      <c r="D172" s="182" t="str">
        <f>IF($A172="","",_xlfn.XLOOKUP($A172,Attributes!$A:$A,Attributes!I:I))</f>
        <v>N/A</v>
      </c>
      <c r="E172" s="182" t="str">
        <f>IF($A172="","",_xlfn.XLOOKUP($A172,Attributes!$A:$A,Attributes!J:J))</f>
        <v>N/A</v>
      </c>
      <c r="F172" s="182">
        <f>IF($A172="","",_xlfn.XLOOKUP($A172,Attributes!$A:$A,Attributes!K:K))</f>
        <v>0</v>
      </c>
      <c r="G172" s="198" t="s">
        <v>230</v>
      </c>
      <c r="H172" s="186" t="s">
        <v>230</v>
      </c>
      <c r="I172" s="198">
        <v>0</v>
      </c>
      <c r="J172" s="198">
        <v>0</v>
      </c>
    </row>
    <row r="173" spans="1:22" s="217" customFormat="1" ht="27">
      <c r="A173" s="207">
        <v>727</v>
      </c>
      <c r="B173" s="182" t="str">
        <f>IF($A173="","",_xlfn.XLOOKUP($A173,Attributes!$A:$A,Attributes!C:C))</f>
        <v>Regulated Chemical Description</v>
      </c>
      <c r="C173" s="182" t="str">
        <f>IF($A173="","",_xlfn.XLOOKUP($A173,Attributes!$A:$A,Attributes!H:H))</f>
        <v>Chlorobenzene</v>
      </c>
      <c r="D173" s="182" t="str">
        <f>IF($A173="","",_xlfn.XLOOKUP($A173,Attributes!$A:$A,Attributes!I:I))</f>
        <v>N/A</v>
      </c>
      <c r="E173" s="182" t="str">
        <f>IF($A173="","",_xlfn.XLOOKUP($A173,Attributes!$A:$A,Attributes!J:J))</f>
        <v>N/A</v>
      </c>
      <c r="F173" s="182">
        <f>IF($A173="","",_xlfn.XLOOKUP($A173,Attributes!$A:$A,Attributes!K:K))</f>
        <v>0</v>
      </c>
      <c r="G173" s="198" t="s">
        <v>230</v>
      </c>
      <c r="H173" s="186" t="s">
        <v>230</v>
      </c>
      <c r="I173" s="198">
        <v>0</v>
      </c>
      <c r="J173" s="198">
        <v>0</v>
      </c>
      <c r="V173" s="217">
        <v>84</v>
      </c>
    </row>
    <row r="174" spans="1:22" s="217" customFormat="1" ht="27">
      <c r="A174" s="207">
        <v>729</v>
      </c>
      <c r="B174" s="182" t="str">
        <f>IF($A174="","",_xlfn.XLOOKUP($A174,Attributes!$A:$A,Attributes!C:C))</f>
        <v>Regulated Chemical Name</v>
      </c>
      <c r="C174" s="182" t="str">
        <f>IF($A174="","",_xlfn.XLOOKUP($A174,Attributes!$A:$A,Attributes!H:H))</f>
        <v>Chlorobenzene</v>
      </c>
      <c r="D174" s="182" t="str">
        <f>IF($A174="","",_xlfn.XLOOKUP($A174,Attributes!$A:$A,Attributes!I:I))</f>
        <v>N/A</v>
      </c>
      <c r="E174" s="182" t="str">
        <f>IF($A174="","",_xlfn.XLOOKUP($A174,Attributes!$A:$A,Attributes!J:J))</f>
        <v>N/A</v>
      </c>
      <c r="F174" s="182">
        <f>IF($A174="","",_xlfn.XLOOKUP($A174,Attributes!$A:$A,Attributes!K:K))</f>
        <v>0</v>
      </c>
      <c r="G174" s="198" t="s">
        <v>230</v>
      </c>
      <c r="H174" s="186" t="s">
        <v>230</v>
      </c>
      <c r="I174" s="198">
        <v>0</v>
      </c>
      <c r="J174" s="198">
        <v>0</v>
      </c>
    </row>
    <row r="175" spans="1:22" s="217" customFormat="1" ht="27">
      <c r="A175" s="207">
        <v>734</v>
      </c>
      <c r="B175" s="182" t="str">
        <f>IF($A175="","",_xlfn.XLOOKUP($A175,Attributes!$A:$A,Attributes!C:C))</f>
        <v>Regulated Chemical Identifier Code Reference</v>
      </c>
      <c r="C175" s="182" t="str">
        <f>IF($A175="","",_xlfn.XLOOKUP($A175,Attributes!$A:$A,Attributes!H:H))</f>
        <v>108-90-7</v>
      </c>
      <c r="D175" s="182" t="str">
        <f>IF($A175="","",_xlfn.XLOOKUP($A175,Attributes!$A:$A,Attributes!I:I))</f>
        <v>N/A</v>
      </c>
      <c r="E175" s="182" t="str">
        <f>IF($A175="","",_xlfn.XLOOKUP($A175,Attributes!$A:$A,Attributes!J:J))</f>
        <v>N/A</v>
      </c>
      <c r="F175" s="182">
        <f>IF($A175="","",_xlfn.XLOOKUP($A175,Attributes!$A:$A,Attributes!K:K))</f>
        <v>0</v>
      </c>
      <c r="G175" s="198" t="s">
        <v>230</v>
      </c>
      <c r="H175" s="186" t="s">
        <v>230</v>
      </c>
      <c r="I175" s="198">
        <v>0</v>
      </c>
      <c r="J175" s="198">
        <v>0</v>
      </c>
      <c r="V175" s="217">
        <v>85</v>
      </c>
    </row>
    <row r="176" spans="1:22" s="217" customFormat="1" ht="27">
      <c r="A176" s="207">
        <v>6386</v>
      </c>
      <c r="B176" s="182" t="str">
        <f>IF($A176="","",_xlfn.XLOOKUP($A176,Attributes!$A:$A,Attributes!C:C))</f>
        <v>Regulated Chemical Type Code</v>
      </c>
      <c r="C176" s="182" t="str">
        <f>IF($A176="","",_xlfn.XLOOKUP($A176,Attributes!$A:$A,Attributes!H:H))</f>
        <v>HUMAN_PRODUCT</v>
      </c>
      <c r="D176" s="182" t="str">
        <f>IF($A176="","",_xlfn.XLOOKUP($A176,Attributes!$A:$A,Attributes!I:I))</f>
        <v>N/A</v>
      </c>
      <c r="E176" s="182" t="str">
        <f>IF($A176="","",_xlfn.XLOOKUP($A176,Attributes!$A:$A,Attributes!J:J))</f>
        <v>N/A</v>
      </c>
      <c r="F176" s="182">
        <f>IF($A176="","",_xlfn.XLOOKUP($A176,Attributes!$A:$A,Attributes!K:K))</f>
        <v>0</v>
      </c>
      <c r="G176" s="198" t="s">
        <v>230</v>
      </c>
      <c r="H176" s="186" t="s">
        <v>230</v>
      </c>
      <c r="I176" s="198">
        <v>0</v>
      </c>
      <c r="J176" s="198">
        <v>0</v>
      </c>
    </row>
    <row r="177" spans="1:22" s="217" customFormat="1" ht="27">
      <c r="A177" s="207">
        <v>738</v>
      </c>
      <c r="B177" s="182" t="str">
        <f>IF($A177="","",_xlfn.XLOOKUP($A177,Attributes!$A:$A,Attributes!C:C))</f>
        <v>Chemical Code List Agency Name</v>
      </c>
      <c r="C177" s="182" t="str">
        <f>IF($A177="","",_xlfn.XLOOKUP($A177,Attributes!$A:$A,Attributes!H:H))</f>
        <v>-</v>
      </c>
      <c r="D177" s="182" t="str">
        <f>IF($A177="","",_xlfn.XLOOKUP($A177,Attributes!$A:$A,Attributes!I:I))</f>
        <v>N/A</v>
      </c>
      <c r="E177" s="182" t="str">
        <f>IF($A177="","",_xlfn.XLOOKUP($A177,Attributes!$A:$A,Attributes!J:J))</f>
        <v>N/A</v>
      </c>
      <c r="F177" s="182">
        <f>IF($A177="","",_xlfn.XLOOKUP($A177,Attributes!$A:$A,Attributes!K:K))</f>
        <v>0</v>
      </c>
      <c r="G177" s="198" t="s">
        <v>230</v>
      </c>
      <c r="H177" s="186" t="s">
        <v>230</v>
      </c>
      <c r="I177" s="198">
        <v>0</v>
      </c>
      <c r="J177" s="198">
        <v>0</v>
      </c>
      <c r="V177" s="217">
        <v>86</v>
      </c>
    </row>
    <row r="178" spans="1:22" s="217" customFormat="1" ht="27">
      <c r="A178" s="207">
        <v>5964</v>
      </c>
      <c r="B178" s="182" t="str">
        <f>IF($A178="","",_xlfn.XLOOKUP($A178,Attributes!$A:$A,Attributes!C:C))</f>
        <v>Street Address</v>
      </c>
      <c r="C178" s="182" t="str">
        <f>IF($A178="","",_xlfn.XLOOKUP($A178,Attributes!$A:$A,Attributes!H:H))</f>
        <v>Amsterdamseweg</v>
      </c>
      <c r="D178" s="182" t="str">
        <f>IF($A178="","",_xlfn.XLOOKUP($A178,Attributes!$A:$A,Attributes!I:I))</f>
        <v>N/A</v>
      </c>
      <c r="E178" s="182" t="str">
        <f>IF($A178="","",_xlfn.XLOOKUP($A178,Attributes!$A:$A,Attributes!J:J))</f>
        <v>N/A</v>
      </c>
      <c r="F178" s="182">
        <f>IF($A178="","",_xlfn.XLOOKUP($A178,Attributes!$A:$A,Attributes!K:K))</f>
        <v>0</v>
      </c>
      <c r="G178" s="198" t="s">
        <v>230</v>
      </c>
      <c r="H178" s="186" t="s">
        <v>230</v>
      </c>
      <c r="I178" s="198">
        <v>0</v>
      </c>
      <c r="J178" s="198">
        <v>0</v>
      </c>
    </row>
    <row r="179" spans="1:22" s="217" customFormat="1" ht="27">
      <c r="A179" s="207">
        <v>6509</v>
      </c>
      <c r="B179" s="182" t="str">
        <f>IF($A179="","",_xlfn.XLOOKUP($A179,Attributes!$A:$A,Attributes!C:C))</f>
        <v>Street Number</v>
      </c>
      <c r="C179" s="182">
        <f>IF($A179="","",_xlfn.XLOOKUP($A179,Attributes!$A:$A,Attributes!H:H))</f>
        <v>206</v>
      </c>
      <c r="D179" s="182" t="str">
        <f>IF($A179="","",_xlfn.XLOOKUP($A179,Attributes!$A:$A,Attributes!I:I))</f>
        <v>N/A</v>
      </c>
      <c r="E179" s="182" t="str">
        <f>IF($A179="","",_xlfn.XLOOKUP($A179,Attributes!$A:$A,Attributes!J:J))</f>
        <v>N/A</v>
      </c>
      <c r="F179" s="182">
        <f>IF($A179="","",_xlfn.XLOOKUP($A179,Attributes!$A:$A,Attributes!K:K))</f>
        <v>0</v>
      </c>
      <c r="G179" s="198" t="s">
        <v>230</v>
      </c>
      <c r="H179" s="186" t="s">
        <v>230</v>
      </c>
      <c r="I179" s="198">
        <v>0</v>
      </c>
      <c r="J179" s="198">
        <v>0</v>
      </c>
      <c r="V179" s="217">
        <v>87</v>
      </c>
    </row>
    <row r="180" spans="1:22" s="217" customFormat="1" ht="27">
      <c r="A180" s="207">
        <v>5960</v>
      </c>
      <c r="B180" s="182" t="str">
        <f>IF($A180="","",_xlfn.XLOOKUP($A180,Attributes!$A:$A,Attributes!C:C))</f>
        <v>City Name</v>
      </c>
      <c r="C180" s="182" t="str">
        <f>IF($A180="","",_xlfn.XLOOKUP($A180,Attributes!$A:$A,Attributes!H:H))</f>
        <v>Amstelveen</v>
      </c>
      <c r="D180" s="182" t="str">
        <f>IF($A180="","",_xlfn.XLOOKUP($A180,Attributes!$A:$A,Attributes!I:I))</f>
        <v>N/A</v>
      </c>
      <c r="E180" s="182" t="str">
        <f>IF($A180="","",_xlfn.XLOOKUP($A180,Attributes!$A:$A,Attributes!J:J))</f>
        <v>N/A</v>
      </c>
      <c r="F180" s="182">
        <f>IF($A180="","",_xlfn.XLOOKUP($A180,Attributes!$A:$A,Attributes!K:K))</f>
        <v>0</v>
      </c>
      <c r="G180" s="198" t="s">
        <v>230</v>
      </c>
      <c r="H180" s="186" t="s">
        <v>230</v>
      </c>
      <c r="I180" s="198">
        <v>0</v>
      </c>
      <c r="J180" s="198">
        <v>0</v>
      </c>
    </row>
    <row r="181" spans="1:22" s="217" customFormat="1" ht="30" customHeight="1">
      <c r="A181" s="207">
        <v>5962</v>
      </c>
      <c r="B181" s="182" t="str">
        <f>IF($A181="","",_xlfn.XLOOKUP($A181,Attributes!$A:$A,Attributes!C:C))</f>
        <v>Postal Code</v>
      </c>
      <c r="C181" s="182" t="str">
        <f>IF($A181="","",_xlfn.XLOOKUP($A181,Attributes!$A:$A,Attributes!H:H))</f>
        <v>1182 HL</v>
      </c>
      <c r="D181" s="182" t="str">
        <f>IF($A181="","",_xlfn.XLOOKUP($A181,Attributes!$A:$A,Attributes!I:I))</f>
        <v>N/A</v>
      </c>
      <c r="E181" s="182" t="str">
        <f>IF($A181="","",_xlfn.XLOOKUP($A181,Attributes!$A:$A,Attributes!J:J))</f>
        <v>N/A</v>
      </c>
      <c r="F181" s="182">
        <f>IF($A181="","",_xlfn.XLOOKUP($A181,Attributes!$A:$A,Attributes!K:K))</f>
        <v>0</v>
      </c>
      <c r="G181" s="198" t="s">
        <v>230</v>
      </c>
      <c r="H181" s="186" t="s">
        <v>230</v>
      </c>
      <c r="I181" s="198">
        <v>0</v>
      </c>
      <c r="J181" s="198">
        <v>0</v>
      </c>
      <c r="V181" s="217">
        <v>88</v>
      </c>
    </row>
    <row r="182" spans="1:22" s="217" customFormat="1" ht="27">
      <c r="A182" s="207">
        <v>6434</v>
      </c>
      <c r="B182" s="182" t="str">
        <f>IF($A182="","",_xlfn.XLOOKUP($A182,Attributes!$A:$A,Attributes!C:C))</f>
        <v>Complement Address</v>
      </c>
      <c r="C182" s="182" t="str">
        <f>IF($A182="","",_xlfn.XLOOKUP($A182,Attributes!$A:$A,Attributes!H:H))</f>
        <v>Second floor</v>
      </c>
      <c r="D182" s="182" t="str">
        <f>IF($A182="","",_xlfn.XLOOKUP($A182,Attributes!$A:$A,Attributes!I:I))</f>
        <v>N/A</v>
      </c>
      <c r="E182" s="182" t="str">
        <f>IF($A182="","",_xlfn.XLOOKUP($A182,Attributes!$A:$A,Attributes!J:J))</f>
        <v>N/A</v>
      </c>
      <c r="F182" s="182">
        <f>IF($A182="","",_xlfn.XLOOKUP($A182,Attributes!$A:$A,Attributes!K:K))</f>
        <v>0</v>
      </c>
      <c r="G182" s="198" t="s">
        <v>230</v>
      </c>
      <c r="H182" s="186" t="s">
        <v>230</v>
      </c>
      <c r="I182" s="198">
        <v>0</v>
      </c>
      <c r="J182" s="198">
        <v>0</v>
      </c>
    </row>
    <row r="183" spans="1:22" s="217" customFormat="1" ht="27">
      <c r="A183" s="207">
        <v>6493</v>
      </c>
      <c r="B183" s="182" t="str">
        <f>IF($A183="","",_xlfn.XLOOKUP($A183,Attributes!$A:$A,Attributes!C:C))</f>
        <v>Po Box</v>
      </c>
      <c r="C183" s="182" t="str">
        <f>IF($A183="","",_xlfn.XLOOKUP($A183,Attributes!$A:$A,Attributes!H:H))</f>
        <v>Post office box 247</v>
      </c>
      <c r="D183" s="182" t="str">
        <f>IF($A183="","",_xlfn.XLOOKUP($A183,Attributes!$A:$A,Attributes!I:I))</f>
        <v>N/A</v>
      </c>
      <c r="E183" s="182" t="str">
        <f>IF($A183="","",_xlfn.XLOOKUP($A183,Attributes!$A:$A,Attributes!J:J))</f>
        <v>N/A</v>
      </c>
      <c r="F183" s="182">
        <f>IF($A183="","",_xlfn.XLOOKUP($A183,Attributes!$A:$A,Attributes!K:K))</f>
        <v>0</v>
      </c>
      <c r="G183" s="198" t="s">
        <v>230</v>
      </c>
      <c r="H183" s="186" t="s">
        <v>230</v>
      </c>
      <c r="I183" s="198">
        <v>0</v>
      </c>
      <c r="J183" s="198">
        <v>0</v>
      </c>
      <c r="V183" s="217">
        <v>89</v>
      </c>
    </row>
    <row r="184" spans="1:22" s="217" customFormat="1" ht="63" customHeight="1">
      <c r="A184" s="207">
        <v>5961</v>
      </c>
      <c r="B184" s="182" t="str">
        <f>IF($A184="","",_xlfn.XLOOKUP($A184,Attributes!$A:$A,Attributes!C:C))</f>
        <v>Country Code</v>
      </c>
      <c r="C184" s="182">
        <f>IF($A184="","",_xlfn.XLOOKUP($A184,Attributes!$A:$A,Attributes!H:H))</f>
        <v>250</v>
      </c>
      <c r="D184" s="182" t="str">
        <f>IF($A184="","",_xlfn.XLOOKUP($A184,Attributes!$A:$A,Attributes!I:I))</f>
        <v>N/A</v>
      </c>
      <c r="E184" s="182" t="str">
        <f>IF($A184="","",_xlfn.XLOOKUP($A184,Attributes!$A:$A,Attributes!J:J))</f>
        <v>N/A</v>
      </c>
      <c r="F184" s="182">
        <f>IF($A184="","",_xlfn.XLOOKUP($A184,Attributes!$A:$A,Attributes!K:K))</f>
        <v>0</v>
      </c>
      <c r="G184" s="198" t="s">
        <v>230</v>
      </c>
      <c r="H184" s="186" t="s">
        <v>230</v>
      </c>
      <c r="I184" s="198">
        <v>0</v>
      </c>
      <c r="J184" s="198">
        <v>0</v>
      </c>
    </row>
    <row r="185" spans="1:22" s="217" customFormat="1" ht="140.25" customHeight="1">
      <c r="A185" s="207">
        <v>6343</v>
      </c>
      <c r="B185" s="182" t="str">
        <f>IF($A185="","",_xlfn.XLOOKUP($A185,Attributes!$A:$A,Attributes!C:C))</f>
        <v>Country Specific: End Availability Date Time</v>
      </c>
      <c r="C185" s="182" t="str">
        <f>IF($A185="","",_xlfn.XLOOKUP($A185,Attributes!$A:$A,Attributes!H:H))</f>
        <v>2023-03-13T00:00:00</v>
      </c>
      <c r="D185" s="182" t="str">
        <f>IF($A185="","",_xlfn.XLOOKUP($A185,Attributes!$A:$A,Attributes!I:I))</f>
        <v>N/A</v>
      </c>
      <c r="E185" s="182" t="str">
        <f>IF($A185="","",_xlfn.XLOOKUP($A185,Attributes!$A:$A,Attributes!J:J))</f>
        <v>N/A</v>
      </c>
      <c r="F185" s="182">
        <f>IF($A185="","",_xlfn.XLOOKUP($A185,Attributes!$A:$A,Attributes!K:K))</f>
        <v>0</v>
      </c>
      <c r="G185" s="198" t="s">
        <v>230</v>
      </c>
      <c r="H185" s="186" t="s">
        <v>230</v>
      </c>
      <c r="I185" s="198">
        <v>0</v>
      </c>
      <c r="J185" s="198">
        <v>0</v>
      </c>
      <c r="V185" s="217">
        <v>90</v>
      </c>
    </row>
    <row r="186" spans="1:22" s="217" customFormat="1" ht="27">
      <c r="A186" s="207">
        <v>6344</v>
      </c>
      <c r="B186" s="182" t="str">
        <f>IF($A186="","",_xlfn.XLOOKUP($A186,Attributes!$A:$A,Attributes!C:C))</f>
        <v>Country Specific: Start Availability Date Time</v>
      </c>
      <c r="C186" s="182" t="str">
        <f>IF($A186="","",_xlfn.XLOOKUP($A186,Attributes!$A:$A,Attributes!H:H))</f>
        <v>2017-03-13T00:00:00</v>
      </c>
      <c r="D186" s="182" t="str">
        <f>IF($A186="","",_xlfn.XLOOKUP($A186,Attributes!$A:$A,Attributes!I:I))</f>
        <v>N/A</v>
      </c>
      <c r="E186" s="182" t="str">
        <f>IF($A186="","",_xlfn.XLOOKUP($A186,Attributes!$A:$A,Attributes!J:J))</f>
        <v>N/A</v>
      </c>
      <c r="F186" s="182">
        <f>IF($A186="","",_xlfn.XLOOKUP($A186,Attributes!$A:$A,Attributes!K:K))</f>
        <v>0</v>
      </c>
      <c r="G186" s="198" t="s">
        <v>230</v>
      </c>
      <c r="H186" s="186" t="s">
        <v>230</v>
      </c>
      <c r="I186" s="198">
        <v>0</v>
      </c>
      <c r="J186" s="198">
        <v>0</v>
      </c>
    </row>
    <row r="187" spans="1:22" s="217" customFormat="1" ht="113.25" customHeight="1">
      <c r="A187" s="207">
        <v>6385</v>
      </c>
      <c r="B187" s="182" t="str">
        <f>IF($A187="","",_xlfn.XLOOKUP($A187,Attributes!$A:$A,Attributes!C:C))</f>
        <v>Carcinogenic Mutagenic Reprotoxic Type Code</v>
      </c>
      <c r="C187" s="182" t="str">
        <f>IF($A187="","",_xlfn.XLOOKUP($A187,Attributes!$A:$A,Attributes!H:H))</f>
        <v>1A</v>
      </c>
      <c r="D187" s="182" t="str">
        <f>IF($A187="","",_xlfn.XLOOKUP($A187,Attributes!$A:$A,Attributes!I:I))</f>
        <v>N/A</v>
      </c>
      <c r="E187" s="182" t="str">
        <f>IF($A187="","",_xlfn.XLOOKUP($A187,Attributes!$A:$A,Attributes!J:J))</f>
        <v>N/A</v>
      </c>
      <c r="F187" s="182">
        <f>IF($A187="","",_xlfn.XLOOKUP($A187,Attributes!$A:$A,Attributes!K:K))</f>
        <v>0</v>
      </c>
      <c r="G187" s="198" t="s">
        <v>230</v>
      </c>
      <c r="H187" s="186" t="s">
        <v>230</v>
      </c>
      <c r="I187" s="198">
        <v>0</v>
      </c>
      <c r="J187" s="198">
        <v>0</v>
      </c>
      <c r="V187" s="217">
        <v>91</v>
      </c>
    </row>
    <row r="188" spans="1:22" s="217" customFormat="1" ht="27">
      <c r="A188" s="207">
        <v>6400</v>
      </c>
      <c r="B188" s="182" t="str">
        <f>IF($A188="","",_xlfn.XLOOKUP($A188,Attributes!$A:$A,Attributes!C:C))</f>
        <v xml:space="preserve">Global Model Description </v>
      </c>
      <c r="C188" s="182" t="str">
        <f>IF($A188="","",_xlfn.XLOOKUP($A188,Attributes!$A:$A,Attributes!H:H))</f>
        <v>Healthchoice Needle Holders 22cm</v>
      </c>
      <c r="D188" s="182" t="str">
        <f>IF($A188="","",_xlfn.XLOOKUP($A188,Attributes!$A:$A,Attributes!I:I))</f>
        <v>N/A</v>
      </c>
      <c r="E188" s="182" t="str">
        <f>IF($A188="","",_xlfn.XLOOKUP($A188,Attributes!$A:$A,Attributes!J:J))</f>
        <v>N/A</v>
      </c>
      <c r="F188" s="182">
        <f>IF($A188="","",_xlfn.XLOOKUP($A188,Attributes!$A:$A,Attributes!K:K))</f>
        <v>0</v>
      </c>
      <c r="G188" s="198" t="s">
        <v>230</v>
      </c>
      <c r="H188" s="186" t="s">
        <v>230</v>
      </c>
      <c r="I188" s="198">
        <v>0</v>
      </c>
      <c r="J188" s="198">
        <v>0</v>
      </c>
    </row>
    <row r="189" spans="1:22" s="217" customFormat="1" ht="27">
      <c r="A189" s="207">
        <v>6387</v>
      </c>
      <c r="B189" s="182" t="str">
        <f>IF($A189="","",_xlfn.XLOOKUP($A189,Attributes!$A:$A,Attributes!C:C))</f>
        <v xml:space="preserve">Certification Execution Country Code </v>
      </c>
      <c r="C189" s="182">
        <f>IF($A189="","",_xlfn.XLOOKUP($A189,Attributes!$A:$A,Attributes!H:H))</f>
        <v>250</v>
      </c>
      <c r="D189" s="182" t="str">
        <f>IF($A189="","",_xlfn.XLOOKUP($A189,Attributes!$A:$A,Attributes!I:I))</f>
        <v>N/A</v>
      </c>
      <c r="E189" s="182" t="str">
        <f>IF($A189="","",_xlfn.XLOOKUP($A189,Attributes!$A:$A,Attributes!J:J))</f>
        <v>N/A</v>
      </c>
      <c r="F189" s="182">
        <f>IF($A189="","",_xlfn.XLOOKUP($A189,Attributes!$A:$A,Attributes!K:K))</f>
        <v>0</v>
      </c>
      <c r="G189" s="198" t="s">
        <v>230</v>
      </c>
      <c r="H189" s="186" t="s">
        <v>230</v>
      </c>
      <c r="I189" s="198">
        <v>0</v>
      </c>
      <c r="J189" s="198">
        <v>0</v>
      </c>
      <c r="V189" s="217">
        <v>92</v>
      </c>
    </row>
    <row r="190" spans="1:22" s="217" customFormat="1" ht="27">
      <c r="A190" s="207">
        <v>6081</v>
      </c>
      <c r="B190" s="182" t="str">
        <f>IF($A190="","",_xlfn.XLOOKUP($A190,Attributes!$A:$A,Attributes!C:C))</f>
        <v>Clinical Warning Code</v>
      </c>
      <c r="C190" s="182" t="str">
        <f>IF($A190="","",_xlfn.XLOOKUP($A190,Attributes!$A:$A,Attributes!H:H))</f>
        <v>-</v>
      </c>
      <c r="D190" s="182" t="str">
        <f>IF($A190="","",_xlfn.XLOOKUP($A190,Attributes!$A:$A,Attributes!I:I))</f>
        <v>N/A</v>
      </c>
      <c r="E190" s="182" t="str">
        <f>IF($A190="","",_xlfn.XLOOKUP($A190,Attributes!$A:$A,Attributes!J:J))</f>
        <v>N/A</v>
      </c>
      <c r="F190" s="182">
        <f>IF($A190="","",_xlfn.XLOOKUP($A190,Attributes!$A:$A,Attributes!K:K))</f>
        <v>0</v>
      </c>
      <c r="G190" s="198" t="s">
        <v>230</v>
      </c>
      <c r="H190" s="186" t="s">
        <v>230</v>
      </c>
      <c r="I190" s="198">
        <v>0</v>
      </c>
      <c r="J190" s="198">
        <v>0</v>
      </c>
    </row>
    <row r="191" spans="1:22" s="217" customFormat="1" ht="27">
      <c r="A191" s="207">
        <v>6403</v>
      </c>
      <c r="B191" s="182" t="str">
        <f>IF($A191="","",_xlfn.XLOOKUP($A191,Attributes!$A:$A,Attributes!C:C))</f>
        <v>Global Model Regulatory Act</v>
      </c>
      <c r="C191" s="182" t="str">
        <f>IF($A191="","",_xlfn.XLOOKUP($A191,Attributes!$A:$A,Attributes!H:H))</f>
        <v>MDR</v>
      </c>
      <c r="D191" s="182" t="str">
        <f>IF($A191="","",_xlfn.XLOOKUP($A191,Attributes!$A:$A,Attributes!I:I))</f>
        <v>N/A</v>
      </c>
      <c r="E191" s="182" t="str">
        <f>IF($A191="","",_xlfn.XLOOKUP($A191,Attributes!$A:$A,Attributes!J:J))</f>
        <v>N/A</v>
      </c>
      <c r="F191" s="182">
        <f>IF($A191="","",_xlfn.XLOOKUP($A191,Attributes!$A:$A,Attributes!K:K))</f>
        <v>0</v>
      </c>
      <c r="G191" s="198" t="s">
        <v>230</v>
      </c>
      <c r="H191" s="186" t="s">
        <v>230</v>
      </c>
      <c r="I191" s="198">
        <v>0</v>
      </c>
      <c r="J191" s="198">
        <v>0</v>
      </c>
      <c r="V191" s="217">
        <v>93</v>
      </c>
    </row>
    <row r="192" spans="1:22" s="217" customFormat="1" ht="27">
      <c r="A192" s="207">
        <v>6341</v>
      </c>
      <c r="B192" s="182" t="str">
        <f>IF($A192="","",_xlfn.XLOOKUP($A192,Attributes!$A:$A,Attributes!C:C))</f>
        <v>Country Code</v>
      </c>
      <c r="C192" s="182">
        <f>IF($A192="","",_xlfn.XLOOKUP($A192,Attributes!$A:$A,Attributes!H:H))</f>
        <v>250</v>
      </c>
      <c r="D192" s="182" t="str">
        <f>IF($A192="","",_xlfn.XLOOKUP($A192,Attributes!$A:$A,Attributes!I:I))</f>
        <v>N/A</v>
      </c>
      <c r="E192" s="182" t="str">
        <f>IF($A192="","",_xlfn.XLOOKUP($A192,Attributes!$A:$A,Attributes!J:J))</f>
        <v>N/A</v>
      </c>
      <c r="F192" s="182">
        <f>IF($A192="","",_xlfn.XLOOKUP($A192,Attributes!$A:$A,Attributes!K:K))</f>
        <v>0</v>
      </c>
      <c r="G192" s="198" t="s">
        <v>230</v>
      </c>
      <c r="H192" s="186" t="s">
        <v>230</v>
      </c>
      <c r="I192" s="198">
        <v>0</v>
      </c>
      <c r="J192" s="198">
        <v>0</v>
      </c>
    </row>
    <row r="193" spans="1:22" s="217" customFormat="1" ht="27">
      <c r="A193" s="207">
        <v>5832</v>
      </c>
      <c r="B193" s="182" t="str">
        <f>IF($A193="","",_xlfn.XLOOKUP($A193,Attributes!$A:$A,Attributes!C:C))</f>
        <v xml:space="preserve">Target Market Sales Condition Code </v>
      </c>
      <c r="C193" s="182" t="str">
        <f>IF($A193="","",_xlfn.XLOOKUP($A193,Attributes!$A:$A,Attributes!H:H))</f>
        <v>ORIGINAL_PLACED</v>
      </c>
      <c r="D193" s="182" t="str">
        <f>IF($A193="","",_xlfn.XLOOKUP($A193,Attributes!$A:$A,Attributes!I:I))</f>
        <v>N/A</v>
      </c>
      <c r="E193" s="182" t="str">
        <f>IF($A193="","",_xlfn.XLOOKUP($A193,Attributes!$A:$A,Attributes!J:J))</f>
        <v>N/A</v>
      </c>
      <c r="F193" s="182">
        <f>IF($A193="","",_xlfn.XLOOKUP($A193,Attributes!$A:$A,Attributes!K:K))</f>
        <v>0</v>
      </c>
      <c r="G193" s="198" t="s">
        <v>230</v>
      </c>
      <c r="H193" s="186" t="s">
        <v>230</v>
      </c>
      <c r="I193" s="198">
        <v>0</v>
      </c>
      <c r="J193" s="198">
        <v>0</v>
      </c>
      <c r="V193" s="217">
        <v>94</v>
      </c>
    </row>
    <row r="194" spans="1:22" ht="189">
      <c r="A194" s="281">
        <v>72</v>
      </c>
      <c r="B194" s="182" t="str">
        <f>IF($A194="","",_xlfn.XLOOKUP($A194,Attributes!$A:$A,Attributes!C:C))</f>
        <v>Additional Party Identification</v>
      </c>
      <c r="C194" s="182" t="str">
        <f>IF($A194="","",_xlfn.XLOOKUP($A194,Attributes!$A:$A,Attributes!H:H))</f>
        <v>152612561</v>
      </c>
      <c r="D194" s="182" t="str">
        <f>IF($A194="","",_xlfn.XLOOKUP($A194,Attributes!$A:$A,Attributes!I:I))</f>
        <v>N/A</v>
      </c>
      <c r="E194" s="182" t="str">
        <f>IF($A194="","",_xlfn.XLOOKUP($A194,Attributes!$A:$A,Attributes!J:J))</f>
        <v>N/A</v>
      </c>
      <c r="F194" s="182">
        <f>IF($A194="","",_xlfn.XLOOKUP($A194,Attributes!$A:$A,Attributes!K:K))</f>
        <v>0</v>
      </c>
      <c r="G194" s="198">
        <v>3076</v>
      </c>
      <c r="H194" s="186" t="s">
        <v>2459</v>
      </c>
      <c r="I194" s="198" t="s">
        <v>2669</v>
      </c>
      <c r="J194" s="198" t="s">
        <v>2670</v>
      </c>
    </row>
    <row r="195" spans="1:22" ht="27">
      <c r="A195" s="281">
        <v>73</v>
      </c>
      <c r="B195" s="182" t="str">
        <f>IF($A195="","",_xlfn.XLOOKUP($A195,Attributes!$A:$A,Attributes!C:C))</f>
        <v>Additional Party Identification Code</v>
      </c>
      <c r="C195" s="182" t="str">
        <f>IF($A195="","",_xlfn.XLOOKUP($A195,Attributes!$A:$A,Attributes!H:H))</f>
        <v>DUNS</v>
      </c>
      <c r="D195" s="182" t="str">
        <f>IF($A195="","",_xlfn.XLOOKUP($A195,Attributes!$A:$A,Attributes!I:I))</f>
        <v>N/A</v>
      </c>
      <c r="E195" s="182" t="str">
        <f>IF($A195="","",_xlfn.XLOOKUP($A195,Attributes!$A:$A,Attributes!J:J))</f>
        <v>N/A</v>
      </c>
      <c r="F195" s="182">
        <f>IF($A195="","",_xlfn.XLOOKUP($A195,Attributes!$A:$A,Attributes!K:K))</f>
        <v>0</v>
      </c>
      <c r="G195" s="198">
        <v>3076</v>
      </c>
      <c r="H195" s="186" t="s">
        <v>2459</v>
      </c>
      <c r="I195" s="198" t="s">
        <v>2462</v>
      </c>
      <c r="J195" s="213" t="s">
        <v>2671</v>
      </c>
    </row>
    <row r="196" spans="1:22" hidden="1">
      <c r="D196" s="182" t="str">
        <f>IF($A196="","",_xlfn.XLOOKUP($A196,Attributes!$A:$A,Attributes!I:I))</f>
        <v/>
      </c>
      <c r="E196" s="182" t="str">
        <f>IF($A196="","",_xlfn.XLOOKUP($A196,Attributes!$A:$A,Attributes!J:J))</f>
        <v/>
      </c>
    </row>
    <row r="197" spans="1:22" ht="27" hidden="1">
      <c r="D197" s="182" t="str">
        <f>IF($A197="","",_xlfn.XLOOKUP($A197,Attributes!$A:$A,Attributes!I:I))</f>
        <v/>
      </c>
      <c r="E197" s="182" t="str">
        <f>IF($A197="","",_xlfn.XLOOKUP($A197,Attributes!$A:$A,Attributes!J:J))</f>
        <v/>
      </c>
    </row>
    <row r="198" spans="1:22" ht="27" hidden="1">
      <c r="D198" s="182" t="str">
        <f>IF($A198="","",_xlfn.XLOOKUP($A198,Attributes!$A:$A,Attributes!I:I))</f>
        <v/>
      </c>
      <c r="E198" s="182" t="str">
        <f>IF($A198="","",_xlfn.XLOOKUP($A198,Attributes!$A:$A,Attributes!J:J))</f>
        <v/>
      </c>
    </row>
    <row r="199" spans="1:22" ht="27" hidden="1">
      <c r="D199" s="182" t="str">
        <f>IF($A199="","",_xlfn.XLOOKUP($A199,Attributes!$A:$A,Attributes!I:I))</f>
        <v/>
      </c>
      <c r="E199" s="182" t="str">
        <f>IF($A199="","",_xlfn.XLOOKUP($A199,Attributes!$A:$A,Attributes!J:J))</f>
        <v/>
      </c>
    </row>
    <row r="200" spans="1:22" ht="27" hidden="1">
      <c r="D200" s="182" t="str">
        <f>IF($A200="","",_xlfn.XLOOKUP($A200,Attributes!$A:$A,Attributes!I:I))</f>
        <v/>
      </c>
      <c r="E200" s="182" t="str">
        <f>IF($A200="","",_xlfn.XLOOKUP($A200,Attributes!$A:$A,Attributes!J:J))</f>
        <v/>
      </c>
    </row>
    <row r="201" spans="1:22" ht="27" hidden="1">
      <c r="D201" s="182" t="str">
        <f>IF($A201="","",_xlfn.XLOOKUP($A201,Attributes!$A:$A,Attributes!I:I))</f>
        <v/>
      </c>
      <c r="E201" s="182" t="str">
        <f>IF($A201="","",_xlfn.XLOOKUP($A201,Attributes!$A:$A,Attributes!J:J))</f>
        <v/>
      </c>
    </row>
    <row r="202" spans="1:22" ht="27" hidden="1">
      <c r="D202" s="182" t="str">
        <f>IF($A202="","",_xlfn.XLOOKUP($A202,Attributes!$A:$A,Attributes!I:I))</f>
        <v/>
      </c>
      <c r="E202" s="182" t="str">
        <f>IF($A202="","",_xlfn.XLOOKUP($A202,Attributes!$A:$A,Attributes!J:J))</f>
        <v/>
      </c>
    </row>
    <row r="203" spans="1:22" ht="27" hidden="1">
      <c r="D203" s="182" t="str">
        <f>IF($A203="","",_xlfn.XLOOKUP($A203,Attributes!$A:$A,Attributes!I:I))</f>
        <v/>
      </c>
      <c r="E203" s="182" t="str">
        <f>IF($A203="","",_xlfn.XLOOKUP($A203,Attributes!$A:$A,Attributes!J:J))</f>
        <v/>
      </c>
    </row>
    <row r="204" spans="1:22" ht="27" hidden="1">
      <c r="D204" s="182" t="str">
        <f>IF($A204="","",_xlfn.XLOOKUP($A204,Attributes!$A:$A,Attributes!I:I))</f>
        <v/>
      </c>
      <c r="E204" s="182" t="str">
        <f>IF($A204="","",_xlfn.XLOOKUP($A204,Attributes!$A:$A,Attributes!J:J))</f>
        <v/>
      </c>
    </row>
    <row r="205" spans="1:22" ht="27" hidden="1">
      <c r="D205" s="182" t="str">
        <f>IF($A205="","",_xlfn.XLOOKUP($A205,Attributes!$A:$A,Attributes!I:I))</f>
        <v/>
      </c>
      <c r="E205" s="182" t="str">
        <f>IF($A205="","",_xlfn.XLOOKUP($A205,Attributes!$A:$A,Attributes!J:J))</f>
        <v/>
      </c>
    </row>
    <row r="206" spans="1:22" ht="27" hidden="1">
      <c r="D206" s="182" t="str">
        <f>IF($A206="","",_xlfn.XLOOKUP($A206,Attributes!$A:$A,Attributes!I:I))</f>
        <v/>
      </c>
      <c r="E206" s="182" t="str">
        <f>IF($A206="","",_xlfn.XLOOKUP($A206,Attributes!$A:$A,Attributes!J:J))</f>
        <v/>
      </c>
    </row>
    <row r="207" spans="1:22" ht="27" hidden="1">
      <c r="D207" s="182" t="str">
        <f>IF($A207="","",_xlfn.XLOOKUP($A207,Attributes!$A:$A,Attributes!I:I))</f>
        <v/>
      </c>
      <c r="E207" s="182" t="str">
        <f>IF($A207="","",_xlfn.XLOOKUP($A207,Attributes!$A:$A,Attributes!J:J))</f>
        <v/>
      </c>
    </row>
    <row r="208" spans="1:22" ht="27" hidden="1">
      <c r="D208" s="182" t="str">
        <f>IF($A208="","",_xlfn.XLOOKUP($A208,Attributes!$A:$A,Attributes!I:I))</f>
        <v/>
      </c>
      <c r="E208" s="182" t="str">
        <f>IF($A208="","",_xlfn.XLOOKUP($A208,Attributes!$A:$A,Attributes!J:J))</f>
        <v/>
      </c>
    </row>
    <row r="209" spans="4:5" ht="27" hidden="1">
      <c r="D209" s="182" t="str">
        <f>IF($A209="","",_xlfn.XLOOKUP($A209,Attributes!$A:$A,Attributes!I:I))</f>
        <v/>
      </c>
      <c r="E209" s="182" t="str">
        <f>IF($A209="","",_xlfn.XLOOKUP($A209,Attributes!$A:$A,Attributes!J:J))</f>
        <v/>
      </c>
    </row>
    <row r="210" spans="4:5" ht="27" hidden="1">
      <c r="D210" s="182" t="str">
        <f>IF($A210="","",_xlfn.XLOOKUP($A210,Attributes!$A:$A,Attributes!I:I))</f>
        <v/>
      </c>
      <c r="E210" s="182" t="str">
        <f>IF($A210="","",_xlfn.XLOOKUP($A210,Attributes!$A:$A,Attributes!J:J))</f>
        <v/>
      </c>
    </row>
    <row r="211" spans="4:5" ht="27" hidden="1">
      <c r="D211" s="182" t="str">
        <f>IF($A211="","",_xlfn.XLOOKUP($A211,Attributes!$A:$A,Attributes!I:I))</f>
        <v/>
      </c>
      <c r="E211" s="182" t="str">
        <f>IF($A211="","",_xlfn.XLOOKUP($A211,Attributes!$A:$A,Attributes!J:J))</f>
        <v/>
      </c>
    </row>
    <row r="212" spans="4:5" ht="27" hidden="1">
      <c r="D212" s="182" t="str">
        <f>IF($A212="","",_xlfn.XLOOKUP($A212,Attributes!$A:$A,Attributes!I:I))</f>
        <v/>
      </c>
      <c r="E212" s="182" t="str">
        <f>IF($A212="","",_xlfn.XLOOKUP($A212,Attributes!$A:$A,Attributes!J:J))</f>
        <v/>
      </c>
    </row>
    <row r="213" spans="4:5" ht="27" hidden="1">
      <c r="D213" s="182" t="str">
        <f>IF($A213="","",_xlfn.XLOOKUP($A213,Attributes!$A:$A,Attributes!I:I))</f>
        <v/>
      </c>
      <c r="E213" s="182" t="str">
        <f>IF($A213="","",_xlfn.XLOOKUP($A213,Attributes!$A:$A,Attributes!J:J))</f>
        <v/>
      </c>
    </row>
    <row r="214" spans="4:5" ht="27" hidden="1">
      <c r="D214" s="182" t="str">
        <f>IF($A214="","",_xlfn.XLOOKUP($A214,Attributes!$A:$A,Attributes!I:I))</f>
        <v/>
      </c>
      <c r="E214" s="182" t="str">
        <f>IF($A214="","",_xlfn.XLOOKUP($A214,Attributes!$A:$A,Attributes!J:J))</f>
        <v/>
      </c>
    </row>
    <row r="215" spans="4:5" ht="27" hidden="1">
      <c r="D215" s="182" t="str">
        <f>IF($A215="","",_xlfn.XLOOKUP($A215,Attributes!$A:$A,Attributes!I:I))</f>
        <v/>
      </c>
      <c r="E215" s="182" t="str">
        <f>IF($A215="","",_xlfn.XLOOKUP($A215,Attributes!$A:$A,Attributes!J:J))</f>
        <v/>
      </c>
    </row>
    <row r="216" spans="4:5" ht="27" hidden="1">
      <c r="D216" s="182" t="str">
        <f>IF($A216="","",_xlfn.XLOOKUP($A216,Attributes!$A:$A,Attributes!I:I))</f>
        <v/>
      </c>
      <c r="E216" s="182" t="str">
        <f>IF($A216="","",_xlfn.XLOOKUP($A216,Attributes!$A:$A,Attributes!J:J))</f>
        <v/>
      </c>
    </row>
    <row r="217" spans="4:5" ht="27" hidden="1">
      <c r="D217" s="182" t="str">
        <f>IF($A217="","",_xlfn.XLOOKUP($A217,Attributes!$A:$A,Attributes!I:I))</f>
        <v/>
      </c>
      <c r="E217" s="182" t="str">
        <f>IF($A217="","",_xlfn.XLOOKUP($A217,Attributes!$A:$A,Attributes!J:J))</f>
        <v/>
      </c>
    </row>
    <row r="218" spans="4:5" ht="27" hidden="1">
      <c r="D218" s="182" t="str">
        <f>IF($A218="","",_xlfn.XLOOKUP($A218,Attributes!$A:$A,Attributes!I:I))</f>
        <v/>
      </c>
      <c r="E218" s="182" t="str">
        <f>IF($A218="","",_xlfn.XLOOKUP($A218,Attributes!$A:$A,Attributes!J:J))</f>
        <v/>
      </c>
    </row>
    <row r="219" spans="4:5" ht="27" hidden="1">
      <c r="D219" s="182" t="str">
        <f>IF($A219="","",_xlfn.XLOOKUP($A219,Attributes!$A:$A,Attributes!I:I))</f>
        <v/>
      </c>
      <c r="E219" s="182" t="str">
        <f>IF($A219="","",_xlfn.XLOOKUP($A219,Attributes!$A:$A,Attributes!J:J))</f>
        <v/>
      </c>
    </row>
    <row r="220" spans="4:5" ht="27" hidden="1">
      <c r="D220" s="182" t="str">
        <f>IF($A220="","",_xlfn.XLOOKUP($A220,Attributes!$A:$A,Attributes!I:I))</f>
        <v/>
      </c>
      <c r="E220" s="182" t="str">
        <f>IF($A220="","",_xlfn.XLOOKUP($A220,Attributes!$A:$A,Attributes!J:J))</f>
        <v/>
      </c>
    </row>
    <row r="221" spans="4:5" ht="27" hidden="1">
      <c r="D221" s="182" t="str">
        <f>IF($A221="","",_xlfn.XLOOKUP($A221,Attributes!$A:$A,Attributes!I:I))</f>
        <v/>
      </c>
      <c r="E221" s="182" t="str">
        <f>IF($A221="","",_xlfn.XLOOKUP($A221,Attributes!$A:$A,Attributes!J:J))</f>
        <v/>
      </c>
    </row>
    <row r="222" spans="4:5" ht="27" hidden="1">
      <c r="D222" s="182" t="str">
        <f>IF($A222="","",_xlfn.XLOOKUP($A222,Attributes!$A:$A,Attributes!I:I))</f>
        <v/>
      </c>
      <c r="E222" s="182" t="str">
        <f>IF($A222="","",_xlfn.XLOOKUP($A222,Attributes!$A:$A,Attributes!J:J))</f>
        <v/>
      </c>
    </row>
    <row r="223" spans="4:5" ht="27" hidden="1">
      <c r="D223" s="182" t="str">
        <f>IF($A223="","",_xlfn.XLOOKUP($A223,Attributes!$A:$A,Attributes!I:I))</f>
        <v/>
      </c>
      <c r="E223" s="182" t="str">
        <f>IF($A223="","",_xlfn.XLOOKUP($A223,Attributes!$A:$A,Attributes!J:J))</f>
        <v/>
      </c>
    </row>
    <row r="224" spans="4:5" ht="27" hidden="1">
      <c r="D224" s="182" t="str">
        <f>IF($A224="","",_xlfn.XLOOKUP($A224,Attributes!$A:$A,Attributes!I:I))</f>
        <v/>
      </c>
      <c r="E224" s="182" t="str">
        <f>IF($A224="","",_xlfn.XLOOKUP($A224,Attributes!$A:$A,Attributes!J:J))</f>
        <v/>
      </c>
    </row>
    <row r="225" spans="4:5" ht="27" hidden="1">
      <c r="D225" s="182" t="str">
        <f>IF($A225="","",_xlfn.XLOOKUP($A225,Attributes!$A:$A,Attributes!I:I))</f>
        <v/>
      </c>
      <c r="E225" s="182" t="str">
        <f>IF($A225="","",_xlfn.XLOOKUP($A225,Attributes!$A:$A,Attributes!J:J))</f>
        <v/>
      </c>
    </row>
    <row r="226" spans="4:5" ht="27" hidden="1">
      <c r="D226" s="182" t="str">
        <f>IF($A226="","",_xlfn.XLOOKUP($A226,Attributes!$A:$A,Attributes!I:I))</f>
        <v/>
      </c>
      <c r="E226" s="182" t="str">
        <f>IF($A226="","",_xlfn.XLOOKUP($A226,Attributes!$A:$A,Attributes!J:J))</f>
        <v/>
      </c>
    </row>
    <row r="227" spans="4:5" ht="27" hidden="1">
      <c r="D227" s="182" t="str">
        <f>IF($A227="","",_xlfn.XLOOKUP($A227,Attributes!$A:$A,Attributes!I:I))</f>
        <v/>
      </c>
      <c r="E227" s="182" t="str">
        <f>IF($A227="","",_xlfn.XLOOKUP($A227,Attributes!$A:$A,Attributes!J:J))</f>
        <v/>
      </c>
    </row>
    <row r="228" spans="4:5" ht="27" hidden="1">
      <c r="D228" s="182" t="str">
        <f>IF($A228="","",_xlfn.XLOOKUP($A228,Attributes!$A:$A,Attributes!I:I))</f>
        <v/>
      </c>
      <c r="E228" s="182" t="str">
        <f>IF($A228="","",_xlfn.XLOOKUP($A228,Attributes!$A:$A,Attributes!J:J))</f>
        <v/>
      </c>
    </row>
    <row r="229" spans="4:5" ht="27" hidden="1">
      <c r="D229" s="182" t="str">
        <f>IF($A229="","",_xlfn.XLOOKUP($A229,Attributes!$A:$A,Attributes!I:I))</f>
        <v/>
      </c>
      <c r="E229" s="182" t="str">
        <f>IF($A229="","",_xlfn.XLOOKUP($A229,Attributes!$A:$A,Attributes!J:J))</f>
        <v/>
      </c>
    </row>
    <row r="230" spans="4:5" ht="27" hidden="1">
      <c r="D230" s="182" t="str">
        <f>IF($A230="","",_xlfn.XLOOKUP($A230,Attributes!$A:$A,Attributes!I:I))</f>
        <v/>
      </c>
      <c r="E230" s="182" t="str">
        <f>IF($A230="","",_xlfn.XLOOKUP($A230,Attributes!$A:$A,Attributes!J:J))</f>
        <v/>
      </c>
    </row>
    <row r="231" spans="4:5" ht="27" hidden="1">
      <c r="D231" s="182" t="str">
        <f>IF($A231="","",_xlfn.XLOOKUP($A231,Attributes!$A:$A,Attributes!I:I))</f>
        <v/>
      </c>
      <c r="E231" s="182" t="str">
        <f>IF($A231="","",_xlfn.XLOOKUP($A231,Attributes!$A:$A,Attributes!J:J))</f>
        <v/>
      </c>
    </row>
    <row r="232" spans="4:5" ht="27" hidden="1">
      <c r="D232" s="182" t="str">
        <f>IF($A232="","",_xlfn.XLOOKUP($A232,Attributes!$A:$A,Attributes!I:I))</f>
        <v/>
      </c>
      <c r="E232" s="182" t="str">
        <f>IF($A232="","",_xlfn.XLOOKUP($A232,Attributes!$A:$A,Attributes!J:J))</f>
        <v/>
      </c>
    </row>
    <row r="233" spans="4:5" ht="27" hidden="1">
      <c r="D233" s="182" t="str">
        <f>IF($A233="","",_xlfn.XLOOKUP($A233,Attributes!$A:$A,Attributes!I:I))</f>
        <v/>
      </c>
      <c r="E233" s="182" t="str">
        <f>IF($A233="","",_xlfn.XLOOKUP($A233,Attributes!$A:$A,Attributes!J:J))</f>
        <v/>
      </c>
    </row>
    <row r="234" spans="4:5" ht="27" hidden="1">
      <c r="D234" s="182" t="str">
        <f>IF($A234="","",_xlfn.XLOOKUP($A234,Attributes!$A:$A,Attributes!I:I))</f>
        <v/>
      </c>
      <c r="E234" s="182" t="str">
        <f>IF($A234="","",_xlfn.XLOOKUP($A234,Attributes!$A:$A,Attributes!J:J))</f>
        <v/>
      </c>
    </row>
    <row r="235" spans="4:5" ht="27" hidden="1">
      <c r="D235" s="182" t="str">
        <f>IF($A235="","",_xlfn.XLOOKUP($A235,Attributes!$A:$A,Attributes!I:I))</f>
        <v/>
      </c>
      <c r="E235" s="182" t="str">
        <f>IF($A235="","",_xlfn.XLOOKUP($A235,Attributes!$A:$A,Attributes!J:J))</f>
        <v/>
      </c>
    </row>
    <row r="236" spans="4:5" ht="27" hidden="1">
      <c r="D236" s="182" t="str">
        <f>IF($A236="","",_xlfn.XLOOKUP($A236,Attributes!$A:$A,Attributes!I:I))</f>
        <v/>
      </c>
      <c r="E236" s="182" t="str">
        <f>IF($A236="","",_xlfn.XLOOKUP($A236,Attributes!$A:$A,Attributes!J:J))</f>
        <v/>
      </c>
    </row>
    <row r="237" spans="4:5" ht="27" hidden="1">
      <c r="D237" s="182" t="str">
        <f>IF($A237="","",_xlfn.XLOOKUP($A237,Attributes!$A:$A,Attributes!I:I))</f>
        <v/>
      </c>
      <c r="E237" s="182" t="str">
        <f>IF($A237="","",_xlfn.XLOOKUP($A237,Attributes!$A:$A,Attributes!J:J))</f>
        <v/>
      </c>
    </row>
    <row r="238" spans="4:5" ht="27" hidden="1">
      <c r="D238" s="182" t="str">
        <f>IF($A238="","",_xlfn.XLOOKUP($A238,Attributes!$A:$A,Attributes!I:I))</f>
        <v/>
      </c>
      <c r="E238" s="182" t="str">
        <f>IF($A238="","",_xlfn.XLOOKUP($A238,Attributes!$A:$A,Attributes!J:J))</f>
        <v/>
      </c>
    </row>
    <row r="239" spans="4:5" ht="27" hidden="1">
      <c r="D239" s="182" t="str">
        <f>IF($A239="","",_xlfn.XLOOKUP($A239,Attributes!$A:$A,Attributes!I:I))</f>
        <v/>
      </c>
      <c r="E239" s="182" t="str">
        <f>IF($A239="","",_xlfn.XLOOKUP($A239,Attributes!$A:$A,Attributes!J:J))</f>
        <v/>
      </c>
    </row>
    <row r="240" spans="4:5" ht="27" hidden="1">
      <c r="D240" s="182" t="str">
        <f>IF($A240="","",_xlfn.XLOOKUP($A240,Attributes!$A:$A,Attributes!I:I))</f>
        <v/>
      </c>
      <c r="E240" s="182" t="str">
        <f>IF($A240="","",_xlfn.XLOOKUP($A240,Attributes!$A:$A,Attributes!J:J))</f>
        <v/>
      </c>
    </row>
    <row r="241" spans="4:5" ht="27" hidden="1">
      <c r="D241" s="182" t="str">
        <f>IF($A241="","",_xlfn.XLOOKUP($A241,Attributes!$A:$A,Attributes!I:I))</f>
        <v/>
      </c>
      <c r="E241" s="182" t="str">
        <f>IF($A241="","",_xlfn.XLOOKUP($A241,Attributes!$A:$A,Attributes!J:J))</f>
        <v/>
      </c>
    </row>
    <row r="242" spans="4:5" ht="27" hidden="1">
      <c r="D242" s="182" t="str">
        <f>IF($A242="","",_xlfn.XLOOKUP($A242,Attributes!$A:$A,Attributes!I:I))</f>
        <v/>
      </c>
      <c r="E242" s="182" t="str">
        <f>IF($A242="","",_xlfn.XLOOKUP($A242,Attributes!$A:$A,Attributes!J:J))</f>
        <v/>
      </c>
    </row>
    <row r="243" spans="4:5" ht="27" hidden="1">
      <c r="D243" s="182" t="str">
        <f>IF($A243="","",_xlfn.XLOOKUP($A243,Attributes!$A:$A,Attributes!I:I))</f>
        <v/>
      </c>
      <c r="E243" s="182" t="str">
        <f>IF($A243="","",_xlfn.XLOOKUP($A243,Attributes!$A:$A,Attributes!J:J))</f>
        <v/>
      </c>
    </row>
    <row r="244" spans="4:5" ht="27" hidden="1">
      <c r="D244" s="182" t="str">
        <f>IF($A244="","",_xlfn.XLOOKUP($A244,Attributes!$A:$A,Attributes!I:I))</f>
        <v/>
      </c>
      <c r="E244" s="182" t="str">
        <f>IF($A244="","",_xlfn.XLOOKUP($A244,Attributes!$A:$A,Attributes!J:J))</f>
        <v/>
      </c>
    </row>
    <row r="245" spans="4:5" ht="27" hidden="1">
      <c r="D245" s="182" t="str">
        <f>IF($A245="","",_xlfn.XLOOKUP($A245,Attributes!$A:$A,Attributes!I:I))</f>
        <v/>
      </c>
      <c r="E245" s="182" t="str">
        <f>IF($A245="","",_xlfn.XLOOKUP($A245,Attributes!$A:$A,Attributes!J:J))</f>
        <v/>
      </c>
    </row>
    <row r="246" spans="4:5" ht="27" hidden="1">
      <c r="D246" s="182" t="str">
        <f>IF($A246="","",_xlfn.XLOOKUP($A246,Attributes!$A:$A,Attributes!I:I))</f>
        <v/>
      </c>
      <c r="E246" s="182" t="str">
        <f>IF($A246="","",_xlfn.XLOOKUP($A246,Attributes!$A:$A,Attributes!J:J))</f>
        <v/>
      </c>
    </row>
    <row r="247" spans="4:5" ht="27" hidden="1">
      <c r="D247" s="182" t="str">
        <f>IF($A247="","",_xlfn.XLOOKUP($A247,Attributes!$A:$A,Attributes!I:I))</f>
        <v/>
      </c>
      <c r="E247" s="182" t="str">
        <f>IF($A247="","",_xlfn.XLOOKUP($A247,Attributes!$A:$A,Attributes!J:J))</f>
        <v/>
      </c>
    </row>
    <row r="248" spans="4:5" ht="27" hidden="1">
      <c r="D248" s="182" t="str">
        <f>IF($A248="","",_xlfn.XLOOKUP($A248,Attributes!$A:$A,Attributes!I:I))</f>
        <v/>
      </c>
      <c r="E248" s="182" t="str">
        <f>IF($A248="","",_xlfn.XLOOKUP($A248,Attributes!$A:$A,Attributes!J:J))</f>
        <v/>
      </c>
    </row>
    <row r="249" spans="4:5" ht="27" hidden="1">
      <c r="D249" s="182" t="str">
        <f>IF($A249="","",_xlfn.XLOOKUP($A249,Attributes!$A:$A,Attributes!I:I))</f>
        <v/>
      </c>
      <c r="E249" s="182" t="str">
        <f>IF($A249="","",_xlfn.XLOOKUP($A249,Attributes!$A:$A,Attributes!J:J))</f>
        <v/>
      </c>
    </row>
    <row r="250" spans="4:5" ht="27" hidden="1">
      <c r="D250" s="182" t="str">
        <f>IF($A250="","",_xlfn.XLOOKUP($A250,Attributes!$A:$A,Attributes!I:I))</f>
        <v/>
      </c>
      <c r="E250" s="182" t="str">
        <f>IF($A250="","",_xlfn.XLOOKUP($A250,Attributes!$A:$A,Attributes!J:J))</f>
        <v/>
      </c>
    </row>
    <row r="251" spans="4:5" ht="27" hidden="1">
      <c r="D251" s="182" t="str">
        <f>IF($A251="","",_xlfn.XLOOKUP($A251,Attributes!$A:$A,Attributes!I:I))</f>
        <v/>
      </c>
      <c r="E251" s="182" t="str">
        <f>IF($A251="","",_xlfn.XLOOKUP($A251,Attributes!$A:$A,Attributes!J:J))</f>
        <v/>
      </c>
    </row>
    <row r="252" spans="4:5" ht="27" hidden="1">
      <c r="D252" s="182" t="str">
        <f>IF($A252="","",_xlfn.XLOOKUP($A252,Attributes!$A:$A,Attributes!I:I))</f>
        <v/>
      </c>
      <c r="E252" s="182" t="str">
        <f>IF($A252="","",_xlfn.XLOOKUP($A252,Attributes!$A:$A,Attributes!J:J))</f>
        <v/>
      </c>
    </row>
    <row r="253" spans="4:5" ht="27" hidden="1">
      <c r="D253" s="182" t="str">
        <f>IF($A253="","",_xlfn.XLOOKUP($A253,Attributes!$A:$A,Attributes!I:I))</f>
        <v/>
      </c>
      <c r="E253" s="182" t="str">
        <f>IF($A253="","",_xlfn.XLOOKUP($A253,Attributes!$A:$A,Attributes!J:J))</f>
        <v/>
      </c>
    </row>
    <row r="254" spans="4:5" ht="27" hidden="1">
      <c r="D254" s="182" t="str">
        <f>IF($A254="","",_xlfn.XLOOKUP($A254,Attributes!$A:$A,Attributes!I:I))</f>
        <v/>
      </c>
      <c r="E254" s="182" t="str">
        <f>IF($A254="","",_xlfn.XLOOKUP($A254,Attributes!$A:$A,Attributes!J:J))</f>
        <v/>
      </c>
    </row>
    <row r="255" spans="4:5" ht="27" hidden="1">
      <c r="D255" s="182" t="str">
        <f>IF($A255="","",_xlfn.XLOOKUP($A255,Attributes!$A:$A,Attributes!I:I))</f>
        <v/>
      </c>
      <c r="E255" s="182" t="str">
        <f>IF($A255="","",_xlfn.XLOOKUP($A255,Attributes!$A:$A,Attributes!J:J))</f>
        <v/>
      </c>
    </row>
    <row r="256" spans="4:5" ht="27" hidden="1">
      <c r="D256" s="182" t="str">
        <f>IF($A256="","",_xlfn.XLOOKUP($A256,Attributes!$A:$A,Attributes!I:I))</f>
        <v/>
      </c>
      <c r="E256" s="182" t="str">
        <f>IF($A256="","",_xlfn.XLOOKUP($A256,Attributes!$A:$A,Attributes!J:J))</f>
        <v/>
      </c>
    </row>
    <row r="257" spans="4:5" ht="27" hidden="1">
      <c r="D257" s="182" t="str">
        <f>IF($A257="","",_xlfn.XLOOKUP($A257,Attributes!$A:$A,Attributes!I:I))</f>
        <v/>
      </c>
      <c r="E257" s="182" t="str">
        <f>IF($A257="","",_xlfn.XLOOKUP($A257,Attributes!$A:$A,Attributes!J:J))</f>
        <v/>
      </c>
    </row>
    <row r="258" spans="4:5" ht="27" hidden="1">
      <c r="D258" s="182" t="str">
        <f>IF($A258="","",_xlfn.XLOOKUP($A258,Attributes!$A:$A,Attributes!I:I))</f>
        <v/>
      </c>
      <c r="E258" s="182" t="str">
        <f>IF($A258="","",_xlfn.XLOOKUP($A258,Attributes!$A:$A,Attributes!J:J))</f>
        <v/>
      </c>
    </row>
    <row r="259" spans="4:5" ht="27" hidden="1">
      <c r="D259" s="182" t="str">
        <f>IF($A259="","",_xlfn.XLOOKUP($A259,Attributes!$A:$A,Attributes!I:I))</f>
        <v/>
      </c>
      <c r="E259" s="182" t="str">
        <f>IF($A259="","",_xlfn.XLOOKUP($A259,Attributes!$A:$A,Attributes!J:J))</f>
        <v/>
      </c>
    </row>
    <row r="260" spans="4:5" ht="27" hidden="1">
      <c r="D260" s="182" t="str">
        <f>IF($A260="","",_xlfn.XLOOKUP($A260,Attributes!$A:$A,Attributes!I:I))</f>
        <v/>
      </c>
      <c r="E260" s="182" t="str">
        <f>IF($A260="","",_xlfn.XLOOKUP($A260,Attributes!$A:$A,Attributes!J:J))</f>
        <v/>
      </c>
    </row>
    <row r="261" spans="4:5" ht="27" hidden="1">
      <c r="D261" s="182" t="str">
        <f>IF($A261="","",_xlfn.XLOOKUP($A261,Attributes!$A:$A,Attributes!I:I))</f>
        <v/>
      </c>
      <c r="E261" s="182" t="str">
        <f>IF($A261="","",_xlfn.XLOOKUP($A261,Attributes!$A:$A,Attributes!J:J))</f>
        <v/>
      </c>
    </row>
    <row r="262" spans="4:5" ht="27" hidden="1">
      <c r="D262" s="182" t="str">
        <f>IF($A262="","",_xlfn.XLOOKUP($A262,Attributes!$A:$A,Attributes!I:I))</f>
        <v/>
      </c>
      <c r="E262" s="182" t="str">
        <f>IF($A262="","",_xlfn.XLOOKUP($A262,Attributes!$A:$A,Attributes!J:J))</f>
        <v/>
      </c>
    </row>
    <row r="263" spans="4:5" ht="27" hidden="1">
      <c r="D263" s="182" t="str">
        <f>IF($A263="","",_xlfn.XLOOKUP($A263,Attributes!$A:$A,Attributes!I:I))</f>
        <v/>
      </c>
      <c r="E263" s="182" t="str">
        <f>IF($A263="","",_xlfn.XLOOKUP($A263,Attributes!$A:$A,Attributes!J:J))</f>
        <v/>
      </c>
    </row>
    <row r="264" spans="4:5" ht="27" hidden="1">
      <c r="D264" s="182" t="str">
        <f>IF($A264="","",_xlfn.XLOOKUP($A264,Attributes!$A:$A,Attributes!I:I))</f>
        <v/>
      </c>
      <c r="E264" s="182" t="str">
        <f>IF($A264="","",_xlfn.XLOOKUP($A264,Attributes!$A:$A,Attributes!J:J))</f>
        <v/>
      </c>
    </row>
    <row r="265" spans="4:5" ht="27" hidden="1">
      <c r="D265" s="182" t="str">
        <f>IF($A265="","",_xlfn.XLOOKUP($A265,Attributes!$A:$A,Attributes!I:I))</f>
        <v/>
      </c>
      <c r="E265" s="182" t="str">
        <f>IF($A265="","",_xlfn.XLOOKUP($A265,Attributes!$A:$A,Attributes!J:J))</f>
        <v/>
      </c>
    </row>
    <row r="266" spans="4:5" ht="27" hidden="1">
      <c r="D266" s="182" t="str">
        <f>IF($A266="","",_xlfn.XLOOKUP($A266,Attributes!$A:$A,Attributes!I:I))</f>
        <v/>
      </c>
      <c r="E266" s="182" t="str">
        <f>IF($A266="","",_xlfn.XLOOKUP($A266,Attributes!$A:$A,Attributes!J:J))</f>
        <v/>
      </c>
    </row>
    <row r="267" spans="4:5" ht="27" hidden="1">
      <c r="D267" s="182" t="str">
        <f>IF($A267="","",_xlfn.XLOOKUP($A267,Attributes!$A:$A,Attributes!I:I))</f>
        <v/>
      </c>
      <c r="E267" s="182" t="str">
        <f>IF($A267="","",_xlfn.XLOOKUP($A267,Attributes!$A:$A,Attributes!J:J))</f>
        <v/>
      </c>
    </row>
    <row r="268" spans="4:5" ht="27" hidden="1">
      <c r="D268" s="182" t="str">
        <f>IF($A268="","",_xlfn.XLOOKUP($A268,Attributes!$A:$A,Attributes!I:I))</f>
        <v/>
      </c>
      <c r="E268" s="182" t="str">
        <f>IF($A268="","",_xlfn.XLOOKUP($A268,Attributes!$A:$A,Attributes!J:J))</f>
        <v/>
      </c>
    </row>
    <row r="269" spans="4:5" ht="27" hidden="1">
      <c r="D269" s="182" t="str">
        <f>IF($A269="","",_xlfn.XLOOKUP($A269,Attributes!$A:$A,Attributes!I:I))</f>
        <v/>
      </c>
      <c r="E269" s="182" t="str">
        <f>IF($A269="","",_xlfn.XLOOKUP($A269,Attributes!$A:$A,Attributes!J:J))</f>
        <v/>
      </c>
    </row>
    <row r="270" spans="4:5" ht="27" hidden="1">
      <c r="D270" s="182" t="str">
        <f>IF($A270="","",_xlfn.XLOOKUP($A270,Attributes!$A:$A,Attributes!I:I))</f>
        <v/>
      </c>
      <c r="E270" s="182" t="str">
        <f>IF($A270="","",_xlfn.XLOOKUP($A270,Attributes!$A:$A,Attributes!J:J))</f>
        <v/>
      </c>
    </row>
    <row r="271" spans="4:5" ht="27" hidden="1">
      <c r="D271" s="182" t="str">
        <f>IF($A271="","",_xlfn.XLOOKUP($A271,Attributes!$A:$A,Attributes!I:I))</f>
        <v/>
      </c>
      <c r="E271" s="182" t="str">
        <f>IF($A271="","",_xlfn.XLOOKUP($A271,Attributes!$A:$A,Attributes!J:J))</f>
        <v/>
      </c>
    </row>
    <row r="272" spans="4:5" ht="27" hidden="1">
      <c r="D272" s="182" t="str">
        <f>IF($A272="","",_xlfn.XLOOKUP($A272,Attributes!$A:$A,Attributes!I:I))</f>
        <v/>
      </c>
      <c r="E272" s="182" t="str">
        <f>IF($A272="","",_xlfn.XLOOKUP($A272,Attributes!$A:$A,Attributes!J:J))</f>
        <v/>
      </c>
    </row>
    <row r="273" spans="4:5" ht="27" hidden="1">
      <c r="D273" s="182" t="str">
        <f>IF($A273="","",_xlfn.XLOOKUP($A273,Attributes!$A:$A,Attributes!I:I))</f>
        <v/>
      </c>
      <c r="E273" s="182" t="str">
        <f>IF($A273="","",_xlfn.XLOOKUP($A273,Attributes!$A:$A,Attributes!J:J))</f>
        <v/>
      </c>
    </row>
    <row r="274" spans="4:5" ht="27" hidden="1">
      <c r="D274" s="182" t="str">
        <f>IF($A274="","",_xlfn.XLOOKUP($A274,Attributes!$A:$A,Attributes!I:I))</f>
        <v/>
      </c>
      <c r="E274" s="182" t="str">
        <f>IF($A274="","",_xlfn.XLOOKUP($A274,Attributes!$A:$A,Attributes!J:J))</f>
        <v/>
      </c>
    </row>
    <row r="275" spans="4:5" ht="27" hidden="1">
      <c r="D275" s="182" t="str">
        <f>IF($A275="","",_xlfn.XLOOKUP($A275,Attributes!$A:$A,Attributes!I:I))</f>
        <v/>
      </c>
      <c r="E275" s="182" t="str">
        <f>IF($A275="","",_xlfn.XLOOKUP($A275,Attributes!$A:$A,Attributes!J:J))</f>
        <v/>
      </c>
    </row>
    <row r="276" spans="4:5" ht="27" hidden="1">
      <c r="D276" s="182" t="str">
        <f>IF($A276="","",_xlfn.XLOOKUP($A276,Attributes!$A:$A,Attributes!I:I))</f>
        <v/>
      </c>
      <c r="E276" s="182" t="str">
        <f>IF($A276="","",_xlfn.XLOOKUP($A276,Attributes!$A:$A,Attributes!J:J))</f>
        <v/>
      </c>
    </row>
    <row r="277" spans="4:5" ht="27" hidden="1">
      <c r="D277" s="182" t="str">
        <f>IF($A277="","",_xlfn.XLOOKUP($A277,Attributes!$A:$A,Attributes!I:I))</f>
        <v/>
      </c>
      <c r="E277" s="182" t="str">
        <f>IF($A277="","",_xlfn.XLOOKUP($A277,Attributes!$A:$A,Attributes!J:J))</f>
        <v/>
      </c>
    </row>
    <row r="278" spans="4:5" ht="27" hidden="1">
      <c r="D278" s="182" t="str">
        <f>IF($A278="","",_xlfn.XLOOKUP($A278,Attributes!$A:$A,Attributes!I:I))</f>
        <v/>
      </c>
      <c r="E278" s="182" t="str">
        <f>IF($A278="","",_xlfn.XLOOKUP($A278,Attributes!$A:$A,Attributes!J:J))</f>
        <v/>
      </c>
    </row>
    <row r="279" spans="4:5" ht="27" hidden="1">
      <c r="D279" s="182" t="str">
        <f>IF($A279="","",_xlfn.XLOOKUP($A279,Attributes!$A:$A,Attributes!I:I))</f>
        <v/>
      </c>
      <c r="E279" s="182" t="str">
        <f>IF($A279="","",_xlfn.XLOOKUP($A279,Attributes!$A:$A,Attributes!J:J))</f>
        <v/>
      </c>
    </row>
    <row r="280" spans="4:5" ht="27" hidden="1">
      <c r="D280" s="182" t="str">
        <f>IF($A280="","",_xlfn.XLOOKUP($A280,Attributes!$A:$A,Attributes!I:I))</f>
        <v/>
      </c>
      <c r="E280" s="182" t="str">
        <f>IF($A280="","",_xlfn.XLOOKUP($A280,Attributes!$A:$A,Attributes!J:J))</f>
        <v/>
      </c>
    </row>
    <row r="281" spans="4:5" ht="27" hidden="1">
      <c r="D281" s="182" t="str">
        <f>IF($A281="","",_xlfn.XLOOKUP($A281,Attributes!$A:$A,Attributes!I:I))</f>
        <v/>
      </c>
      <c r="E281" s="182" t="str">
        <f>IF($A281="","",_xlfn.XLOOKUP($A281,Attributes!$A:$A,Attributes!J:J))</f>
        <v/>
      </c>
    </row>
    <row r="282" spans="4:5" ht="27" hidden="1">
      <c r="D282" s="182" t="str">
        <f>IF($A282="","",_xlfn.XLOOKUP($A282,Attributes!$A:$A,Attributes!I:I))</f>
        <v/>
      </c>
      <c r="E282" s="182" t="str">
        <f>IF($A282="","",_xlfn.XLOOKUP($A282,Attributes!$A:$A,Attributes!J:J))</f>
        <v/>
      </c>
    </row>
    <row r="283" spans="4:5" ht="27" hidden="1">
      <c r="D283" s="182" t="str">
        <f>IF($A283="","",_xlfn.XLOOKUP($A283,Attributes!$A:$A,Attributes!I:I))</f>
        <v/>
      </c>
      <c r="E283" s="182" t="str">
        <f>IF($A283="","",_xlfn.XLOOKUP($A283,Attributes!$A:$A,Attributes!J:J))</f>
        <v/>
      </c>
    </row>
    <row r="284" spans="4:5" ht="27" hidden="1">
      <c r="D284" s="182" t="str">
        <f>IF($A284="","",_xlfn.XLOOKUP($A284,Attributes!$A:$A,Attributes!I:I))</f>
        <v/>
      </c>
      <c r="E284" s="182" t="str">
        <f>IF($A284="","",_xlfn.XLOOKUP($A284,Attributes!$A:$A,Attributes!J:J))</f>
        <v/>
      </c>
    </row>
    <row r="285" spans="4:5" ht="27" hidden="1">
      <c r="D285" s="182" t="str">
        <f>IF($A285="","",_xlfn.XLOOKUP($A285,Attributes!$A:$A,Attributes!I:I))</f>
        <v/>
      </c>
      <c r="E285" s="182" t="str">
        <f>IF($A285="","",_xlfn.XLOOKUP($A285,Attributes!$A:$A,Attributes!J:J))</f>
        <v/>
      </c>
    </row>
    <row r="286" spans="4:5" ht="27" hidden="1">
      <c r="D286" s="182" t="str">
        <f>IF($A286="","",_xlfn.XLOOKUP($A286,Attributes!$A:$A,Attributes!I:I))</f>
        <v/>
      </c>
      <c r="E286" s="182" t="str">
        <f>IF($A286="","",_xlfn.XLOOKUP($A286,Attributes!$A:$A,Attributes!J:J))</f>
        <v/>
      </c>
    </row>
    <row r="287" spans="4:5" ht="27" hidden="1">
      <c r="D287" s="182" t="str">
        <f>IF($A287="","",_xlfn.XLOOKUP($A287,Attributes!$A:$A,Attributes!I:I))</f>
        <v/>
      </c>
      <c r="E287" s="182" t="str">
        <f>IF($A287="","",_xlfn.XLOOKUP($A287,Attributes!$A:$A,Attributes!J:J))</f>
        <v/>
      </c>
    </row>
    <row r="288" spans="4:5" ht="27" hidden="1">
      <c r="D288" s="182" t="str">
        <f>IF($A288="","",_xlfn.XLOOKUP($A288,Attributes!$A:$A,Attributes!I:I))</f>
        <v/>
      </c>
      <c r="E288" s="182" t="str">
        <f>IF($A288="","",_xlfn.XLOOKUP($A288,Attributes!$A:$A,Attributes!J:J))</f>
        <v/>
      </c>
    </row>
    <row r="289" spans="4:5" ht="27" hidden="1">
      <c r="D289" s="182" t="str">
        <f>IF($A289="","",_xlfn.XLOOKUP($A289,Attributes!$A:$A,Attributes!I:I))</f>
        <v/>
      </c>
      <c r="E289" s="182" t="str">
        <f>IF($A289="","",_xlfn.XLOOKUP($A289,Attributes!$A:$A,Attributes!J:J))</f>
        <v/>
      </c>
    </row>
    <row r="290" spans="4:5" ht="27" hidden="1">
      <c r="D290" s="182" t="str">
        <f>IF($A290="","",_xlfn.XLOOKUP($A290,Attributes!$A:$A,Attributes!I:I))</f>
        <v/>
      </c>
      <c r="E290" s="182" t="str">
        <f>IF($A290="","",_xlfn.XLOOKUP($A290,Attributes!$A:$A,Attributes!J:J))</f>
        <v/>
      </c>
    </row>
    <row r="291" spans="4:5" ht="27" hidden="1">
      <c r="D291" s="182" t="str">
        <f>IF($A291="","",_xlfn.XLOOKUP($A291,Attributes!$A:$A,Attributes!I:I))</f>
        <v/>
      </c>
      <c r="E291" s="182" t="str">
        <f>IF($A291="","",_xlfn.XLOOKUP($A291,Attributes!$A:$A,Attributes!J:J))</f>
        <v/>
      </c>
    </row>
    <row r="292" spans="4:5" ht="27" hidden="1">
      <c r="D292" s="182" t="str">
        <f>IF($A292="","",_xlfn.XLOOKUP($A292,Attributes!$A:$A,Attributes!I:I))</f>
        <v/>
      </c>
      <c r="E292" s="182" t="str">
        <f>IF($A292="","",_xlfn.XLOOKUP($A292,Attributes!$A:$A,Attributes!J:J))</f>
        <v/>
      </c>
    </row>
    <row r="293" spans="4:5" ht="27" hidden="1">
      <c r="D293" s="182" t="str">
        <f>IF($A293="","",_xlfn.XLOOKUP($A293,Attributes!$A:$A,Attributes!I:I))</f>
        <v/>
      </c>
      <c r="E293" s="182" t="str">
        <f>IF($A293="","",_xlfn.XLOOKUP($A293,Attributes!$A:$A,Attributes!J:J))</f>
        <v/>
      </c>
    </row>
    <row r="294" spans="4:5" ht="27" hidden="1">
      <c r="D294" s="182" t="str">
        <f>IF($A294="","",_xlfn.XLOOKUP($A294,Attributes!$A:$A,Attributes!I:I))</f>
        <v/>
      </c>
      <c r="E294" s="182" t="str">
        <f>IF($A294="","",_xlfn.XLOOKUP($A294,Attributes!$A:$A,Attributes!J:J))</f>
        <v/>
      </c>
    </row>
    <row r="295" spans="4:5" ht="27" hidden="1">
      <c r="D295" s="182" t="str">
        <f>IF($A295="","",_xlfn.XLOOKUP($A295,Attributes!$A:$A,Attributes!I:I))</f>
        <v/>
      </c>
      <c r="E295" s="182" t="str">
        <f>IF($A295="","",_xlfn.XLOOKUP($A295,Attributes!$A:$A,Attributes!J:J))</f>
        <v/>
      </c>
    </row>
    <row r="296" spans="4:5" ht="27" hidden="1">
      <c r="D296" s="182" t="str">
        <f>IF($A296="","",_xlfn.XLOOKUP($A296,Attributes!$A:$A,Attributes!I:I))</f>
        <v/>
      </c>
      <c r="E296" s="182" t="str">
        <f>IF($A296="","",_xlfn.XLOOKUP($A296,Attributes!$A:$A,Attributes!J:J))</f>
        <v/>
      </c>
    </row>
    <row r="297" spans="4:5" ht="27" hidden="1">
      <c r="D297" s="182" t="str">
        <f>IF($A297="","",_xlfn.XLOOKUP($A297,Attributes!$A:$A,Attributes!I:I))</f>
        <v/>
      </c>
      <c r="E297" s="182" t="str">
        <f>IF($A297="","",_xlfn.XLOOKUP($A297,Attributes!$A:$A,Attributes!J:J))</f>
        <v/>
      </c>
    </row>
    <row r="298" spans="4:5" ht="27" hidden="1">
      <c r="D298" s="182" t="str">
        <f>IF($A298="","",_xlfn.XLOOKUP($A298,Attributes!$A:$A,Attributes!I:I))</f>
        <v/>
      </c>
      <c r="E298" s="182" t="str">
        <f>IF($A298="","",_xlfn.XLOOKUP($A298,Attributes!$A:$A,Attributes!J:J))</f>
        <v/>
      </c>
    </row>
    <row r="299" spans="4:5" ht="27" hidden="1">
      <c r="D299" s="182" t="str">
        <f>IF($A299="","",_xlfn.XLOOKUP($A299,Attributes!$A:$A,Attributes!I:I))</f>
        <v/>
      </c>
      <c r="E299" s="182" t="str">
        <f>IF($A299="","",_xlfn.XLOOKUP($A299,Attributes!$A:$A,Attributes!J:J))</f>
        <v/>
      </c>
    </row>
    <row r="300" spans="4:5" ht="27" hidden="1">
      <c r="D300" s="182" t="str">
        <f>IF($A300="","",_xlfn.XLOOKUP($A300,Attributes!$A:$A,Attributes!I:I))</f>
        <v/>
      </c>
      <c r="E300" s="182" t="str">
        <f>IF($A300="","",_xlfn.XLOOKUP($A300,Attributes!$A:$A,Attributes!J:J))</f>
        <v/>
      </c>
    </row>
  </sheetData>
  <sheetProtection insertColumns="0" insertRows="0" deleteColumns="0" deleteRows="0" sort="0" autoFilter="0"/>
  <autoFilter ref="A4:J195" xr:uid="{00000000-0001-0000-0500-000000000000}"/>
  <mergeCells count="2">
    <mergeCell ref="H1:J2"/>
    <mergeCell ref="A1:B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
    <tabColor rgb="FFFFC000"/>
  </sheetPr>
  <dimension ref="A1:G178"/>
  <sheetViews>
    <sheetView topLeftCell="B1" zoomScale="90" zoomScaleNormal="90" workbookViewId="0">
      <pane ySplit="1" topLeftCell="A2" activePane="bottomLeft" state="frozen"/>
      <selection pane="bottomLeft" activeCell="B2" sqref="B2"/>
    </sheetView>
  </sheetViews>
  <sheetFormatPr defaultColWidth="0" defaultRowHeight="13.5"/>
  <cols>
    <col min="1" max="1" width="17.42578125" style="21" customWidth="1"/>
    <col min="2" max="2" width="68" style="80" bestFit="1" customWidth="1"/>
    <col min="3" max="3" width="12.42578125" style="51" bestFit="1" customWidth="1"/>
    <col min="4" max="4" width="88.42578125" style="79" customWidth="1"/>
    <col min="5" max="5" width="56.42578125" style="43" customWidth="1"/>
    <col min="6" max="6" width="57.42578125" style="43" bestFit="1" customWidth="1"/>
    <col min="7" max="7" width="9.42578125" style="5" customWidth="1"/>
    <col min="8" max="16384" width="9.42578125" style="5" hidden="1"/>
  </cols>
  <sheetData>
    <row r="1" spans="1:6" ht="15.95" thickTop="1" thickBot="1">
      <c r="A1" s="44" t="s">
        <v>2672</v>
      </c>
      <c r="B1" s="65" t="s">
        <v>2673</v>
      </c>
      <c r="C1" s="66" t="s">
        <v>2674</v>
      </c>
      <c r="D1" s="67" t="s">
        <v>2675</v>
      </c>
      <c r="E1" s="45"/>
      <c r="F1" s="45" t="s">
        <v>2676</v>
      </c>
    </row>
    <row r="2" spans="1:6" ht="14.45" thickTop="1">
      <c r="A2" s="47">
        <v>10005844</v>
      </c>
      <c r="B2" s="68" t="s">
        <v>2677</v>
      </c>
      <c r="C2" s="69">
        <v>1</v>
      </c>
      <c r="D2" s="70" t="str">
        <f>+IF(A2&lt;&gt;A1,VLOOKUP(A2,Bricks!A:D,4,FALSE),"""")</f>
        <v>Medische Hulpmiddelen</v>
      </c>
      <c r="E2" s="42"/>
      <c r="F2" s="42" t="str">
        <f t="shared" ref="F2:F33" si="0">+A2&amp;B2</f>
        <v>100058441.001</v>
      </c>
    </row>
    <row r="3" spans="1:6" ht="14.1">
      <c r="A3" s="47">
        <v>10005844</v>
      </c>
      <c r="B3" s="68" t="s">
        <v>2678</v>
      </c>
      <c r="C3" s="71">
        <v>1</v>
      </c>
      <c r="D3" s="72" t="str">
        <f>+IF(A3&lt;&gt;A2,VLOOKUP(A3,Bricks!A:D,4,FALSE),"""")</f>
        <v>"</v>
      </c>
      <c r="E3" s="42"/>
      <c r="F3" s="42" t="str">
        <f t="shared" si="0"/>
        <v>100058441.002</v>
      </c>
    </row>
    <row r="4" spans="1:6" ht="14.1">
      <c r="A4" s="47">
        <v>10005844</v>
      </c>
      <c r="B4" s="68" t="s">
        <v>2679</v>
      </c>
      <c r="C4" s="71">
        <v>1</v>
      </c>
      <c r="D4" s="72" t="str">
        <f>+IF(A4&lt;&gt;A3,VLOOKUP(A4,Bricks!A:D,4,FALSE),"""")</f>
        <v>"</v>
      </c>
      <c r="E4" s="42"/>
      <c r="F4" s="42" t="str">
        <f t="shared" si="0"/>
        <v>100058441.003</v>
      </c>
    </row>
    <row r="5" spans="1:6" ht="14.1">
      <c r="A5" s="47">
        <v>10005844</v>
      </c>
      <c r="B5" s="68" t="s">
        <v>2680</v>
      </c>
      <c r="C5" s="71">
        <v>1</v>
      </c>
      <c r="D5" s="72" t="str">
        <f>+IF(A5&lt;&gt;A4,VLOOKUP(A5,Bricks!A:D,4,FALSE),"""")</f>
        <v>"</v>
      </c>
      <c r="E5" s="42"/>
      <c r="F5" s="42" t="str">
        <f t="shared" si="0"/>
        <v>100058441.004</v>
      </c>
    </row>
    <row r="6" spans="1:6" ht="14.1">
      <c r="A6" s="47">
        <v>10005844</v>
      </c>
      <c r="B6" s="73" t="s">
        <v>2681</v>
      </c>
      <c r="C6" s="71">
        <v>1</v>
      </c>
      <c r="D6" s="72" t="str">
        <f>+IF(A6&lt;&gt;A5,VLOOKUP(A6,Bricks!A:D,4,FALSE),"""")</f>
        <v>"</v>
      </c>
      <c r="E6" s="42"/>
      <c r="F6" s="42" t="str">
        <f t="shared" si="0"/>
        <v>100058441.005</v>
      </c>
    </row>
    <row r="7" spans="1:6" ht="14.1">
      <c r="A7" s="47">
        <v>10005844</v>
      </c>
      <c r="B7" s="68" t="s">
        <v>2682</v>
      </c>
      <c r="C7" s="71">
        <v>1</v>
      </c>
      <c r="D7" s="72" t="str">
        <f>+IF(A7&lt;&gt;A6,VLOOKUP(A7,Bricks!A:D,4,FALSE),"""")</f>
        <v>"</v>
      </c>
      <c r="E7" s="42"/>
      <c r="F7" s="42" t="str">
        <f t="shared" si="0"/>
        <v>100058441.006</v>
      </c>
    </row>
    <row r="8" spans="1:6" ht="14.1">
      <c r="A8" s="47">
        <v>10005844</v>
      </c>
      <c r="B8" s="68" t="s">
        <v>2683</v>
      </c>
      <c r="C8" s="71">
        <v>1</v>
      </c>
      <c r="D8" s="72" t="str">
        <f>+IF(A8&lt;&gt;A7,VLOOKUP(A8,Bricks!A:D,4,FALSE),"""")</f>
        <v>"</v>
      </c>
      <c r="E8" s="42"/>
      <c r="F8" s="42" t="str">
        <f t="shared" si="0"/>
        <v>100058441.007</v>
      </c>
    </row>
    <row r="9" spans="1:6" ht="14.1">
      <c r="A9" s="47">
        <v>10005844</v>
      </c>
      <c r="B9" s="68" t="s">
        <v>2684</v>
      </c>
      <c r="C9" s="71">
        <v>1</v>
      </c>
      <c r="D9" s="72" t="str">
        <f>+IF(A9&lt;&gt;A8,VLOOKUP(A9,Bricks!A:D,4,FALSE),"""")</f>
        <v>"</v>
      </c>
      <c r="E9" s="42"/>
      <c r="F9" s="42" t="str">
        <f t="shared" si="0"/>
        <v>100058441.008</v>
      </c>
    </row>
    <row r="10" spans="1:6" ht="14.1">
      <c r="A10" s="47">
        <v>10005844</v>
      </c>
      <c r="B10" s="68" t="s">
        <v>2685</v>
      </c>
      <c r="C10" s="71">
        <v>1</v>
      </c>
      <c r="D10" s="72" t="str">
        <f>+IF(A10&lt;&gt;A9,VLOOKUP(A10,Bricks!A:D,4,FALSE),"""")</f>
        <v>"</v>
      </c>
      <c r="E10" s="42"/>
      <c r="F10" s="42" t="str">
        <f t="shared" si="0"/>
        <v>100058441.009</v>
      </c>
    </row>
    <row r="11" spans="1:6" ht="14.1">
      <c r="A11" s="47">
        <v>10005844</v>
      </c>
      <c r="B11" s="68" t="s">
        <v>2686</v>
      </c>
      <c r="C11" s="71">
        <v>1</v>
      </c>
      <c r="D11" s="72" t="str">
        <f>+IF(A11&lt;&gt;A10,VLOOKUP(A11,Bricks!A:D,4,FALSE),"""")</f>
        <v>"</v>
      </c>
      <c r="E11" s="42"/>
      <c r="F11" s="42" t="str">
        <f t="shared" si="0"/>
        <v>100058441.010</v>
      </c>
    </row>
    <row r="12" spans="1:6" ht="14.1">
      <c r="A12" s="47">
        <v>10005844</v>
      </c>
      <c r="B12" s="68" t="s">
        <v>2687</v>
      </c>
      <c r="C12" s="71">
        <v>1</v>
      </c>
      <c r="D12" s="72" t="str">
        <f>+IF(A12&lt;&gt;A11,VLOOKUP(A12,Bricks!A:D,4,FALSE),"""")</f>
        <v>"</v>
      </c>
      <c r="E12" s="42"/>
      <c r="F12" s="42" t="str">
        <f t="shared" si="0"/>
        <v>100058441.011</v>
      </c>
    </row>
    <row r="13" spans="1:6" ht="14.1">
      <c r="A13" s="47">
        <v>10005844</v>
      </c>
      <c r="B13" s="68" t="s">
        <v>2688</v>
      </c>
      <c r="C13" s="71">
        <v>1</v>
      </c>
      <c r="D13" s="72" t="str">
        <f>+IF(A13&lt;&gt;A12,VLOOKUP(A13,Bricks!A:D,4,FALSE),"""")</f>
        <v>"</v>
      </c>
      <c r="E13" s="42"/>
      <c r="F13" s="42" t="str">
        <f t="shared" si="0"/>
        <v>100058441.012</v>
      </c>
    </row>
    <row r="14" spans="1:6" ht="14.1">
      <c r="A14" s="47">
        <v>10005844</v>
      </c>
      <c r="B14" s="68" t="s">
        <v>2689</v>
      </c>
      <c r="C14" s="71">
        <v>1</v>
      </c>
      <c r="D14" s="72" t="str">
        <f>+IF(A14&lt;&gt;A13,VLOOKUP(A14,Bricks!A:D,4,FALSE),"""")</f>
        <v>"</v>
      </c>
      <c r="E14" s="42"/>
      <c r="F14" s="42" t="str">
        <f t="shared" si="0"/>
        <v>100058441.013</v>
      </c>
    </row>
    <row r="15" spans="1:6" ht="14.1">
      <c r="A15" s="47">
        <v>10005844</v>
      </c>
      <c r="B15" s="68" t="s">
        <v>2690</v>
      </c>
      <c r="C15" s="71">
        <v>1</v>
      </c>
      <c r="D15" s="72" t="str">
        <f>+IF(A15&lt;&gt;A14,VLOOKUP(A15,Bricks!A:D,4,FALSE),"""")</f>
        <v>"</v>
      </c>
      <c r="E15" s="42"/>
      <c r="F15" s="42" t="str">
        <f t="shared" si="0"/>
        <v>100058441.014</v>
      </c>
    </row>
    <row r="16" spans="1:6" ht="14.1">
      <c r="A16" s="47">
        <v>10005844</v>
      </c>
      <c r="B16" s="68" t="s">
        <v>2691</v>
      </c>
      <c r="C16" s="71">
        <v>1</v>
      </c>
      <c r="D16" s="72" t="str">
        <f>+IF(A16&lt;&gt;A15,VLOOKUP(A16,Bricks!A:D,4,FALSE),"""")</f>
        <v>"</v>
      </c>
      <c r="E16" s="42"/>
      <c r="F16" s="42" t="str">
        <f t="shared" si="0"/>
        <v>100058441.015</v>
      </c>
    </row>
    <row r="17" spans="1:6" ht="14.1">
      <c r="A17" s="47">
        <v>10005844</v>
      </c>
      <c r="B17" s="68" t="s">
        <v>2692</v>
      </c>
      <c r="C17" s="71">
        <v>1</v>
      </c>
      <c r="D17" s="72" t="str">
        <f>+IF(A17&lt;&gt;A16,VLOOKUP(A17,Bricks!A:D,4,FALSE),"""")</f>
        <v>"</v>
      </c>
      <c r="E17" s="42"/>
      <c r="F17" s="42" t="str">
        <f t="shared" si="0"/>
        <v>100058441.016</v>
      </c>
    </row>
    <row r="18" spans="1:6" ht="14.1">
      <c r="A18" s="47">
        <v>10005844</v>
      </c>
      <c r="B18" s="74" t="s">
        <v>2693</v>
      </c>
      <c r="C18" s="71">
        <v>1</v>
      </c>
      <c r="D18" s="72" t="str">
        <f>+IF(A18&lt;&gt;A17,VLOOKUP(A18,Bricks!A:D,4,FALSE),"""")</f>
        <v>"</v>
      </c>
      <c r="E18" s="42"/>
      <c r="F18" s="42" t="str">
        <f t="shared" si="0"/>
        <v>100058441.017</v>
      </c>
    </row>
    <row r="19" spans="1:6" ht="14.1">
      <c r="A19" s="47">
        <v>10005844</v>
      </c>
      <c r="B19" s="68" t="s">
        <v>2694</v>
      </c>
      <c r="C19" s="71">
        <v>1</v>
      </c>
      <c r="D19" s="72" t="str">
        <f>+IF(A19&lt;&gt;A18,VLOOKUP(A19,Bricks!A:D,4,FALSE),"""")</f>
        <v>"</v>
      </c>
      <c r="E19" s="42"/>
      <c r="F19" s="42" t="str">
        <f t="shared" si="0"/>
        <v>100058441.018</v>
      </c>
    </row>
    <row r="20" spans="1:6" ht="14.1">
      <c r="A20" s="47">
        <v>10005844</v>
      </c>
      <c r="B20" s="74" t="s">
        <v>2695</v>
      </c>
      <c r="C20" s="71">
        <v>1</v>
      </c>
      <c r="D20" s="72" t="str">
        <f>+IF(A20&lt;&gt;A19,VLOOKUP(A20,Bricks!A:D,4,FALSE),"""")</f>
        <v>"</v>
      </c>
      <c r="E20" s="42"/>
      <c r="F20" s="42" t="str">
        <f t="shared" si="0"/>
        <v>100058441.019</v>
      </c>
    </row>
    <row r="21" spans="1:6" ht="14.1">
      <c r="A21" s="47">
        <v>10005844</v>
      </c>
      <c r="B21" s="75" t="s">
        <v>2696</v>
      </c>
      <c r="C21" s="71">
        <v>1</v>
      </c>
      <c r="D21" s="72" t="str">
        <f>+IF(A21&lt;&gt;A20,VLOOKUP(A21,Bricks!A:D,4,FALSE),"""")</f>
        <v>"</v>
      </c>
      <c r="E21" s="42"/>
      <c r="F21" s="42" t="str">
        <f t="shared" si="0"/>
        <v>100058441.021</v>
      </c>
    </row>
    <row r="22" spans="1:6" ht="14.1">
      <c r="A22" s="47">
        <v>10005844</v>
      </c>
      <c r="B22" s="75" t="s">
        <v>2697</v>
      </c>
      <c r="C22" s="71">
        <v>1</v>
      </c>
      <c r="D22" s="72" t="str">
        <f>+IF(A22&lt;&gt;A21,VLOOKUP(A22,Bricks!A:D,4,FALSE),"""")</f>
        <v>"</v>
      </c>
      <c r="E22" s="42"/>
      <c r="F22" s="42" t="str">
        <f t="shared" si="0"/>
        <v>100058441.022</v>
      </c>
    </row>
    <row r="23" spans="1:6" ht="14.1">
      <c r="A23" s="47">
        <v>10005844</v>
      </c>
      <c r="B23" s="73" t="s">
        <v>2698</v>
      </c>
      <c r="C23" s="71">
        <v>1</v>
      </c>
      <c r="D23" s="72" t="str">
        <f>+IF(A23&lt;&gt;A22,VLOOKUP(A23,Bricks!A:D,4,FALSE),"""")</f>
        <v>"</v>
      </c>
      <c r="E23" s="42"/>
      <c r="F23" s="42" t="str">
        <f t="shared" si="0"/>
        <v>100058441.023</v>
      </c>
    </row>
    <row r="24" spans="1:6" ht="14.1">
      <c r="A24" s="47">
        <v>10005844</v>
      </c>
      <c r="B24" s="75" t="s">
        <v>2699</v>
      </c>
      <c r="C24" s="71">
        <v>1</v>
      </c>
      <c r="D24" s="72" t="str">
        <f>+IF(A24&lt;&gt;A23,VLOOKUP(A24,Bricks!A:D,4,FALSE),"""")</f>
        <v>"</v>
      </c>
      <c r="E24" s="42"/>
      <c r="F24" s="42" t="str">
        <f t="shared" si="0"/>
        <v>100058441.024</v>
      </c>
    </row>
    <row r="25" spans="1:6" ht="14.1">
      <c r="A25" s="47">
        <v>10005844</v>
      </c>
      <c r="B25" s="68" t="s">
        <v>2700</v>
      </c>
      <c r="C25" s="71">
        <v>1</v>
      </c>
      <c r="D25" s="72" t="str">
        <f>+IF(A25&lt;&gt;A24,VLOOKUP(A25,Bricks!A:D,4,FALSE),"""")</f>
        <v>"</v>
      </c>
      <c r="E25" s="42"/>
      <c r="F25" s="42" t="str">
        <f t="shared" si="0"/>
        <v>100058441.025</v>
      </c>
    </row>
    <row r="26" spans="1:6" ht="14.1">
      <c r="A26" s="47">
        <v>10005844</v>
      </c>
      <c r="B26" s="68" t="s">
        <v>2701</v>
      </c>
      <c r="C26" s="71">
        <v>1</v>
      </c>
      <c r="D26" s="72" t="str">
        <f>+IF(A26&lt;&gt;A25,VLOOKUP(A26,Bricks!A:D,4,FALSE),"""")</f>
        <v>"</v>
      </c>
      <c r="E26" s="42"/>
      <c r="F26" s="42" t="str">
        <f t="shared" si="0"/>
        <v>100058441.031</v>
      </c>
    </row>
    <row r="27" spans="1:6" ht="14.1">
      <c r="A27" s="47">
        <v>10005844</v>
      </c>
      <c r="B27" s="68" t="s">
        <v>2702</v>
      </c>
      <c r="C27" s="71">
        <v>1</v>
      </c>
      <c r="D27" s="72" t="str">
        <f>+IF(A27&lt;&gt;A26,VLOOKUP(A27,Bricks!A:D,4,FALSE),"""")</f>
        <v>"</v>
      </c>
      <c r="E27" s="42"/>
      <c r="F27" s="42" t="str">
        <f t="shared" si="0"/>
        <v>100058441.032</v>
      </c>
    </row>
    <row r="28" spans="1:6" ht="14.1">
      <c r="A28" s="47">
        <v>10005844</v>
      </c>
      <c r="B28" s="68" t="s">
        <v>2703</v>
      </c>
      <c r="C28" s="71">
        <v>1</v>
      </c>
      <c r="D28" s="72" t="str">
        <f>+IF(A28&lt;&gt;A27,VLOOKUP(A28,Bricks!A:D,4,FALSE),"""")</f>
        <v>"</v>
      </c>
      <c r="E28" s="42"/>
      <c r="F28" s="42" t="str">
        <f t="shared" si="0"/>
        <v>100058441.033</v>
      </c>
    </row>
    <row r="29" spans="1:6" ht="14.1">
      <c r="A29" s="47">
        <v>10005844</v>
      </c>
      <c r="B29" s="73" t="s">
        <v>2704</v>
      </c>
      <c r="C29" s="71">
        <v>1</v>
      </c>
      <c r="D29" s="72" t="str">
        <f>+IF(A29&lt;&gt;A28,VLOOKUP(A29,Bricks!A:D,4,FALSE),"""")</f>
        <v>"</v>
      </c>
      <c r="E29" s="42"/>
      <c r="F29" s="42" t="str">
        <f t="shared" si="0"/>
        <v>100058441.034</v>
      </c>
    </row>
    <row r="30" spans="1:6" ht="14.1">
      <c r="A30" s="47">
        <v>10005844</v>
      </c>
      <c r="B30" s="73" t="s">
        <v>2705</v>
      </c>
      <c r="C30" s="71">
        <v>1</v>
      </c>
      <c r="D30" s="72" t="str">
        <f>+IF(A30&lt;&gt;A29,VLOOKUP(A30,Bricks!A:D,4,FALSE),"""")</f>
        <v>"</v>
      </c>
      <c r="E30" s="42"/>
      <c r="F30" s="42" t="str">
        <f t="shared" si="0"/>
        <v>100058441.035</v>
      </c>
    </row>
    <row r="31" spans="1:6" ht="14.1">
      <c r="A31" s="47">
        <v>10005844</v>
      </c>
      <c r="B31" s="73" t="s">
        <v>2706</v>
      </c>
      <c r="C31" s="71">
        <v>1</v>
      </c>
      <c r="D31" s="72" t="str">
        <f>+IF(A31&lt;&gt;A30,VLOOKUP(A31,Bricks!A:D,4,FALSE),"""")</f>
        <v>"</v>
      </c>
      <c r="E31" s="42"/>
      <c r="F31" s="42" t="str">
        <f t="shared" si="0"/>
        <v>100058441.036</v>
      </c>
    </row>
    <row r="32" spans="1:6" ht="14.1">
      <c r="A32" s="47">
        <v>10005844</v>
      </c>
      <c r="B32" s="73" t="s">
        <v>2707</v>
      </c>
      <c r="C32" s="71">
        <v>1</v>
      </c>
      <c r="D32" s="72" t="str">
        <f>+IF(A32&lt;&gt;A31,VLOOKUP(A32,Bricks!A:D,4,FALSE),"""")</f>
        <v>"</v>
      </c>
      <c r="E32" s="42"/>
      <c r="F32" s="42" t="str">
        <f t="shared" si="0"/>
        <v>100058441.037</v>
      </c>
    </row>
    <row r="33" spans="1:6" ht="14.1">
      <c r="A33" s="47">
        <v>10005844</v>
      </c>
      <c r="B33" s="73" t="s">
        <v>2708</v>
      </c>
      <c r="C33" s="71">
        <v>1</v>
      </c>
      <c r="D33" s="72" t="str">
        <f>+IF(A33&lt;&gt;A32,VLOOKUP(A33,Bricks!A:D,4,FALSE),"""")</f>
        <v>"</v>
      </c>
      <c r="E33" s="42"/>
      <c r="F33" s="42" t="str">
        <f t="shared" si="0"/>
        <v>100058441.038</v>
      </c>
    </row>
    <row r="34" spans="1:6" ht="14.1">
      <c r="A34" s="47">
        <v>10005844</v>
      </c>
      <c r="B34" s="68" t="s">
        <v>2709</v>
      </c>
      <c r="C34" s="71">
        <v>1</v>
      </c>
      <c r="D34" s="72" t="str">
        <f>+IF(A34&lt;&gt;A33,VLOOKUP(A34,Bricks!A:D,4,FALSE),"""")</f>
        <v>"</v>
      </c>
      <c r="E34" s="42"/>
      <c r="F34" s="42" t="str">
        <f t="shared" ref="F34:F65" si="1">+A34&amp;B34</f>
        <v>100058441.039</v>
      </c>
    </row>
    <row r="35" spans="1:6" ht="14.1">
      <c r="A35" s="47">
        <v>10005844</v>
      </c>
      <c r="B35" s="68" t="s">
        <v>2710</v>
      </c>
      <c r="C35" s="71">
        <v>1</v>
      </c>
      <c r="D35" s="72" t="str">
        <f>+IF(A35&lt;&gt;A34,VLOOKUP(A35,Bricks!A:D,4,FALSE),"""")</f>
        <v>"</v>
      </c>
      <c r="E35" s="42"/>
      <c r="F35" s="42" t="str">
        <f t="shared" si="1"/>
        <v>100058441.041</v>
      </c>
    </row>
    <row r="36" spans="1:6" ht="14.1">
      <c r="A36" s="47">
        <v>10005844</v>
      </c>
      <c r="B36" s="68" t="s">
        <v>2711</v>
      </c>
      <c r="C36" s="71">
        <v>1</v>
      </c>
      <c r="D36" s="72" t="str">
        <f>+IF(A36&lt;&gt;A35,VLOOKUP(A36,Bricks!A:D,4,FALSE),"""")</f>
        <v>"</v>
      </c>
      <c r="E36" s="42"/>
      <c r="F36" s="42" t="str">
        <f t="shared" si="1"/>
        <v>100058441.042</v>
      </c>
    </row>
    <row r="37" spans="1:6" ht="14.1">
      <c r="A37" s="47">
        <v>10005844</v>
      </c>
      <c r="B37" s="68" t="s">
        <v>2712</v>
      </c>
      <c r="C37" s="71">
        <v>1</v>
      </c>
      <c r="D37" s="72" t="str">
        <f>+IF(A37&lt;&gt;A36,VLOOKUP(A37,Bricks!A:D,4,FALSE),"""")</f>
        <v>"</v>
      </c>
      <c r="E37" s="42"/>
      <c r="F37" s="42" t="str">
        <f t="shared" si="1"/>
        <v>100058441.043</v>
      </c>
    </row>
    <row r="38" spans="1:6" ht="14.1">
      <c r="A38" s="47">
        <v>10005844</v>
      </c>
      <c r="B38" s="68" t="s">
        <v>2713</v>
      </c>
      <c r="C38" s="71">
        <v>1</v>
      </c>
      <c r="D38" s="72" t="str">
        <f>+IF(A38&lt;&gt;A37,VLOOKUP(A38,Bricks!A:D,4,FALSE),"""")</f>
        <v>"</v>
      </c>
      <c r="E38" s="42"/>
      <c r="F38" s="42" t="str">
        <f t="shared" si="1"/>
        <v>100058441.044</v>
      </c>
    </row>
    <row r="39" spans="1:6" ht="14.1">
      <c r="A39" s="47">
        <v>10005844</v>
      </c>
      <c r="B39" s="68" t="s">
        <v>2714</v>
      </c>
      <c r="C39" s="71">
        <v>1</v>
      </c>
      <c r="D39" s="72" t="str">
        <f>+IF(A39&lt;&gt;A38,VLOOKUP(A39,Bricks!A:D,4,FALSE),"""")</f>
        <v>"</v>
      </c>
      <c r="E39" s="42"/>
      <c r="F39" s="42" t="str">
        <f t="shared" si="1"/>
        <v>100058441.045</v>
      </c>
    </row>
    <row r="40" spans="1:6" ht="14.1">
      <c r="A40" s="47">
        <v>10005844</v>
      </c>
      <c r="B40" s="68" t="s">
        <v>2715</v>
      </c>
      <c r="C40" s="71">
        <v>1</v>
      </c>
      <c r="D40" s="72" t="str">
        <f>+IF(A40&lt;&gt;A39,VLOOKUP(A40,Bricks!A:D,4,FALSE),"""")</f>
        <v>"</v>
      </c>
      <c r="E40" s="42"/>
      <c r="F40" s="42" t="str">
        <f t="shared" si="1"/>
        <v>100058441.046</v>
      </c>
    </row>
    <row r="41" spans="1:6" ht="14.1">
      <c r="A41" s="47">
        <v>10005844</v>
      </c>
      <c r="B41" s="68" t="s">
        <v>2716</v>
      </c>
      <c r="C41" s="71">
        <v>1</v>
      </c>
      <c r="D41" s="72" t="str">
        <f>+IF(A41&lt;&gt;A40,VLOOKUP(A41,Bricks!A:D,4,FALSE),"""")</f>
        <v>"</v>
      </c>
      <c r="E41" s="42"/>
      <c r="F41" s="42" t="str">
        <f t="shared" si="1"/>
        <v>100058441.047</v>
      </c>
    </row>
    <row r="42" spans="1:6" ht="14.1">
      <c r="A42" s="47">
        <v>10005844</v>
      </c>
      <c r="B42" s="68" t="s">
        <v>2717</v>
      </c>
      <c r="C42" s="71">
        <v>1</v>
      </c>
      <c r="D42" s="72" t="str">
        <f>+IF(A42&lt;&gt;A41,VLOOKUP(A42,Bricks!A:D,4,FALSE),"""")</f>
        <v>"</v>
      </c>
      <c r="E42" s="42"/>
      <c r="F42" s="42" t="str">
        <f t="shared" si="1"/>
        <v>100058441.051</v>
      </c>
    </row>
    <row r="43" spans="1:6" ht="14.1">
      <c r="A43" s="47">
        <v>10005844</v>
      </c>
      <c r="B43" s="68" t="s">
        <v>2718</v>
      </c>
      <c r="C43" s="71">
        <v>1</v>
      </c>
      <c r="D43" s="72" t="str">
        <f>+IF(A43&lt;&gt;A42,VLOOKUP(A43,Bricks!A:D,4,FALSE),"""")</f>
        <v>"</v>
      </c>
      <c r="E43" s="42"/>
      <c r="F43" s="42" t="str">
        <f t="shared" si="1"/>
        <v>100058441.052</v>
      </c>
    </row>
    <row r="44" spans="1:6" ht="14.1">
      <c r="A44" s="47">
        <v>10005844</v>
      </c>
      <c r="B44" s="68" t="s">
        <v>2719</v>
      </c>
      <c r="C44" s="71">
        <v>1</v>
      </c>
      <c r="D44" s="72" t="str">
        <f>+IF(A44&lt;&gt;A43,VLOOKUP(A44,Bricks!A:D,4,FALSE),"""")</f>
        <v>"</v>
      </c>
      <c r="E44" s="42"/>
      <c r="F44" s="42" t="str">
        <f t="shared" si="1"/>
        <v>100058441.053</v>
      </c>
    </row>
    <row r="45" spans="1:6" ht="14.1">
      <c r="A45" s="47">
        <v>10005844</v>
      </c>
      <c r="B45" s="68" t="s">
        <v>2720</v>
      </c>
      <c r="C45" s="71">
        <v>1</v>
      </c>
      <c r="D45" s="72" t="str">
        <f>+IF(A45&lt;&gt;A44,VLOOKUP(A45,Bricks!A:D,4,FALSE),"""")</f>
        <v>"</v>
      </c>
      <c r="E45" s="42"/>
      <c r="F45" s="42" t="str">
        <f t="shared" si="1"/>
        <v>100058441.054</v>
      </c>
    </row>
    <row r="46" spans="1:6" ht="14.1">
      <c r="A46" s="47">
        <v>10005844</v>
      </c>
      <c r="B46" s="68" t="s">
        <v>2721</v>
      </c>
      <c r="C46" s="71">
        <v>1</v>
      </c>
      <c r="D46" s="72" t="str">
        <f>+IF(A46&lt;&gt;A45,VLOOKUP(A46,Bricks!A:D,4,FALSE),"""")</f>
        <v>"</v>
      </c>
      <c r="E46" s="42"/>
      <c r="F46" s="42" t="str">
        <f t="shared" si="1"/>
        <v>100058441.055</v>
      </c>
    </row>
    <row r="47" spans="1:6" ht="14.1">
      <c r="A47" s="47">
        <v>10005844</v>
      </c>
      <c r="B47" s="68" t="s">
        <v>2722</v>
      </c>
      <c r="C47" s="71">
        <v>1</v>
      </c>
      <c r="D47" s="72" t="str">
        <f>+IF(A47&lt;&gt;A46,VLOOKUP(A47,Bricks!A:D,4,FALSE),"""")</f>
        <v>"</v>
      </c>
      <c r="E47" s="42"/>
      <c r="F47" s="42" t="str">
        <f t="shared" si="1"/>
        <v>100058441.056</v>
      </c>
    </row>
    <row r="48" spans="1:6" ht="14.1">
      <c r="A48" s="47">
        <v>10005844</v>
      </c>
      <c r="B48" s="68" t="s">
        <v>2723</v>
      </c>
      <c r="C48" s="71">
        <v>1</v>
      </c>
      <c r="D48" s="72" t="str">
        <f>+IF(A48&lt;&gt;A47,VLOOKUP(A48,Bricks!A:D,4,FALSE),"""")</f>
        <v>"</v>
      </c>
      <c r="E48" s="42"/>
      <c r="F48" s="42" t="str">
        <f t="shared" si="1"/>
        <v>100058441.057</v>
      </c>
    </row>
    <row r="49" spans="1:6" ht="14.1">
      <c r="A49" s="47">
        <v>10005844</v>
      </c>
      <c r="B49" s="68" t="s">
        <v>2724</v>
      </c>
      <c r="C49" s="71">
        <v>1</v>
      </c>
      <c r="D49" s="72" t="str">
        <f>+IF(A49&lt;&gt;A48,VLOOKUP(A49,Bricks!A:D,4,FALSE),"""")</f>
        <v>"</v>
      </c>
      <c r="E49" s="42"/>
      <c r="F49" s="42" t="str">
        <f t="shared" si="1"/>
        <v>100058441.058</v>
      </c>
    </row>
    <row r="50" spans="1:6" ht="14.1">
      <c r="A50" s="47">
        <v>10005844</v>
      </c>
      <c r="B50" s="68" t="s">
        <v>2725</v>
      </c>
      <c r="C50" s="71">
        <v>1</v>
      </c>
      <c r="D50" s="72" t="str">
        <f>+IF(A50&lt;&gt;A49,VLOOKUP(A50,Bricks!A:D,4,FALSE),"""")</f>
        <v>"</v>
      </c>
      <c r="E50" s="42"/>
      <c r="F50" s="42" t="str">
        <f t="shared" si="1"/>
        <v>100058441.059</v>
      </c>
    </row>
    <row r="51" spans="1:6" ht="14.1">
      <c r="A51" s="47">
        <v>10005844</v>
      </c>
      <c r="B51" s="68" t="s">
        <v>2726</v>
      </c>
      <c r="C51" s="71">
        <v>1</v>
      </c>
      <c r="D51" s="72" t="str">
        <f>+IF(A51&lt;&gt;A50,VLOOKUP(A51,Bricks!A:D,4,FALSE),"""")</f>
        <v>"</v>
      </c>
      <c r="E51" s="42"/>
      <c r="F51" s="42" t="str">
        <f t="shared" si="1"/>
        <v>100058441.060</v>
      </c>
    </row>
    <row r="52" spans="1:6" ht="14.1">
      <c r="A52" s="47">
        <v>10005844</v>
      </c>
      <c r="B52" s="68" t="s">
        <v>2727</v>
      </c>
      <c r="C52" s="71">
        <v>1</v>
      </c>
      <c r="D52" s="72" t="str">
        <f>+IF(A52&lt;&gt;A51,VLOOKUP(A52,Bricks!A:D,4,FALSE),"""")</f>
        <v>"</v>
      </c>
      <c r="E52" s="42"/>
      <c r="F52" s="42" t="str">
        <f t="shared" si="1"/>
        <v>100058441.061</v>
      </c>
    </row>
    <row r="53" spans="1:6" ht="14.1">
      <c r="A53" s="47">
        <v>10005844</v>
      </c>
      <c r="B53" s="68" t="s">
        <v>2728</v>
      </c>
      <c r="C53" s="71">
        <v>1</v>
      </c>
      <c r="D53" s="72" t="str">
        <f>+IF(A53&lt;&gt;A52,VLOOKUP(A53,Bricks!A:D,4,FALSE),"""")</f>
        <v>"</v>
      </c>
      <c r="E53" s="42"/>
      <c r="F53" s="42" t="str">
        <f t="shared" si="1"/>
        <v>100058441.062</v>
      </c>
    </row>
    <row r="54" spans="1:6" ht="14.1">
      <c r="A54" s="47">
        <v>10005844</v>
      </c>
      <c r="B54" s="68" t="s">
        <v>2729</v>
      </c>
      <c r="C54" s="71">
        <v>1</v>
      </c>
      <c r="D54" s="72" t="str">
        <f>+IF(A54&lt;&gt;A53,VLOOKUP(A54,Bricks!A:D,4,FALSE),"""")</f>
        <v>"</v>
      </c>
      <c r="E54" s="42"/>
      <c r="F54" s="42" t="str">
        <f t="shared" si="1"/>
        <v>100058441.063</v>
      </c>
    </row>
    <row r="55" spans="1:6" ht="14.1">
      <c r="A55" s="47">
        <v>10005844</v>
      </c>
      <c r="B55" s="68" t="s">
        <v>2730</v>
      </c>
      <c r="C55" s="71">
        <v>1</v>
      </c>
      <c r="D55" s="72" t="str">
        <f>+IF(A55&lt;&gt;A54,VLOOKUP(A55,Bricks!A:D,4,FALSE),"""")</f>
        <v>"</v>
      </c>
      <c r="E55" s="42"/>
      <c r="F55" s="42" t="str">
        <f t="shared" si="1"/>
        <v>100058441.064</v>
      </c>
    </row>
    <row r="56" spans="1:6" ht="14.1">
      <c r="A56" s="47">
        <v>10005844</v>
      </c>
      <c r="B56" s="68" t="s">
        <v>2731</v>
      </c>
      <c r="C56" s="71">
        <v>1</v>
      </c>
      <c r="D56" s="72" t="str">
        <f>+IF(A56&lt;&gt;A55,VLOOKUP(A56,Bricks!A:D,4,FALSE),"""")</f>
        <v>"</v>
      </c>
      <c r="E56" s="42"/>
      <c r="F56" s="42" t="str">
        <f t="shared" si="1"/>
        <v>100058441.065</v>
      </c>
    </row>
    <row r="57" spans="1:6" ht="14.1">
      <c r="A57" s="47">
        <v>10005844</v>
      </c>
      <c r="B57" s="68" t="s">
        <v>2732</v>
      </c>
      <c r="C57" s="71">
        <v>1</v>
      </c>
      <c r="D57" s="72" t="str">
        <f>+IF(A57&lt;&gt;A56,VLOOKUP(A57,Bricks!A:D,4,FALSE),"""")</f>
        <v>"</v>
      </c>
      <c r="E57" s="42"/>
      <c r="F57" s="42" t="str">
        <f t="shared" si="1"/>
        <v>100058441.066</v>
      </c>
    </row>
    <row r="58" spans="1:6" ht="14.1">
      <c r="A58" s="47">
        <v>10005844</v>
      </c>
      <c r="B58" s="68" t="s">
        <v>2733</v>
      </c>
      <c r="C58" s="71">
        <v>1</v>
      </c>
      <c r="D58" s="72" t="str">
        <f>+IF(A58&lt;&gt;A57,VLOOKUP(A58,Bricks!A:D,4,FALSE),"""")</f>
        <v>"</v>
      </c>
      <c r="E58" s="42"/>
      <c r="F58" s="42" t="str">
        <f t="shared" si="1"/>
        <v>100058441.067</v>
      </c>
    </row>
    <row r="59" spans="1:6" ht="14.1">
      <c r="A59" s="47">
        <v>10005844</v>
      </c>
      <c r="B59" s="68" t="s">
        <v>2734</v>
      </c>
      <c r="C59" s="71">
        <v>1</v>
      </c>
      <c r="D59" s="72" t="str">
        <f>+IF(A59&lt;&gt;A58,VLOOKUP(A59,Bricks!A:D,4,FALSE),"""")</f>
        <v>"</v>
      </c>
      <c r="E59" s="42"/>
      <c r="F59" s="42" t="str">
        <f t="shared" si="1"/>
        <v>100058442.001</v>
      </c>
    </row>
    <row r="60" spans="1:6" ht="14.1">
      <c r="A60" s="47">
        <v>10005844</v>
      </c>
      <c r="B60" s="68" t="s">
        <v>2735</v>
      </c>
      <c r="C60" s="71">
        <v>1</v>
      </c>
      <c r="D60" s="72" t="str">
        <f>+IF(A60&lt;&gt;A59,VLOOKUP(A60,Bricks!A:D,4,FALSE),"""")</f>
        <v>"</v>
      </c>
      <c r="E60" s="42"/>
      <c r="F60" s="42" t="str">
        <f t="shared" si="1"/>
        <v>100058442.002</v>
      </c>
    </row>
    <row r="61" spans="1:6" ht="14.1">
      <c r="A61" s="47">
        <v>10005844</v>
      </c>
      <c r="B61" s="68" t="s">
        <v>2736</v>
      </c>
      <c r="C61" s="71">
        <v>1</v>
      </c>
      <c r="D61" s="72" t="str">
        <f>+IF(A61&lt;&gt;A60,VLOOKUP(A61,Bricks!A:D,4,FALSE),"""")</f>
        <v>"</v>
      </c>
      <c r="E61" s="42"/>
      <c r="F61" s="42" t="str">
        <f t="shared" si="1"/>
        <v>100058442.003</v>
      </c>
    </row>
    <row r="62" spans="1:6" ht="14.1">
      <c r="A62" s="47">
        <v>10005844</v>
      </c>
      <c r="B62" s="68" t="s">
        <v>2737</v>
      </c>
      <c r="C62" s="71">
        <v>1</v>
      </c>
      <c r="D62" s="72" t="str">
        <f>+IF(A62&lt;&gt;A61,VLOOKUP(A62,Bricks!A:D,4,FALSE),"""")</f>
        <v>"</v>
      </c>
      <c r="E62" s="42"/>
      <c r="F62" s="42" t="str">
        <f t="shared" si="1"/>
        <v>100058442.004</v>
      </c>
    </row>
    <row r="63" spans="1:6" ht="14.1">
      <c r="A63" s="47">
        <v>10005844</v>
      </c>
      <c r="B63" s="68" t="s">
        <v>2738</v>
      </c>
      <c r="C63" s="71">
        <v>1</v>
      </c>
      <c r="D63" s="72" t="str">
        <f>+IF(A63&lt;&gt;A62,VLOOKUP(A63,Bricks!A:D,4,FALSE),"""")</f>
        <v>"</v>
      </c>
      <c r="E63" s="42"/>
      <c r="F63" s="42" t="str">
        <f t="shared" si="1"/>
        <v>100058442.005</v>
      </c>
    </row>
    <row r="64" spans="1:6" ht="14.1">
      <c r="A64" s="47">
        <v>10005844</v>
      </c>
      <c r="B64" s="68" t="s">
        <v>2739</v>
      </c>
      <c r="C64" s="71">
        <v>1</v>
      </c>
      <c r="D64" s="72" t="str">
        <f>+IF(A64&lt;&gt;A63,VLOOKUP(A64,Bricks!A:D,4,FALSE),"""")</f>
        <v>"</v>
      </c>
      <c r="E64" s="42"/>
      <c r="F64" s="42" t="str">
        <f t="shared" si="1"/>
        <v>100058442.006</v>
      </c>
    </row>
    <row r="65" spans="1:6" ht="14.1">
      <c r="A65" s="47">
        <v>10005844</v>
      </c>
      <c r="B65" s="68" t="s">
        <v>2740</v>
      </c>
      <c r="C65" s="71">
        <v>1</v>
      </c>
      <c r="D65" s="72" t="str">
        <f>+IF(A65&lt;&gt;A64,VLOOKUP(A65,Bricks!A:D,4,FALSE),"""")</f>
        <v>"</v>
      </c>
      <c r="E65" s="42"/>
      <c r="F65" s="42" t="str">
        <f t="shared" si="1"/>
        <v>100058442.007</v>
      </c>
    </row>
    <row r="66" spans="1:6" ht="14.1">
      <c r="A66" s="47">
        <v>10005844</v>
      </c>
      <c r="B66" s="68" t="s">
        <v>2741</v>
      </c>
      <c r="C66" s="71">
        <v>1</v>
      </c>
      <c r="D66" s="72" t="str">
        <f>+IF(A66&lt;&gt;A65,VLOOKUP(A66,Bricks!A:D,4,FALSE),"""")</f>
        <v>"</v>
      </c>
      <c r="E66" s="42"/>
      <c r="F66" s="42" t="str">
        <f t="shared" ref="F66:F98" si="2">+A66&amp;B66</f>
        <v>100058442.008</v>
      </c>
    </row>
    <row r="67" spans="1:6" ht="14.1">
      <c r="A67" s="47">
        <v>10005844</v>
      </c>
      <c r="B67" s="68" t="s">
        <v>2742</v>
      </c>
      <c r="C67" s="71">
        <v>1</v>
      </c>
      <c r="D67" s="72" t="str">
        <f>+IF(A67&lt;&gt;A66,VLOOKUP(A67,Bricks!A:D,4,FALSE),"""")</f>
        <v>"</v>
      </c>
      <c r="E67" s="42"/>
      <c r="F67" s="42" t="str">
        <f t="shared" si="2"/>
        <v>100058442.009</v>
      </c>
    </row>
    <row r="68" spans="1:6" ht="14.1">
      <c r="A68" s="47">
        <v>10005844</v>
      </c>
      <c r="B68" s="68" t="s">
        <v>2743</v>
      </c>
      <c r="C68" s="71">
        <v>1</v>
      </c>
      <c r="D68" s="72" t="str">
        <f>+IF(A68&lt;&gt;A67,VLOOKUP(A68,Bricks!A:D,4,FALSE),"""")</f>
        <v>"</v>
      </c>
      <c r="E68" s="42"/>
      <c r="F68" s="42" t="str">
        <f t="shared" si="2"/>
        <v>100058442.010</v>
      </c>
    </row>
    <row r="69" spans="1:6" ht="14.1">
      <c r="A69" s="47">
        <v>10005844</v>
      </c>
      <c r="B69" s="68" t="s">
        <v>2744</v>
      </c>
      <c r="C69" s="71">
        <v>1</v>
      </c>
      <c r="D69" s="72" t="str">
        <f>+IF(A69&lt;&gt;A68,VLOOKUP(A69,Bricks!A:D,4,FALSE),"""")</f>
        <v>"</v>
      </c>
      <c r="E69" s="42"/>
      <c r="F69" s="42" t="str">
        <f t="shared" si="2"/>
        <v>100058442.011</v>
      </c>
    </row>
    <row r="70" spans="1:6" ht="14.1">
      <c r="A70" s="47">
        <v>10005844</v>
      </c>
      <c r="B70" s="68" t="s">
        <v>2745</v>
      </c>
      <c r="C70" s="71">
        <v>1</v>
      </c>
      <c r="D70" s="72" t="str">
        <f>+IF(A70&lt;&gt;A69,VLOOKUP(A70,Bricks!A:D,4,FALSE),"""")</f>
        <v>"</v>
      </c>
      <c r="E70" s="42"/>
      <c r="F70" s="42" t="str">
        <f t="shared" si="2"/>
        <v>100058442.012</v>
      </c>
    </row>
    <row r="71" spans="1:6" ht="14.1">
      <c r="A71" s="47">
        <v>10005844</v>
      </c>
      <c r="B71" s="68" t="s">
        <v>2746</v>
      </c>
      <c r="C71" s="71">
        <v>1</v>
      </c>
      <c r="D71" s="72" t="str">
        <f>+IF(A71&lt;&gt;A70,VLOOKUP(A71,Bricks!A:D,4,FALSE),"""")</f>
        <v>"</v>
      </c>
      <c r="E71" s="42"/>
      <c r="F71" s="42" t="str">
        <f t="shared" si="2"/>
        <v>100058442.013</v>
      </c>
    </row>
    <row r="72" spans="1:6" ht="14.1">
      <c r="A72" s="47">
        <v>10005844</v>
      </c>
      <c r="B72" s="68" t="s">
        <v>2747</v>
      </c>
      <c r="C72" s="71">
        <v>1</v>
      </c>
      <c r="D72" s="72" t="str">
        <f>+IF(A72&lt;&gt;A71,VLOOKUP(A72,Bricks!A:D,4,FALSE),"""")</f>
        <v>"</v>
      </c>
      <c r="E72" s="42"/>
      <c r="F72" s="42" t="str">
        <f t="shared" si="2"/>
        <v>100058442.014</v>
      </c>
    </row>
    <row r="73" spans="1:6" ht="14.1">
      <c r="A73" s="47">
        <v>10005844</v>
      </c>
      <c r="B73" s="68" t="s">
        <v>2748</v>
      </c>
      <c r="C73" s="71">
        <v>1</v>
      </c>
      <c r="D73" s="72" t="str">
        <f>+IF(A73&lt;&gt;A72,VLOOKUP(A73,Bricks!A:D,4,FALSE),"""")</f>
        <v>"</v>
      </c>
      <c r="E73" s="42"/>
      <c r="F73" s="42" t="str">
        <f t="shared" si="2"/>
        <v>100058442.021</v>
      </c>
    </row>
    <row r="74" spans="1:6" ht="14.1">
      <c r="A74" s="47">
        <v>10005844</v>
      </c>
      <c r="B74" s="68" t="s">
        <v>2749</v>
      </c>
      <c r="C74" s="71">
        <v>1</v>
      </c>
      <c r="D74" s="72" t="str">
        <f>+IF(A74&lt;&gt;A73,VLOOKUP(A74,Bricks!A:D,4,FALSE),"""")</f>
        <v>"</v>
      </c>
      <c r="E74" s="42"/>
      <c r="F74" s="42" t="str">
        <f t="shared" si="2"/>
        <v>100058442.022</v>
      </c>
    </row>
    <row r="75" spans="1:6" ht="14.1">
      <c r="A75" s="47">
        <v>10005844</v>
      </c>
      <c r="B75" s="68" t="s">
        <v>2750</v>
      </c>
      <c r="C75" s="71">
        <v>1</v>
      </c>
      <c r="D75" s="72" t="str">
        <f>+IF(A75&lt;&gt;A74,VLOOKUP(A75,Bricks!A:D,4,FALSE),"""")</f>
        <v>"</v>
      </c>
      <c r="E75" s="42"/>
      <c r="F75" s="42" t="str">
        <f t="shared" si="2"/>
        <v>100058442.023</v>
      </c>
    </row>
    <row r="76" spans="1:6" ht="14.1">
      <c r="A76" s="47">
        <v>10005844</v>
      </c>
      <c r="B76" s="68" t="s">
        <v>2751</v>
      </c>
      <c r="C76" s="71">
        <v>1</v>
      </c>
      <c r="D76" s="72" t="str">
        <f>+IF(A76&lt;&gt;A75,VLOOKUP(A76,Bricks!A:D,4,FALSE),"""")</f>
        <v>"</v>
      </c>
      <c r="E76" s="42"/>
      <c r="F76" s="42" t="str">
        <f t="shared" si="2"/>
        <v>100058442.024</v>
      </c>
    </row>
    <row r="77" spans="1:6" ht="14.1">
      <c r="A77" s="47">
        <v>10005844</v>
      </c>
      <c r="B77" s="68" t="s">
        <v>2752</v>
      </c>
      <c r="C77" s="71">
        <v>1</v>
      </c>
      <c r="D77" s="72" t="str">
        <f>+IF(A77&lt;&gt;A76,VLOOKUP(A77,Bricks!A:D,4,FALSE),"""")</f>
        <v>"</v>
      </c>
      <c r="E77" s="42"/>
      <c r="F77" s="42" t="str">
        <f t="shared" si="2"/>
        <v>100058442.025</v>
      </c>
    </row>
    <row r="78" spans="1:6" ht="14.1">
      <c r="A78" s="47">
        <v>10005844</v>
      </c>
      <c r="B78" s="68" t="s">
        <v>2753</v>
      </c>
      <c r="C78" s="71">
        <v>1</v>
      </c>
      <c r="D78" s="72" t="str">
        <f>+IF(A78&lt;&gt;A77,VLOOKUP(A78,Bricks!A:D,4,FALSE),"""")</f>
        <v>"</v>
      </c>
      <c r="E78" s="42"/>
      <c r="F78" s="42" t="str">
        <f t="shared" si="2"/>
        <v>100058442.026</v>
      </c>
    </row>
    <row r="79" spans="1:6" ht="14.1">
      <c r="A79" s="47">
        <v>10005844</v>
      </c>
      <c r="B79" s="76" t="s">
        <v>2754</v>
      </c>
      <c r="C79" s="71">
        <v>1</v>
      </c>
      <c r="D79" s="72" t="str">
        <f>+IF(A79&lt;&gt;A78,VLOOKUP(A79,Bricks!A:D,4,FALSE),"""")</f>
        <v>"</v>
      </c>
      <c r="E79" s="42"/>
      <c r="F79" s="42" t="str">
        <f t="shared" si="2"/>
        <v>100058442.027</v>
      </c>
    </row>
    <row r="80" spans="1:6" ht="14.1">
      <c r="A80" s="47">
        <v>10005844</v>
      </c>
      <c r="B80" s="77" t="s">
        <v>2755</v>
      </c>
      <c r="C80" s="71">
        <v>1</v>
      </c>
      <c r="D80" s="72" t="str">
        <f>+IF(A80&lt;&gt;A79,VLOOKUP(A80,Bricks!A:D,4,FALSE),"""")</f>
        <v>"</v>
      </c>
      <c r="E80" s="42"/>
      <c r="F80" s="42" t="str">
        <f t="shared" si="2"/>
        <v>100058442.028</v>
      </c>
    </row>
    <row r="81" spans="1:6" ht="14.1">
      <c r="A81" s="47">
        <v>10005844</v>
      </c>
      <c r="B81" s="68" t="s">
        <v>2756</v>
      </c>
      <c r="C81" s="71">
        <v>1</v>
      </c>
      <c r="D81" s="72" t="str">
        <f>+IF(A81&lt;&gt;A80,VLOOKUP(A81,Bricks!A:D,4,FALSE),"""")</f>
        <v>"</v>
      </c>
      <c r="E81" s="42"/>
      <c r="F81" s="42" t="str">
        <f t="shared" si="2"/>
        <v>100058442.029</v>
      </c>
    </row>
    <row r="82" spans="1:6" ht="14.1">
      <c r="A82" s="47">
        <v>10005844</v>
      </c>
      <c r="B82" s="68" t="s">
        <v>2757</v>
      </c>
      <c r="C82" s="71">
        <v>1</v>
      </c>
      <c r="D82" s="72" t="str">
        <f>+IF(A82&lt;&gt;A81,VLOOKUP(A82,Bricks!A:D,4,FALSE),"""")</f>
        <v>"</v>
      </c>
      <c r="E82" s="42"/>
      <c r="F82" s="42" t="str">
        <f>+A82&amp;B82</f>
        <v>100058442.030</v>
      </c>
    </row>
    <row r="83" spans="1:6" ht="14.1">
      <c r="A83" s="47">
        <v>10005845</v>
      </c>
      <c r="B83" s="68" t="s">
        <v>2677</v>
      </c>
      <c r="C83" s="71">
        <v>1</v>
      </c>
      <c r="D83" s="72" t="str">
        <f>+IF(A83&lt;&gt;A81,VLOOKUP(A83,Bricks!A:D,4,FALSE),"""")</f>
        <v>Geneesmiddelen</v>
      </c>
      <c r="E83" s="42"/>
      <c r="F83" s="42" t="str">
        <f t="shared" si="2"/>
        <v>100058451.001</v>
      </c>
    </row>
    <row r="84" spans="1:6" ht="14.1">
      <c r="A84" s="47">
        <v>10005845</v>
      </c>
      <c r="B84" s="68" t="s">
        <v>2678</v>
      </c>
      <c r="C84" s="71">
        <v>1</v>
      </c>
      <c r="D84" s="72" t="str">
        <f>+IF(A84&lt;&gt;A83,VLOOKUP(A84,Bricks!A:D,4,FALSE),"""")</f>
        <v>"</v>
      </c>
      <c r="E84" s="42"/>
      <c r="F84" s="42" t="str">
        <f t="shared" si="2"/>
        <v>100058451.002</v>
      </c>
    </row>
    <row r="85" spans="1:6" ht="14.1">
      <c r="A85" s="47">
        <v>10005845</v>
      </c>
      <c r="B85" s="68" t="s">
        <v>2679</v>
      </c>
      <c r="C85" s="71">
        <v>1</v>
      </c>
      <c r="D85" s="72" t="str">
        <f>+IF(A85&lt;&gt;A84,VLOOKUP(A85,Bricks!A:D,4,FALSE),"""")</f>
        <v>"</v>
      </c>
      <c r="E85" s="42"/>
      <c r="F85" s="42" t="str">
        <f t="shared" si="2"/>
        <v>100058451.003</v>
      </c>
    </row>
    <row r="86" spans="1:6" ht="14.1">
      <c r="A86" s="47">
        <v>10005845</v>
      </c>
      <c r="B86" s="68" t="s">
        <v>2680</v>
      </c>
      <c r="C86" s="71">
        <v>1</v>
      </c>
      <c r="D86" s="72" t="str">
        <f>+IF(A86&lt;&gt;A85,VLOOKUP(A86,Bricks!A:D,4,FALSE),"""")</f>
        <v>"</v>
      </c>
      <c r="E86" s="42"/>
      <c r="F86" s="42" t="str">
        <f t="shared" si="2"/>
        <v>100058451.004</v>
      </c>
    </row>
    <row r="87" spans="1:6" ht="14.1">
      <c r="A87" s="47">
        <v>10005845</v>
      </c>
      <c r="B87" s="73" t="s">
        <v>2681</v>
      </c>
      <c r="C87" s="71">
        <v>1</v>
      </c>
      <c r="D87" s="72" t="str">
        <f>+IF(A87&lt;&gt;A86,VLOOKUP(A87,Bricks!A:D,4,FALSE),"""")</f>
        <v>"</v>
      </c>
      <c r="E87" s="42"/>
      <c r="F87" s="42" t="str">
        <f t="shared" si="2"/>
        <v>100058451.005</v>
      </c>
    </row>
    <row r="88" spans="1:6" ht="14.1">
      <c r="A88" s="47">
        <v>10005845</v>
      </c>
      <c r="B88" s="68" t="s">
        <v>2682</v>
      </c>
      <c r="C88" s="71">
        <v>1</v>
      </c>
      <c r="D88" s="72" t="str">
        <f>+IF(A88&lt;&gt;A87,VLOOKUP(A88,Bricks!A:D,4,FALSE),"""")</f>
        <v>"</v>
      </c>
      <c r="E88" s="42"/>
      <c r="F88" s="42" t="str">
        <f t="shared" si="2"/>
        <v>100058451.006</v>
      </c>
    </row>
    <row r="89" spans="1:6" ht="14.1">
      <c r="A89" s="47">
        <v>10005845</v>
      </c>
      <c r="B89" s="68" t="s">
        <v>2683</v>
      </c>
      <c r="C89" s="71">
        <v>1</v>
      </c>
      <c r="D89" s="72" t="str">
        <f>+IF(A89&lt;&gt;A88,VLOOKUP(A89,Bricks!A:D,4,FALSE),"""")</f>
        <v>"</v>
      </c>
      <c r="E89" s="42"/>
      <c r="F89" s="42" t="str">
        <f t="shared" si="2"/>
        <v>100058451.007</v>
      </c>
    </row>
    <row r="90" spans="1:6" ht="14.1">
      <c r="A90" s="47">
        <v>10005845</v>
      </c>
      <c r="B90" s="68" t="s">
        <v>2684</v>
      </c>
      <c r="C90" s="71">
        <v>1</v>
      </c>
      <c r="D90" s="72" t="str">
        <f>+IF(A90&lt;&gt;A89,VLOOKUP(A90,Bricks!A:D,4,FALSE),"""")</f>
        <v>"</v>
      </c>
      <c r="E90" s="42"/>
      <c r="F90" s="42" t="str">
        <f t="shared" si="2"/>
        <v>100058451.008</v>
      </c>
    </row>
    <row r="91" spans="1:6" ht="14.1">
      <c r="A91" s="47">
        <v>10005845</v>
      </c>
      <c r="B91" s="68" t="s">
        <v>2685</v>
      </c>
      <c r="C91" s="71">
        <v>1</v>
      </c>
      <c r="D91" s="72" t="str">
        <f>+IF(A91&lt;&gt;A90,VLOOKUP(A91,Bricks!A:D,4,FALSE),"""")</f>
        <v>"</v>
      </c>
      <c r="E91" s="42"/>
      <c r="F91" s="42" t="str">
        <f t="shared" si="2"/>
        <v>100058451.009</v>
      </c>
    </row>
    <row r="92" spans="1:6" ht="14.1">
      <c r="A92" s="47">
        <v>10005845</v>
      </c>
      <c r="B92" s="68" t="s">
        <v>2686</v>
      </c>
      <c r="C92" s="71">
        <v>1</v>
      </c>
      <c r="D92" s="72" t="str">
        <f>+IF(A92&lt;&gt;A91,VLOOKUP(A92,Bricks!A:D,4,FALSE),"""")</f>
        <v>"</v>
      </c>
      <c r="E92" s="42"/>
      <c r="F92" s="42" t="str">
        <f t="shared" si="2"/>
        <v>100058451.010</v>
      </c>
    </row>
    <row r="93" spans="1:6" ht="14.1">
      <c r="A93" s="47">
        <v>10005845</v>
      </c>
      <c r="B93" s="68" t="s">
        <v>2687</v>
      </c>
      <c r="C93" s="71">
        <v>1</v>
      </c>
      <c r="D93" s="72" t="str">
        <f>+IF(A93&lt;&gt;A92,VLOOKUP(A93,Bricks!A:D,4,FALSE),"""")</f>
        <v>"</v>
      </c>
      <c r="E93" s="42"/>
      <c r="F93" s="42" t="str">
        <f t="shared" si="2"/>
        <v>100058451.011</v>
      </c>
    </row>
    <row r="94" spans="1:6" ht="14.1">
      <c r="A94" s="47">
        <v>10005845</v>
      </c>
      <c r="B94" s="68" t="s">
        <v>2688</v>
      </c>
      <c r="C94" s="71">
        <v>1</v>
      </c>
      <c r="D94" s="72" t="str">
        <f>+IF(A94&lt;&gt;A93,VLOOKUP(A94,Bricks!A:D,4,FALSE),"""")</f>
        <v>"</v>
      </c>
      <c r="E94" s="42"/>
      <c r="F94" s="42" t="str">
        <f t="shared" si="2"/>
        <v>100058451.012</v>
      </c>
    </row>
    <row r="95" spans="1:6" ht="14.1">
      <c r="A95" s="47">
        <v>10005845</v>
      </c>
      <c r="B95" s="68" t="s">
        <v>2689</v>
      </c>
      <c r="C95" s="71">
        <v>1</v>
      </c>
      <c r="D95" s="72" t="str">
        <f>+IF(A95&lt;&gt;A94,VLOOKUP(A95,Bricks!A:D,4,FALSE),"""")</f>
        <v>"</v>
      </c>
      <c r="E95" s="42"/>
      <c r="F95" s="42" t="str">
        <f t="shared" si="2"/>
        <v>100058451.013</v>
      </c>
    </row>
    <row r="96" spans="1:6" ht="14.1">
      <c r="A96" s="47">
        <v>10005845</v>
      </c>
      <c r="B96" s="68" t="s">
        <v>2690</v>
      </c>
      <c r="C96" s="71">
        <v>1</v>
      </c>
      <c r="D96" s="72" t="str">
        <f>+IF(A96&lt;&gt;A95,VLOOKUP(A96,Bricks!A:D,4,FALSE),"""")</f>
        <v>"</v>
      </c>
      <c r="E96" s="42"/>
      <c r="F96" s="42" t="str">
        <f t="shared" si="2"/>
        <v>100058451.014</v>
      </c>
    </row>
    <row r="97" spans="1:6" ht="14.1">
      <c r="A97" s="47">
        <v>10005845</v>
      </c>
      <c r="B97" s="68" t="s">
        <v>2691</v>
      </c>
      <c r="C97" s="71">
        <v>1</v>
      </c>
      <c r="D97" s="72" t="str">
        <f>+IF(A97&lt;&gt;A96,VLOOKUP(A97,Bricks!A:D,4,FALSE),"""")</f>
        <v>"</v>
      </c>
      <c r="E97" s="42"/>
      <c r="F97" s="42" t="str">
        <f t="shared" si="2"/>
        <v>100058451.015</v>
      </c>
    </row>
    <row r="98" spans="1:6" ht="14.1">
      <c r="A98" s="47">
        <v>10005845</v>
      </c>
      <c r="B98" s="68" t="s">
        <v>2692</v>
      </c>
      <c r="C98" s="71">
        <v>1</v>
      </c>
      <c r="D98" s="72" t="str">
        <f>+IF(A98&lt;&gt;A97,VLOOKUP(A98,Bricks!A:D,4,FALSE),"""")</f>
        <v>"</v>
      </c>
      <c r="E98" s="42"/>
      <c r="F98" s="42" t="str">
        <f t="shared" si="2"/>
        <v>100058451.016</v>
      </c>
    </row>
    <row r="99" spans="1:6" ht="14.1">
      <c r="A99" s="47">
        <v>10005845</v>
      </c>
      <c r="B99" s="74" t="s">
        <v>2693</v>
      </c>
      <c r="C99" s="71">
        <v>1</v>
      </c>
      <c r="D99" s="72" t="str">
        <f>+IF(A99&lt;&gt;A98,VLOOKUP(A99,Bricks!A:D,4,FALSE),"""")</f>
        <v>"</v>
      </c>
      <c r="E99" s="42"/>
      <c r="F99" s="42" t="str">
        <f t="shared" ref="F99:F130" si="3">+A99&amp;B99</f>
        <v>100058451.017</v>
      </c>
    </row>
    <row r="100" spans="1:6" ht="14.1">
      <c r="A100" s="47">
        <v>10005845</v>
      </c>
      <c r="B100" s="68" t="s">
        <v>2694</v>
      </c>
      <c r="C100" s="71">
        <v>1</v>
      </c>
      <c r="D100" s="72" t="str">
        <f>+IF(A100&lt;&gt;A99,VLOOKUP(A100,Bricks!A:D,4,FALSE),"""")</f>
        <v>"</v>
      </c>
      <c r="E100" s="42"/>
      <c r="F100" s="42" t="str">
        <f t="shared" si="3"/>
        <v>100058451.018</v>
      </c>
    </row>
    <row r="101" spans="1:6" ht="14.1">
      <c r="A101" s="47">
        <v>10005845</v>
      </c>
      <c r="B101" s="74" t="s">
        <v>2695</v>
      </c>
      <c r="C101" s="71">
        <v>1</v>
      </c>
      <c r="D101" s="72" t="str">
        <f>+IF(A101&lt;&gt;A100,VLOOKUP(A101,Bricks!A:D,4,FALSE),"""")</f>
        <v>"</v>
      </c>
      <c r="E101" s="42"/>
      <c r="F101" s="42" t="str">
        <f t="shared" si="3"/>
        <v>100058451.019</v>
      </c>
    </row>
    <row r="102" spans="1:6" ht="14.1">
      <c r="A102" s="47">
        <v>10005845</v>
      </c>
      <c r="B102" s="75" t="s">
        <v>2696</v>
      </c>
      <c r="C102" s="71">
        <v>1</v>
      </c>
      <c r="D102" s="72" t="str">
        <f>+IF(A102&lt;&gt;A101,VLOOKUP(A102,Bricks!A:D,4,FALSE),"""")</f>
        <v>"</v>
      </c>
      <c r="E102" s="42"/>
      <c r="F102" s="42" t="str">
        <f t="shared" si="3"/>
        <v>100058451.021</v>
      </c>
    </row>
    <row r="103" spans="1:6" ht="14.1">
      <c r="A103" s="47">
        <v>10005845</v>
      </c>
      <c r="B103" s="75" t="s">
        <v>2697</v>
      </c>
      <c r="C103" s="71">
        <v>1</v>
      </c>
      <c r="D103" s="72" t="str">
        <f>+IF(A103&lt;&gt;A102,VLOOKUP(A103,Bricks!A:D,4,FALSE),"""")</f>
        <v>"</v>
      </c>
      <c r="E103" s="42"/>
      <c r="F103" s="42" t="str">
        <f t="shared" si="3"/>
        <v>100058451.022</v>
      </c>
    </row>
    <row r="104" spans="1:6" ht="14.1">
      <c r="A104" s="47">
        <v>10005845</v>
      </c>
      <c r="B104" s="73" t="s">
        <v>2698</v>
      </c>
      <c r="C104" s="71">
        <v>1</v>
      </c>
      <c r="D104" s="72" t="str">
        <f>+IF(A104&lt;&gt;A103,VLOOKUP(A104,Bricks!A:D,4,FALSE),"""")</f>
        <v>"</v>
      </c>
      <c r="E104" s="42"/>
      <c r="F104" s="42" t="str">
        <f t="shared" si="3"/>
        <v>100058451.023</v>
      </c>
    </row>
    <row r="105" spans="1:6" ht="14.1">
      <c r="A105" s="47">
        <v>10005845</v>
      </c>
      <c r="B105" s="75" t="s">
        <v>2699</v>
      </c>
      <c r="C105" s="71">
        <v>1</v>
      </c>
      <c r="D105" s="72" t="str">
        <f>+IF(A105&lt;&gt;A104,VLOOKUP(A105,Bricks!A:D,4,FALSE),"""")</f>
        <v>"</v>
      </c>
      <c r="E105" s="42"/>
      <c r="F105" s="42" t="str">
        <f t="shared" si="3"/>
        <v>100058451.024</v>
      </c>
    </row>
    <row r="106" spans="1:6" ht="14.1">
      <c r="A106" s="47">
        <v>10005845</v>
      </c>
      <c r="B106" s="68" t="s">
        <v>2700</v>
      </c>
      <c r="C106" s="71">
        <v>1</v>
      </c>
      <c r="D106" s="72" t="str">
        <f>+IF(A106&lt;&gt;A105,VLOOKUP(A106,Bricks!A:D,4,FALSE),"""")</f>
        <v>"</v>
      </c>
      <c r="E106" s="42"/>
      <c r="F106" s="42" t="str">
        <f t="shared" si="3"/>
        <v>100058451.025</v>
      </c>
    </row>
    <row r="107" spans="1:6" ht="14.1">
      <c r="A107" s="47">
        <v>10005845</v>
      </c>
      <c r="B107" s="68" t="s">
        <v>2701</v>
      </c>
      <c r="C107" s="71">
        <v>1</v>
      </c>
      <c r="D107" s="72" t="str">
        <f>+IF(A107&lt;&gt;A106,VLOOKUP(A107,Bricks!A:D,4,FALSE),"""")</f>
        <v>"</v>
      </c>
      <c r="E107" s="42"/>
      <c r="F107" s="42" t="str">
        <f t="shared" si="3"/>
        <v>100058451.031</v>
      </c>
    </row>
    <row r="108" spans="1:6" ht="14.1">
      <c r="A108" s="47">
        <v>10005845</v>
      </c>
      <c r="B108" s="68" t="s">
        <v>2702</v>
      </c>
      <c r="C108" s="71">
        <v>1</v>
      </c>
      <c r="D108" s="72" t="str">
        <f>+IF(A108&lt;&gt;A107,VLOOKUP(A108,Bricks!A:D,4,FALSE),"""")</f>
        <v>"</v>
      </c>
      <c r="E108" s="42"/>
      <c r="F108" s="42" t="str">
        <f t="shared" si="3"/>
        <v>100058451.032</v>
      </c>
    </row>
    <row r="109" spans="1:6" ht="14.1">
      <c r="A109" s="47">
        <v>10005845</v>
      </c>
      <c r="B109" s="68" t="s">
        <v>2703</v>
      </c>
      <c r="C109" s="71">
        <v>1</v>
      </c>
      <c r="D109" s="72" t="str">
        <f>+IF(A109&lt;&gt;A108,VLOOKUP(A109,Bricks!A:D,4,FALSE),"""")</f>
        <v>"</v>
      </c>
      <c r="E109" s="42"/>
      <c r="F109" s="42" t="str">
        <f t="shared" si="3"/>
        <v>100058451.033</v>
      </c>
    </row>
    <row r="110" spans="1:6" ht="14.1">
      <c r="A110" s="47">
        <v>10005845</v>
      </c>
      <c r="B110" s="73" t="s">
        <v>2704</v>
      </c>
      <c r="C110" s="71">
        <v>1</v>
      </c>
      <c r="D110" s="72" t="str">
        <f>+IF(A110&lt;&gt;A109,VLOOKUP(A110,Bricks!A:D,4,FALSE),"""")</f>
        <v>"</v>
      </c>
      <c r="E110" s="42"/>
      <c r="F110" s="42" t="str">
        <f t="shared" si="3"/>
        <v>100058451.034</v>
      </c>
    </row>
    <row r="111" spans="1:6" ht="14.1">
      <c r="A111" s="47">
        <v>10005845</v>
      </c>
      <c r="B111" s="73" t="s">
        <v>2705</v>
      </c>
      <c r="C111" s="71">
        <v>1</v>
      </c>
      <c r="D111" s="72" t="str">
        <f>+IF(A111&lt;&gt;A110,VLOOKUP(A111,Bricks!A:D,4,FALSE),"""")</f>
        <v>"</v>
      </c>
      <c r="E111" s="42"/>
      <c r="F111" s="42" t="str">
        <f t="shared" si="3"/>
        <v>100058451.035</v>
      </c>
    </row>
    <row r="112" spans="1:6" ht="14.1">
      <c r="A112" s="47">
        <v>10005845</v>
      </c>
      <c r="B112" s="73" t="s">
        <v>2706</v>
      </c>
      <c r="C112" s="71">
        <v>1</v>
      </c>
      <c r="D112" s="72" t="str">
        <f>+IF(A112&lt;&gt;A111,VLOOKUP(A112,Bricks!A:D,4,FALSE),"""")</f>
        <v>"</v>
      </c>
      <c r="E112" s="42"/>
      <c r="F112" s="42" t="str">
        <f t="shared" si="3"/>
        <v>100058451.036</v>
      </c>
    </row>
    <row r="113" spans="1:6" ht="14.1">
      <c r="A113" s="47">
        <v>10005845</v>
      </c>
      <c r="B113" s="73" t="s">
        <v>2707</v>
      </c>
      <c r="C113" s="71">
        <v>1</v>
      </c>
      <c r="D113" s="72" t="str">
        <f>+IF(A113&lt;&gt;A112,VLOOKUP(A113,Bricks!A:D,4,FALSE),"""")</f>
        <v>"</v>
      </c>
      <c r="E113" s="42"/>
      <c r="F113" s="42" t="str">
        <f t="shared" si="3"/>
        <v>100058451.037</v>
      </c>
    </row>
    <row r="114" spans="1:6" ht="14.1">
      <c r="A114" s="47">
        <v>10005845</v>
      </c>
      <c r="B114" s="73" t="s">
        <v>2708</v>
      </c>
      <c r="C114" s="71">
        <v>1</v>
      </c>
      <c r="D114" s="72" t="str">
        <f>+IF(A114&lt;&gt;A113,VLOOKUP(A114,Bricks!A:D,4,FALSE),"""")</f>
        <v>"</v>
      </c>
      <c r="E114" s="42"/>
      <c r="F114" s="42" t="str">
        <f t="shared" si="3"/>
        <v>100058451.038</v>
      </c>
    </row>
    <row r="115" spans="1:6" ht="14.1">
      <c r="A115" s="47">
        <v>10005845</v>
      </c>
      <c r="B115" s="68" t="s">
        <v>2709</v>
      </c>
      <c r="C115" s="71">
        <v>1</v>
      </c>
      <c r="D115" s="72" t="str">
        <f>+IF(A115&lt;&gt;A114,VLOOKUP(A115,Bricks!A:D,4,FALSE),"""")</f>
        <v>"</v>
      </c>
      <c r="E115" s="42"/>
      <c r="F115" s="42" t="str">
        <f t="shared" si="3"/>
        <v>100058451.039</v>
      </c>
    </row>
    <row r="116" spans="1:6" ht="14.1">
      <c r="A116" s="47">
        <v>10005845</v>
      </c>
      <c r="B116" s="68" t="s">
        <v>2710</v>
      </c>
      <c r="C116" s="71">
        <v>1</v>
      </c>
      <c r="D116" s="72" t="str">
        <f>+IF(A116&lt;&gt;A115,VLOOKUP(A116,Bricks!A:D,4,FALSE),"""")</f>
        <v>"</v>
      </c>
      <c r="E116" s="42"/>
      <c r="F116" s="42" t="str">
        <f t="shared" si="3"/>
        <v>100058451.041</v>
      </c>
    </row>
    <row r="117" spans="1:6" ht="14.1">
      <c r="A117" s="47">
        <v>10005845</v>
      </c>
      <c r="B117" s="68" t="s">
        <v>2711</v>
      </c>
      <c r="C117" s="71">
        <v>1</v>
      </c>
      <c r="D117" s="72" t="str">
        <f>+IF(A117&lt;&gt;A116,VLOOKUP(A117,Bricks!A:D,4,FALSE),"""")</f>
        <v>"</v>
      </c>
      <c r="E117" s="42"/>
      <c r="F117" s="42" t="str">
        <f t="shared" si="3"/>
        <v>100058451.042</v>
      </c>
    </row>
    <row r="118" spans="1:6" ht="14.1">
      <c r="A118" s="47">
        <v>10005845</v>
      </c>
      <c r="B118" s="68" t="s">
        <v>2712</v>
      </c>
      <c r="C118" s="71">
        <v>1</v>
      </c>
      <c r="D118" s="72" t="str">
        <f>+IF(A118&lt;&gt;A117,VLOOKUP(A118,Bricks!A:D,4,FALSE),"""")</f>
        <v>"</v>
      </c>
      <c r="E118" s="42"/>
      <c r="F118" s="42" t="str">
        <f t="shared" si="3"/>
        <v>100058451.043</v>
      </c>
    </row>
    <row r="119" spans="1:6" ht="14.1">
      <c r="A119" s="47">
        <v>10005845</v>
      </c>
      <c r="B119" s="68" t="s">
        <v>2713</v>
      </c>
      <c r="C119" s="71">
        <v>1</v>
      </c>
      <c r="D119" s="72" t="str">
        <f>+IF(A119&lt;&gt;A118,VLOOKUP(A119,Bricks!A:D,4,FALSE),"""")</f>
        <v>"</v>
      </c>
      <c r="E119" s="42"/>
      <c r="F119" s="42" t="str">
        <f t="shared" si="3"/>
        <v>100058451.044</v>
      </c>
    </row>
    <row r="120" spans="1:6" ht="14.1">
      <c r="A120" s="47">
        <v>10005845</v>
      </c>
      <c r="B120" s="68" t="s">
        <v>2714</v>
      </c>
      <c r="C120" s="71">
        <v>1</v>
      </c>
      <c r="D120" s="72" t="str">
        <f>+IF(A120&lt;&gt;A119,VLOOKUP(A120,Bricks!A:D,4,FALSE),"""")</f>
        <v>"</v>
      </c>
      <c r="E120" s="42"/>
      <c r="F120" s="42" t="str">
        <f t="shared" si="3"/>
        <v>100058451.045</v>
      </c>
    </row>
    <row r="121" spans="1:6" ht="14.1">
      <c r="A121" s="47">
        <v>10005845</v>
      </c>
      <c r="B121" s="68" t="s">
        <v>2715</v>
      </c>
      <c r="C121" s="71">
        <v>1</v>
      </c>
      <c r="D121" s="72" t="str">
        <f>+IF(A121&lt;&gt;A120,VLOOKUP(A121,Bricks!A:D,4,FALSE),"""")</f>
        <v>"</v>
      </c>
      <c r="E121" s="42"/>
      <c r="F121" s="42" t="str">
        <f t="shared" si="3"/>
        <v>100058451.046</v>
      </c>
    </row>
    <row r="122" spans="1:6" ht="14.1">
      <c r="A122" s="47">
        <v>10005845</v>
      </c>
      <c r="B122" s="68" t="s">
        <v>2716</v>
      </c>
      <c r="C122" s="71">
        <v>1</v>
      </c>
      <c r="D122" s="72" t="str">
        <f>+IF(A122&lt;&gt;A121,VLOOKUP(A122,Bricks!A:D,4,FALSE),"""")</f>
        <v>"</v>
      </c>
      <c r="E122" s="42"/>
      <c r="F122" s="42" t="str">
        <f t="shared" si="3"/>
        <v>100058451.047</v>
      </c>
    </row>
    <row r="123" spans="1:6" ht="14.1">
      <c r="A123" s="47">
        <v>10005845</v>
      </c>
      <c r="B123" s="68" t="s">
        <v>2717</v>
      </c>
      <c r="C123" s="71">
        <v>1</v>
      </c>
      <c r="D123" s="72" t="str">
        <f>+IF(A123&lt;&gt;A122,VLOOKUP(A123,Bricks!A:D,4,FALSE),"""")</f>
        <v>"</v>
      </c>
      <c r="E123" s="42"/>
      <c r="F123" s="42" t="str">
        <f t="shared" si="3"/>
        <v>100058451.051</v>
      </c>
    </row>
    <row r="124" spans="1:6" ht="14.1">
      <c r="A124" s="47">
        <v>10005845</v>
      </c>
      <c r="B124" s="68" t="s">
        <v>2718</v>
      </c>
      <c r="C124" s="71">
        <v>1</v>
      </c>
      <c r="D124" s="72" t="str">
        <f>+IF(A124&lt;&gt;A123,VLOOKUP(A124,Bricks!A:D,4,FALSE),"""")</f>
        <v>"</v>
      </c>
      <c r="E124" s="42"/>
      <c r="F124" s="42" t="str">
        <f t="shared" si="3"/>
        <v>100058451.052</v>
      </c>
    </row>
    <row r="125" spans="1:6" ht="14.1">
      <c r="A125" s="47">
        <v>10005845</v>
      </c>
      <c r="B125" s="68" t="s">
        <v>2719</v>
      </c>
      <c r="C125" s="71">
        <v>1</v>
      </c>
      <c r="D125" s="72" t="str">
        <f>+IF(A125&lt;&gt;A124,VLOOKUP(A125,Bricks!A:D,4,FALSE),"""")</f>
        <v>"</v>
      </c>
      <c r="E125" s="42"/>
      <c r="F125" s="42" t="str">
        <f t="shared" si="3"/>
        <v>100058451.053</v>
      </c>
    </row>
    <row r="126" spans="1:6" ht="14.1">
      <c r="A126" s="47">
        <v>10005845</v>
      </c>
      <c r="B126" s="68" t="s">
        <v>2720</v>
      </c>
      <c r="C126" s="71">
        <v>1</v>
      </c>
      <c r="D126" s="72" t="str">
        <f>+IF(A126&lt;&gt;A125,VLOOKUP(A126,Bricks!A:D,4,FALSE),"""")</f>
        <v>"</v>
      </c>
      <c r="E126" s="42"/>
      <c r="F126" s="42" t="str">
        <f t="shared" si="3"/>
        <v>100058451.054</v>
      </c>
    </row>
    <row r="127" spans="1:6" ht="14.1">
      <c r="A127" s="47">
        <v>10005845</v>
      </c>
      <c r="B127" s="68" t="s">
        <v>2721</v>
      </c>
      <c r="C127" s="71">
        <v>1</v>
      </c>
      <c r="D127" s="72" t="str">
        <f>+IF(A127&lt;&gt;A126,VLOOKUP(A127,Bricks!A:D,4,FALSE),"""")</f>
        <v>"</v>
      </c>
      <c r="E127" s="42"/>
      <c r="F127" s="42" t="str">
        <f t="shared" si="3"/>
        <v>100058451.055</v>
      </c>
    </row>
    <row r="128" spans="1:6" ht="14.1">
      <c r="A128" s="47">
        <v>10005845</v>
      </c>
      <c r="B128" s="68" t="s">
        <v>2722</v>
      </c>
      <c r="C128" s="71">
        <v>1</v>
      </c>
      <c r="D128" s="72" t="str">
        <f>+IF(A128&lt;&gt;A127,VLOOKUP(A128,Bricks!A:D,4,FALSE),"""")</f>
        <v>"</v>
      </c>
      <c r="E128" s="42"/>
      <c r="F128" s="42" t="str">
        <f t="shared" si="3"/>
        <v>100058451.056</v>
      </c>
    </row>
    <row r="129" spans="1:6" ht="14.1">
      <c r="A129" s="47">
        <v>10005845</v>
      </c>
      <c r="B129" s="68" t="s">
        <v>2723</v>
      </c>
      <c r="C129" s="71">
        <v>1</v>
      </c>
      <c r="D129" s="72" t="str">
        <f>+IF(A129&lt;&gt;A128,VLOOKUP(A129,Bricks!A:D,4,FALSE),"""")</f>
        <v>"</v>
      </c>
      <c r="E129" s="42"/>
      <c r="F129" s="42" t="str">
        <f t="shared" si="3"/>
        <v>100058451.057</v>
      </c>
    </row>
    <row r="130" spans="1:6" ht="14.1">
      <c r="A130" s="47">
        <v>10005845</v>
      </c>
      <c r="B130" s="68" t="s">
        <v>2724</v>
      </c>
      <c r="C130" s="71">
        <v>1</v>
      </c>
      <c r="D130" s="72" t="str">
        <f>+IF(A130&lt;&gt;A129,VLOOKUP(A130,Bricks!A:D,4,FALSE),"""")</f>
        <v>"</v>
      </c>
      <c r="E130" s="42"/>
      <c r="F130" s="42" t="str">
        <f t="shared" si="3"/>
        <v>100058451.058</v>
      </c>
    </row>
    <row r="131" spans="1:6" ht="14.1">
      <c r="A131" s="47">
        <v>10005845</v>
      </c>
      <c r="B131" s="68" t="s">
        <v>2725</v>
      </c>
      <c r="C131" s="71">
        <v>1</v>
      </c>
      <c r="D131" s="72" t="str">
        <f>+IF(A131&lt;&gt;A130,VLOOKUP(A131,Bricks!A:D,4,FALSE),"""")</f>
        <v>"</v>
      </c>
      <c r="E131" s="42"/>
      <c r="F131" s="42" t="str">
        <f t="shared" ref="F131:F162" si="4">+A131&amp;B131</f>
        <v>100058451.059</v>
      </c>
    </row>
    <row r="132" spans="1:6" ht="14.1">
      <c r="A132" s="47">
        <v>10005845</v>
      </c>
      <c r="B132" s="68" t="s">
        <v>2726</v>
      </c>
      <c r="C132" s="71">
        <v>1</v>
      </c>
      <c r="D132" s="72" t="str">
        <f>+IF(A132&lt;&gt;A131,VLOOKUP(A132,Bricks!A:D,4,FALSE),"""")</f>
        <v>"</v>
      </c>
      <c r="E132" s="42"/>
      <c r="F132" s="42" t="str">
        <f t="shared" si="4"/>
        <v>100058451.060</v>
      </c>
    </row>
    <row r="133" spans="1:6" ht="14.1">
      <c r="A133" s="47">
        <v>10005845</v>
      </c>
      <c r="B133" s="68" t="s">
        <v>2727</v>
      </c>
      <c r="C133" s="71">
        <v>1</v>
      </c>
      <c r="D133" s="72" t="str">
        <f>+IF(A133&lt;&gt;A132,VLOOKUP(A133,Bricks!A:D,4,FALSE),"""")</f>
        <v>"</v>
      </c>
      <c r="E133" s="42"/>
      <c r="F133" s="42" t="str">
        <f t="shared" si="4"/>
        <v>100058451.061</v>
      </c>
    </row>
    <row r="134" spans="1:6" ht="14.1">
      <c r="A134" s="47">
        <v>10005845</v>
      </c>
      <c r="B134" s="68" t="s">
        <v>2728</v>
      </c>
      <c r="C134" s="71">
        <v>1</v>
      </c>
      <c r="D134" s="72" t="str">
        <f>+IF(A134&lt;&gt;A133,VLOOKUP(A134,Bricks!A:D,4,FALSE),"""")</f>
        <v>"</v>
      </c>
      <c r="E134" s="42"/>
      <c r="F134" s="42" t="str">
        <f t="shared" si="4"/>
        <v>100058451.062</v>
      </c>
    </row>
    <row r="135" spans="1:6" ht="14.1">
      <c r="A135" s="47">
        <v>10005845</v>
      </c>
      <c r="B135" s="68" t="s">
        <v>2729</v>
      </c>
      <c r="C135" s="71">
        <v>1</v>
      </c>
      <c r="D135" s="72" t="str">
        <f>+IF(A135&lt;&gt;A134,VLOOKUP(A135,Bricks!A:D,4,FALSE),"""")</f>
        <v>"</v>
      </c>
      <c r="E135" s="42"/>
      <c r="F135" s="42" t="str">
        <f t="shared" si="4"/>
        <v>100058451.063</v>
      </c>
    </row>
    <row r="136" spans="1:6" ht="14.1">
      <c r="A136" s="47">
        <v>10005845</v>
      </c>
      <c r="B136" s="68" t="s">
        <v>2730</v>
      </c>
      <c r="C136" s="71">
        <v>1</v>
      </c>
      <c r="D136" s="72" t="str">
        <f>+IF(A136&lt;&gt;A135,VLOOKUP(A136,Bricks!A:D,4,FALSE),"""")</f>
        <v>"</v>
      </c>
      <c r="E136" s="42"/>
      <c r="F136" s="42" t="str">
        <f t="shared" si="4"/>
        <v>100058451.064</v>
      </c>
    </row>
    <row r="137" spans="1:6" ht="14.1">
      <c r="A137" s="47">
        <v>10005845</v>
      </c>
      <c r="B137" s="68" t="s">
        <v>2731</v>
      </c>
      <c r="C137" s="71">
        <v>1</v>
      </c>
      <c r="D137" s="72" t="str">
        <f>+IF(A137&lt;&gt;A136,VLOOKUP(A137,Bricks!A:D,4,FALSE),"""")</f>
        <v>"</v>
      </c>
      <c r="E137" s="42"/>
      <c r="F137" s="42" t="str">
        <f t="shared" si="4"/>
        <v>100058451.065</v>
      </c>
    </row>
    <row r="138" spans="1:6" ht="14.1">
      <c r="A138" s="47">
        <v>10005845</v>
      </c>
      <c r="B138" s="68" t="s">
        <v>2732</v>
      </c>
      <c r="C138" s="71">
        <v>1</v>
      </c>
      <c r="D138" s="72" t="str">
        <f>+IF(A138&lt;&gt;A137,VLOOKUP(A138,Bricks!A:D,4,FALSE),"""")</f>
        <v>"</v>
      </c>
      <c r="E138" s="42"/>
      <c r="F138" s="42" t="str">
        <f t="shared" si="4"/>
        <v>100058451.066</v>
      </c>
    </row>
    <row r="139" spans="1:6" ht="14.1">
      <c r="A139" s="47">
        <v>10005845</v>
      </c>
      <c r="B139" s="68" t="s">
        <v>2733</v>
      </c>
      <c r="C139" s="71">
        <v>1</v>
      </c>
      <c r="D139" s="72" t="str">
        <f>+IF(A139&lt;&gt;A138,VLOOKUP(A139,Bricks!A:D,4,FALSE),"""")</f>
        <v>"</v>
      </c>
      <c r="E139" s="42"/>
      <c r="F139" s="42" t="str">
        <f t="shared" si="4"/>
        <v>100058451.067</v>
      </c>
    </row>
    <row r="140" spans="1:6" ht="14.1">
      <c r="A140" s="47">
        <v>10005845</v>
      </c>
      <c r="B140" s="68" t="s">
        <v>2734</v>
      </c>
      <c r="C140" s="71">
        <v>1</v>
      </c>
      <c r="D140" s="72" t="str">
        <f>+IF(A140&lt;&gt;A139,VLOOKUP(A140,Bricks!A:D,4,FALSE),"""")</f>
        <v>"</v>
      </c>
      <c r="E140" s="42"/>
      <c r="F140" s="42" t="str">
        <f t="shared" si="4"/>
        <v>100058452.001</v>
      </c>
    </row>
    <row r="141" spans="1:6" ht="14.1">
      <c r="A141" s="47">
        <v>10005845</v>
      </c>
      <c r="B141" s="68" t="s">
        <v>2735</v>
      </c>
      <c r="C141" s="71">
        <v>1</v>
      </c>
      <c r="D141" s="72" t="str">
        <f>+IF(A141&lt;&gt;A140,VLOOKUP(A141,Bricks!A:D,4,FALSE),"""")</f>
        <v>"</v>
      </c>
      <c r="E141" s="42"/>
      <c r="F141" s="42" t="str">
        <f t="shared" si="4"/>
        <v>100058452.002</v>
      </c>
    </row>
    <row r="142" spans="1:6" ht="14.1">
      <c r="A142" s="47">
        <v>10005845</v>
      </c>
      <c r="B142" s="68" t="s">
        <v>2736</v>
      </c>
      <c r="C142" s="71">
        <v>1</v>
      </c>
      <c r="D142" s="72" t="str">
        <f>+IF(A142&lt;&gt;A141,VLOOKUP(A142,Bricks!A:D,4,FALSE),"""")</f>
        <v>"</v>
      </c>
      <c r="E142" s="42"/>
      <c r="F142" s="42" t="str">
        <f t="shared" si="4"/>
        <v>100058452.003</v>
      </c>
    </row>
    <row r="143" spans="1:6" ht="14.1">
      <c r="A143" s="47">
        <v>10005845</v>
      </c>
      <c r="B143" s="68" t="s">
        <v>2737</v>
      </c>
      <c r="C143" s="71">
        <v>1</v>
      </c>
      <c r="D143" s="72" t="str">
        <f>+IF(A143&lt;&gt;A142,VLOOKUP(A143,Bricks!A:D,4,FALSE),"""")</f>
        <v>"</v>
      </c>
      <c r="E143" s="42"/>
      <c r="F143" s="42" t="str">
        <f t="shared" si="4"/>
        <v>100058452.004</v>
      </c>
    </row>
    <row r="144" spans="1:6" ht="14.1">
      <c r="A144" s="47">
        <v>10005845</v>
      </c>
      <c r="B144" s="68" t="s">
        <v>2738</v>
      </c>
      <c r="C144" s="71">
        <v>1</v>
      </c>
      <c r="D144" s="72" t="str">
        <f>+IF(A144&lt;&gt;A143,VLOOKUP(A144,Bricks!A:D,4,FALSE),"""")</f>
        <v>"</v>
      </c>
      <c r="E144" s="42"/>
      <c r="F144" s="42" t="str">
        <f t="shared" si="4"/>
        <v>100058452.005</v>
      </c>
    </row>
    <row r="145" spans="1:6" ht="14.1">
      <c r="A145" s="47">
        <v>10005845</v>
      </c>
      <c r="B145" s="68" t="s">
        <v>2739</v>
      </c>
      <c r="C145" s="71">
        <v>1</v>
      </c>
      <c r="D145" s="72" t="str">
        <f>+IF(A145&lt;&gt;A144,VLOOKUP(A145,Bricks!A:D,4,FALSE),"""")</f>
        <v>"</v>
      </c>
      <c r="E145" s="42"/>
      <c r="F145" s="42" t="str">
        <f t="shared" si="4"/>
        <v>100058452.006</v>
      </c>
    </row>
    <row r="146" spans="1:6" ht="14.1">
      <c r="A146" s="47">
        <v>10005845</v>
      </c>
      <c r="B146" s="68" t="s">
        <v>2740</v>
      </c>
      <c r="C146" s="71">
        <v>1</v>
      </c>
      <c r="D146" s="72" t="str">
        <f>+IF(A146&lt;&gt;A145,VLOOKUP(A146,Bricks!A:D,4,FALSE),"""")</f>
        <v>"</v>
      </c>
      <c r="E146" s="42"/>
      <c r="F146" s="42" t="str">
        <f t="shared" si="4"/>
        <v>100058452.007</v>
      </c>
    </row>
    <row r="147" spans="1:6" ht="14.1">
      <c r="A147" s="47">
        <v>10005845</v>
      </c>
      <c r="B147" s="68" t="s">
        <v>2741</v>
      </c>
      <c r="C147" s="71">
        <v>1</v>
      </c>
      <c r="D147" s="72" t="str">
        <f>+IF(A147&lt;&gt;A146,VLOOKUP(A147,Bricks!A:D,4,FALSE),"""")</f>
        <v>"</v>
      </c>
      <c r="E147" s="42"/>
      <c r="F147" s="42" t="str">
        <f t="shared" si="4"/>
        <v>100058452.008</v>
      </c>
    </row>
    <row r="148" spans="1:6" ht="14.1">
      <c r="A148" s="47">
        <v>10005845</v>
      </c>
      <c r="B148" s="68" t="s">
        <v>2742</v>
      </c>
      <c r="C148" s="71">
        <v>1</v>
      </c>
      <c r="D148" s="72" t="str">
        <f>+IF(A148&lt;&gt;A147,VLOOKUP(A148,Bricks!A:D,4,FALSE),"""")</f>
        <v>"</v>
      </c>
      <c r="E148" s="42"/>
      <c r="F148" s="42" t="str">
        <f t="shared" si="4"/>
        <v>100058452.009</v>
      </c>
    </row>
    <row r="149" spans="1:6" ht="14.1">
      <c r="A149" s="47">
        <v>10005845</v>
      </c>
      <c r="B149" s="68" t="s">
        <v>2743</v>
      </c>
      <c r="C149" s="71">
        <v>1</v>
      </c>
      <c r="D149" s="72" t="str">
        <f>+IF(A149&lt;&gt;A148,VLOOKUP(A149,Bricks!A:D,4,FALSE),"""")</f>
        <v>"</v>
      </c>
      <c r="E149" s="42"/>
      <c r="F149" s="42" t="str">
        <f t="shared" si="4"/>
        <v>100058452.010</v>
      </c>
    </row>
    <row r="150" spans="1:6" ht="14.1">
      <c r="A150" s="47">
        <v>10005845</v>
      </c>
      <c r="B150" s="68" t="s">
        <v>2744</v>
      </c>
      <c r="C150" s="71">
        <v>1</v>
      </c>
      <c r="D150" s="72" t="str">
        <f>+IF(A150&lt;&gt;A149,VLOOKUP(A150,Bricks!A:D,4,FALSE),"""")</f>
        <v>"</v>
      </c>
      <c r="E150" s="42"/>
      <c r="F150" s="42" t="str">
        <f t="shared" si="4"/>
        <v>100058452.011</v>
      </c>
    </row>
    <row r="151" spans="1:6" ht="14.1">
      <c r="A151" s="47">
        <v>10005845</v>
      </c>
      <c r="B151" s="68" t="s">
        <v>2745</v>
      </c>
      <c r="C151" s="71">
        <v>1</v>
      </c>
      <c r="D151" s="72" t="str">
        <f>+IF(A151&lt;&gt;A150,VLOOKUP(A151,Bricks!A:D,4,FALSE),"""")</f>
        <v>"</v>
      </c>
      <c r="E151" s="42"/>
      <c r="F151" s="42" t="str">
        <f t="shared" si="4"/>
        <v>100058452.012</v>
      </c>
    </row>
    <row r="152" spans="1:6" ht="14.1">
      <c r="A152" s="47">
        <v>10005845</v>
      </c>
      <c r="B152" s="68" t="s">
        <v>2746</v>
      </c>
      <c r="C152" s="71">
        <v>1</v>
      </c>
      <c r="D152" s="72" t="str">
        <f>+IF(A152&lt;&gt;A151,VLOOKUP(A152,Bricks!A:D,4,FALSE),"""")</f>
        <v>"</v>
      </c>
      <c r="E152" s="42"/>
      <c r="F152" s="42" t="str">
        <f t="shared" si="4"/>
        <v>100058452.013</v>
      </c>
    </row>
    <row r="153" spans="1:6" ht="14.1">
      <c r="A153" s="47">
        <v>10005845</v>
      </c>
      <c r="B153" s="68" t="s">
        <v>2747</v>
      </c>
      <c r="C153" s="71">
        <v>1</v>
      </c>
      <c r="D153" s="72" t="str">
        <f>+IF(A153&lt;&gt;A152,VLOOKUP(A153,Bricks!A:D,4,FALSE),"""")</f>
        <v>"</v>
      </c>
      <c r="E153" s="42"/>
      <c r="F153" s="42" t="str">
        <f t="shared" si="4"/>
        <v>100058452.014</v>
      </c>
    </row>
    <row r="154" spans="1:6" ht="14.1">
      <c r="A154" s="47">
        <v>10005845</v>
      </c>
      <c r="B154" s="68" t="s">
        <v>2748</v>
      </c>
      <c r="C154" s="71">
        <v>1</v>
      </c>
      <c r="D154" s="72" t="str">
        <f>+IF(A154&lt;&gt;A153,VLOOKUP(A154,Bricks!A:D,4,FALSE),"""")</f>
        <v>"</v>
      </c>
      <c r="E154" s="42"/>
      <c r="F154" s="42" t="str">
        <f t="shared" si="4"/>
        <v>100058452.021</v>
      </c>
    </row>
    <row r="155" spans="1:6" ht="14.1">
      <c r="A155" s="47">
        <v>10005845</v>
      </c>
      <c r="B155" s="68" t="s">
        <v>2749</v>
      </c>
      <c r="C155" s="71">
        <v>1</v>
      </c>
      <c r="D155" s="72" t="str">
        <f>+IF(A155&lt;&gt;A154,VLOOKUP(A155,Bricks!A:D,4,FALSE),"""")</f>
        <v>"</v>
      </c>
      <c r="E155" s="42"/>
      <c r="F155" s="42" t="str">
        <f t="shared" si="4"/>
        <v>100058452.022</v>
      </c>
    </row>
    <row r="156" spans="1:6" ht="14.1">
      <c r="A156" s="47">
        <v>10005845</v>
      </c>
      <c r="B156" s="68" t="s">
        <v>2750</v>
      </c>
      <c r="C156" s="71">
        <v>1</v>
      </c>
      <c r="D156" s="72" t="str">
        <f>+IF(A156&lt;&gt;A155,VLOOKUP(A156,Bricks!A:D,4,FALSE),"""")</f>
        <v>"</v>
      </c>
      <c r="E156" s="42"/>
      <c r="F156" s="42" t="str">
        <f t="shared" si="4"/>
        <v>100058452.023</v>
      </c>
    </row>
    <row r="157" spans="1:6" ht="14.1">
      <c r="A157" s="47">
        <v>10005845</v>
      </c>
      <c r="B157" s="68" t="s">
        <v>2751</v>
      </c>
      <c r="C157" s="71">
        <v>1</v>
      </c>
      <c r="D157" s="72" t="str">
        <f>+IF(A157&lt;&gt;A156,VLOOKUP(A157,Bricks!A:D,4,FALSE),"""")</f>
        <v>"</v>
      </c>
      <c r="E157" s="42"/>
      <c r="F157" s="42" t="str">
        <f t="shared" si="4"/>
        <v>100058452.024</v>
      </c>
    </row>
    <row r="158" spans="1:6" ht="14.1">
      <c r="A158" s="47">
        <v>10005845</v>
      </c>
      <c r="B158" s="68" t="s">
        <v>2752</v>
      </c>
      <c r="C158" s="71">
        <v>1</v>
      </c>
      <c r="D158" s="72" t="str">
        <f>+IF(A158&lt;&gt;A157,VLOOKUP(A158,Bricks!A:D,4,FALSE),"""")</f>
        <v>"</v>
      </c>
      <c r="E158" s="42"/>
      <c r="F158" s="42" t="str">
        <f t="shared" si="4"/>
        <v>100058452.025</v>
      </c>
    </row>
    <row r="159" spans="1:6" ht="14.1">
      <c r="A159" s="47">
        <v>10005845</v>
      </c>
      <c r="B159" s="68" t="s">
        <v>2753</v>
      </c>
      <c r="C159" s="71">
        <v>1</v>
      </c>
      <c r="D159" s="72" t="str">
        <f>+IF(A159&lt;&gt;A158,VLOOKUP(A159,Bricks!A:D,4,FALSE),"""")</f>
        <v>"</v>
      </c>
      <c r="E159" s="42"/>
      <c r="F159" s="42" t="str">
        <f t="shared" si="4"/>
        <v>100058452.026</v>
      </c>
    </row>
    <row r="160" spans="1:6" ht="14.1">
      <c r="A160" s="47">
        <v>10005845</v>
      </c>
      <c r="B160" s="76" t="s">
        <v>2754</v>
      </c>
      <c r="C160" s="71">
        <v>1</v>
      </c>
      <c r="D160" s="72" t="str">
        <f>+IF(A160&lt;&gt;A159,VLOOKUP(A160,Bricks!A:D,4,FALSE),"""")</f>
        <v>"</v>
      </c>
      <c r="E160" s="42"/>
      <c r="F160" s="42" t="str">
        <f t="shared" si="4"/>
        <v>100058452.027</v>
      </c>
    </row>
    <row r="161" spans="1:6" ht="14.1">
      <c r="A161" s="47">
        <v>10005845</v>
      </c>
      <c r="B161" s="77" t="s">
        <v>2755</v>
      </c>
      <c r="C161" s="71">
        <v>1</v>
      </c>
      <c r="D161" s="72" t="str">
        <f>+IF(A161&lt;&gt;A160,VLOOKUP(A161,Bricks!A:D,4,FALSE),"""")</f>
        <v>"</v>
      </c>
      <c r="E161" s="42"/>
      <c r="F161" s="42" t="str">
        <f t="shared" si="4"/>
        <v>100058452.028</v>
      </c>
    </row>
    <row r="162" spans="1:6" ht="14.1">
      <c r="A162" s="47">
        <v>10005845</v>
      </c>
      <c r="B162" s="68" t="s">
        <v>2756</v>
      </c>
      <c r="C162" s="71">
        <v>1</v>
      </c>
      <c r="D162" s="72" t="str">
        <f>+IF(A162&lt;&gt;A161,VLOOKUP(A162,Bricks!A:D,4,FALSE),"""")</f>
        <v>"</v>
      </c>
      <c r="E162" s="42"/>
      <c r="F162" s="42" t="str">
        <f t="shared" si="4"/>
        <v>100058452.029</v>
      </c>
    </row>
    <row r="163" spans="1:6" ht="14.1">
      <c r="A163" s="47">
        <v>10005845</v>
      </c>
      <c r="B163" s="68" t="s">
        <v>2757</v>
      </c>
      <c r="C163" s="71">
        <v>1</v>
      </c>
      <c r="D163" s="72" t="str">
        <f>+IF(A163&lt;&gt;A162,VLOOKUP(A163,Bricks!A:D,4,FALSE),"""")</f>
        <v>"</v>
      </c>
      <c r="E163" s="42"/>
      <c r="F163" s="42" t="str">
        <f>+A163&amp;B163</f>
        <v>100058452.030</v>
      </c>
    </row>
    <row r="164" spans="1:6">
      <c r="B164" s="78"/>
    </row>
    <row r="165" spans="1:6">
      <c r="B165" s="78"/>
    </row>
    <row r="166" spans="1:6">
      <c r="B166" s="78"/>
    </row>
    <row r="167" spans="1:6">
      <c r="B167" s="78"/>
    </row>
    <row r="168" spans="1:6">
      <c r="B168" s="78"/>
    </row>
    <row r="169" spans="1:6">
      <c r="B169" s="78"/>
    </row>
    <row r="170" spans="1:6">
      <c r="B170" s="78"/>
    </row>
    <row r="171" spans="1:6">
      <c r="B171" s="78"/>
    </row>
    <row r="172" spans="1:6">
      <c r="B172" s="78"/>
    </row>
    <row r="173" spans="1:6">
      <c r="B173" s="78"/>
    </row>
    <row r="174" spans="1:6">
      <c r="B174" s="78"/>
    </row>
    <row r="175" spans="1:6">
      <c r="B175" s="78"/>
    </row>
    <row r="176" spans="1:6">
      <c r="B176" s="78"/>
    </row>
    <row r="177" spans="2:2">
      <c r="B177" s="78"/>
    </row>
    <row r="178" spans="2:2">
      <c r="B178" s="78"/>
    </row>
  </sheetData>
  <sheetProtection algorithmName="SHA-512" hashValue="ztIk6KlW8MBiTR+ndgoZ5GZ+2MhcniaupFC1jVoBnanpe3IA+Y0XcW1yKHXjOO1jXLjKAyfto1h8UWbjO4zz/g==" saltValue="QkzCuXZQYsvj6kOgtGP3wg==" spinCount="100000" sheet="1" objects="1" scenarios="1"/>
  <autoFilter ref="A1:F108" xr:uid="{00000000-0009-0000-0000-000009000000}">
    <sortState xmlns:xlrd2="http://schemas.microsoft.com/office/spreadsheetml/2017/richdata2" ref="A2:F2508">
      <sortCondition ref="F2"/>
    </sortState>
  </autoFilter>
  <sortState xmlns:xlrd2="http://schemas.microsoft.com/office/spreadsheetml/2017/richdata2" ref="A2:E2508">
    <sortCondition ref="A2:A2508"/>
    <sortCondition ref="B2:B2508"/>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7">
    <tabColor rgb="FFF26334"/>
  </sheetPr>
  <dimension ref="A1:AB144"/>
  <sheetViews>
    <sheetView zoomScale="80" zoomScaleNormal="80" workbookViewId="0">
      <pane ySplit="4" topLeftCell="A5" activePane="bottomLeft" state="frozen"/>
      <selection pane="bottomLeft" activeCell="A5" sqref="A5"/>
    </sheetView>
  </sheetViews>
  <sheetFormatPr defaultColWidth="0" defaultRowHeight="15" customHeight="1"/>
  <cols>
    <col min="1" max="1" width="13.42578125" style="99" customWidth="1"/>
    <col min="2" max="2" width="13.42578125" style="99" bestFit="1" customWidth="1"/>
    <col min="3" max="8" width="34.42578125" style="99" customWidth="1"/>
    <col min="9" max="9" width="13.42578125" style="99" customWidth="1"/>
    <col min="10" max="11" width="34.42578125" style="99" customWidth="1"/>
    <col min="12" max="12" width="13.42578125" style="99" customWidth="1"/>
    <col min="13" max="14" width="34.42578125" style="99" customWidth="1"/>
    <col min="15" max="15" width="13.42578125" style="99" customWidth="1"/>
    <col min="16" max="17" width="34.42578125" style="99" customWidth="1"/>
    <col min="18" max="16384" width="9.42578125" style="22" hidden="1"/>
  </cols>
  <sheetData>
    <row r="1" spans="1:28" ht="45" customHeight="1">
      <c r="A1" s="81"/>
      <c r="B1" s="82"/>
      <c r="C1" s="83"/>
      <c r="D1" s="84" t="s">
        <v>2758</v>
      </c>
      <c r="E1" s="83"/>
      <c r="F1" s="85"/>
      <c r="G1" s="86"/>
      <c r="H1" s="86"/>
      <c r="I1" s="83"/>
      <c r="J1" s="84"/>
      <c r="K1" s="84"/>
      <c r="L1" s="84"/>
      <c r="M1" s="84"/>
      <c r="N1" s="83"/>
      <c r="O1" s="83"/>
      <c r="P1" s="83"/>
      <c r="Q1" s="83"/>
    </row>
    <row r="2" spans="1:28" ht="45" customHeight="1">
      <c r="A2" s="81"/>
      <c r="B2" s="82"/>
      <c r="C2" s="83"/>
      <c r="D2" s="50" t="s">
        <v>2759</v>
      </c>
      <c r="E2" s="83"/>
      <c r="F2" s="85"/>
      <c r="G2" s="86"/>
      <c r="H2" s="86"/>
      <c r="I2" s="83"/>
      <c r="J2" s="84"/>
      <c r="K2" s="84"/>
      <c r="L2" s="84"/>
      <c r="M2" s="84"/>
      <c r="N2" s="83"/>
      <c r="O2" s="83"/>
      <c r="P2" s="83"/>
      <c r="Q2" s="83"/>
    </row>
    <row r="3" spans="1:28" s="28" customFormat="1" ht="6" customHeight="1" thickBot="1">
      <c r="A3" s="87"/>
      <c r="B3" s="88"/>
      <c r="C3" s="88"/>
      <c r="D3" s="88"/>
      <c r="E3" s="88"/>
      <c r="F3" s="88"/>
      <c r="G3" s="88"/>
      <c r="H3" s="88"/>
      <c r="I3" s="88"/>
      <c r="J3" s="88"/>
      <c r="K3" s="88"/>
      <c r="L3" s="89"/>
      <c r="M3" s="90"/>
      <c r="N3" s="88"/>
      <c r="O3" s="88"/>
      <c r="P3" s="91"/>
      <c r="Q3" s="92"/>
      <c r="R3" s="26"/>
      <c r="S3" s="23"/>
      <c r="T3" s="26"/>
      <c r="U3" s="26"/>
      <c r="V3" s="23"/>
      <c r="W3" s="23"/>
      <c r="X3" s="24"/>
      <c r="Y3" s="24"/>
      <c r="Z3" s="25"/>
      <c r="AA3" s="27"/>
      <c r="AB3" s="27"/>
    </row>
    <row r="4" spans="1:28" s="29" customFormat="1" ht="30">
      <c r="A4" s="93" t="s">
        <v>2760</v>
      </c>
      <c r="B4" s="94" t="s">
        <v>2761</v>
      </c>
      <c r="C4" s="94" t="s">
        <v>2762</v>
      </c>
      <c r="D4" s="94" t="s">
        <v>2763</v>
      </c>
      <c r="E4" s="94" t="s">
        <v>2764</v>
      </c>
      <c r="F4" s="95" t="s">
        <v>2765</v>
      </c>
      <c r="G4" s="94" t="s">
        <v>2766</v>
      </c>
      <c r="H4" s="94" t="s">
        <v>2767</v>
      </c>
      <c r="I4" s="95" t="s">
        <v>2768</v>
      </c>
      <c r="J4" s="94" t="s">
        <v>2769</v>
      </c>
      <c r="K4" s="94" t="s">
        <v>2770</v>
      </c>
      <c r="L4" s="96" t="s">
        <v>2771</v>
      </c>
      <c r="M4" s="96" t="s">
        <v>2772</v>
      </c>
      <c r="N4" s="96" t="s">
        <v>2773</v>
      </c>
      <c r="O4" s="96" t="s">
        <v>2774</v>
      </c>
      <c r="P4" s="96" t="s">
        <v>2775</v>
      </c>
      <c r="Q4" s="96" t="s">
        <v>2776</v>
      </c>
    </row>
    <row r="5" spans="1:28" ht="15.75" customHeight="1">
      <c r="A5" s="97">
        <v>10000458</v>
      </c>
      <c r="B5" s="61" t="s">
        <v>191</v>
      </c>
      <c r="C5" s="61" t="s">
        <v>2777</v>
      </c>
      <c r="D5" s="61" t="s">
        <v>2778</v>
      </c>
      <c r="E5" s="61" t="s">
        <v>2779</v>
      </c>
      <c r="F5" s="61" t="s">
        <v>2780</v>
      </c>
      <c r="G5" s="61" t="s">
        <v>2781</v>
      </c>
      <c r="H5" s="61" t="s">
        <v>2782</v>
      </c>
      <c r="I5" s="61">
        <v>51000000</v>
      </c>
      <c r="J5" s="61" t="s">
        <v>1798</v>
      </c>
      <c r="K5" s="61" t="s">
        <v>1801</v>
      </c>
      <c r="L5" s="61">
        <v>51100000</v>
      </c>
      <c r="M5" s="61" t="s">
        <v>2783</v>
      </c>
      <c r="N5" s="61" t="s">
        <v>2784</v>
      </c>
      <c r="O5" s="61">
        <v>51101500</v>
      </c>
      <c r="P5" s="61" t="s">
        <v>2785</v>
      </c>
      <c r="Q5" s="61" t="s">
        <v>2786</v>
      </c>
    </row>
    <row r="6" spans="1:28" ht="15.75" customHeight="1">
      <c r="A6" s="97">
        <v>10000570</v>
      </c>
      <c r="B6" s="61" t="s">
        <v>191</v>
      </c>
      <c r="C6" s="61" t="s">
        <v>2787</v>
      </c>
      <c r="D6" s="61" t="s">
        <v>2788</v>
      </c>
      <c r="E6" s="61" t="s">
        <v>2789</v>
      </c>
      <c r="F6" s="61" t="s">
        <v>2790</v>
      </c>
      <c r="G6" s="61" t="s">
        <v>2791</v>
      </c>
      <c r="H6" s="61" t="s">
        <v>2792</v>
      </c>
      <c r="I6" s="61">
        <v>51000000</v>
      </c>
      <c r="J6" s="61" t="s">
        <v>1798</v>
      </c>
      <c r="K6" s="61" t="s">
        <v>1801</v>
      </c>
      <c r="L6" s="61">
        <v>51100000</v>
      </c>
      <c r="M6" s="61" t="s">
        <v>2783</v>
      </c>
      <c r="N6" s="61" t="s">
        <v>2784</v>
      </c>
      <c r="O6" s="61">
        <v>51101500</v>
      </c>
      <c r="P6" s="61" t="s">
        <v>2785</v>
      </c>
      <c r="Q6" s="61" t="s">
        <v>2786</v>
      </c>
    </row>
    <row r="7" spans="1:28" ht="15.75" customHeight="1">
      <c r="A7" s="97">
        <v>10000686</v>
      </c>
      <c r="B7" s="61" t="s">
        <v>191</v>
      </c>
      <c r="C7" s="61" t="s">
        <v>2793</v>
      </c>
      <c r="D7" s="61" t="s">
        <v>2794</v>
      </c>
      <c r="E7" s="61" t="s">
        <v>2795</v>
      </c>
      <c r="F7" s="61" t="s">
        <v>2796</v>
      </c>
      <c r="G7" s="61" t="s">
        <v>2797</v>
      </c>
      <c r="H7" s="61" t="s">
        <v>2798</v>
      </c>
      <c r="I7" s="61">
        <v>51000000</v>
      </c>
      <c r="J7" s="61" t="s">
        <v>1798</v>
      </c>
      <c r="K7" s="61" t="s">
        <v>1801</v>
      </c>
      <c r="L7" s="61">
        <v>51100000</v>
      </c>
      <c r="M7" s="61" t="s">
        <v>2783</v>
      </c>
      <c r="N7" s="61" t="s">
        <v>2784</v>
      </c>
      <c r="O7" s="61">
        <v>51101500</v>
      </c>
      <c r="P7" s="61" t="s">
        <v>2785</v>
      </c>
      <c r="Q7" s="61" t="s">
        <v>2786</v>
      </c>
    </row>
    <row r="8" spans="1:28" ht="15.75" customHeight="1">
      <c r="A8" s="97">
        <v>10000915</v>
      </c>
      <c r="B8" s="61" t="s">
        <v>191</v>
      </c>
      <c r="C8" s="61" t="s">
        <v>2799</v>
      </c>
      <c r="D8" s="61" t="s">
        <v>2800</v>
      </c>
      <c r="E8" s="61" t="s">
        <v>2801</v>
      </c>
      <c r="F8" s="61" t="s">
        <v>2802</v>
      </c>
      <c r="G8" s="61" t="s">
        <v>2803</v>
      </c>
      <c r="H8" s="61" t="s">
        <v>2804</v>
      </c>
      <c r="I8" s="61">
        <v>51000000</v>
      </c>
      <c r="J8" s="61" t="s">
        <v>1798</v>
      </c>
      <c r="K8" s="61" t="s">
        <v>1801</v>
      </c>
      <c r="L8" s="61">
        <v>51100000</v>
      </c>
      <c r="M8" s="61" t="s">
        <v>2783</v>
      </c>
      <c r="N8" s="61" t="s">
        <v>2784</v>
      </c>
      <c r="O8" s="61">
        <v>51101500</v>
      </c>
      <c r="P8" s="61" t="s">
        <v>2785</v>
      </c>
      <c r="Q8" s="61" t="s">
        <v>2786</v>
      </c>
    </row>
    <row r="9" spans="1:28" ht="15.75" customHeight="1">
      <c r="A9" s="97">
        <v>10000456</v>
      </c>
      <c r="B9" s="61" t="s">
        <v>191</v>
      </c>
      <c r="C9" s="61" t="s">
        <v>2805</v>
      </c>
      <c r="D9" s="61" t="s">
        <v>2806</v>
      </c>
      <c r="E9" s="61" t="s">
        <v>2807</v>
      </c>
      <c r="F9" s="61" t="s">
        <v>2808</v>
      </c>
      <c r="G9" s="61" t="s">
        <v>2809</v>
      </c>
      <c r="H9" s="61" t="s">
        <v>2810</v>
      </c>
      <c r="I9" s="61">
        <v>51000000</v>
      </c>
      <c r="J9" s="61" t="s">
        <v>1798</v>
      </c>
      <c r="K9" s="61" t="s">
        <v>1801</v>
      </c>
      <c r="L9" s="61">
        <v>51100000</v>
      </c>
      <c r="M9" s="61" t="s">
        <v>2783</v>
      </c>
      <c r="N9" s="61" t="s">
        <v>2784</v>
      </c>
      <c r="O9" s="61">
        <v>51101600</v>
      </c>
      <c r="P9" s="61" t="s">
        <v>2805</v>
      </c>
      <c r="Q9" s="61" t="s">
        <v>2806</v>
      </c>
    </row>
    <row r="10" spans="1:28" ht="15.75" customHeight="1">
      <c r="A10" s="97">
        <v>10000457</v>
      </c>
      <c r="B10" s="61" t="s">
        <v>191</v>
      </c>
      <c r="C10" s="61" t="s">
        <v>2811</v>
      </c>
      <c r="D10" s="61" t="s">
        <v>2812</v>
      </c>
      <c r="E10" s="61" t="s">
        <v>2813</v>
      </c>
      <c r="F10" s="61" t="s">
        <v>2814</v>
      </c>
      <c r="G10" s="61" t="s">
        <v>2815</v>
      </c>
      <c r="H10" s="61" t="s">
        <v>2816</v>
      </c>
      <c r="I10" s="61">
        <v>51000000</v>
      </c>
      <c r="J10" s="61" t="s">
        <v>1798</v>
      </c>
      <c r="K10" s="61" t="s">
        <v>1801</v>
      </c>
      <c r="L10" s="61">
        <v>51100000</v>
      </c>
      <c r="M10" s="61" t="s">
        <v>2783</v>
      </c>
      <c r="N10" s="61" t="s">
        <v>2784</v>
      </c>
      <c r="O10" s="61">
        <v>51101600</v>
      </c>
      <c r="P10" s="61" t="s">
        <v>2805</v>
      </c>
      <c r="Q10" s="61" t="s">
        <v>2806</v>
      </c>
    </row>
    <row r="11" spans="1:28" ht="15.75" customHeight="1">
      <c r="A11" s="97">
        <v>10000681</v>
      </c>
      <c r="B11" s="61" t="s">
        <v>191</v>
      </c>
      <c r="C11" s="61" t="s">
        <v>2817</v>
      </c>
      <c r="D11" s="61" t="s">
        <v>2818</v>
      </c>
      <c r="E11" s="61" t="s">
        <v>2819</v>
      </c>
      <c r="F11" s="61" t="s">
        <v>2820</v>
      </c>
      <c r="G11" s="61" t="s">
        <v>2821</v>
      </c>
      <c r="H11" s="61" t="s">
        <v>2822</v>
      </c>
      <c r="I11" s="61">
        <v>51000000</v>
      </c>
      <c r="J11" s="61" t="s">
        <v>1798</v>
      </c>
      <c r="K11" s="61" t="s">
        <v>1801</v>
      </c>
      <c r="L11" s="61">
        <v>51100000</v>
      </c>
      <c r="M11" s="61" t="s">
        <v>2783</v>
      </c>
      <c r="N11" s="61" t="s">
        <v>2784</v>
      </c>
      <c r="O11" s="61">
        <v>51101600</v>
      </c>
      <c r="P11" s="61" t="s">
        <v>2805</v>
      </c>
      <c r="Q11" s="61" t="s">
        <v>2806</v>
      </c>
    </row>
    <row r="12" spans="1:28" ht="15.75" customHeight="1">
      <c r="A12" s="97">
        <v>10000912</v>
      </c>
      <c r="B12" s="61" t="s">
        <v>191</v>
      </c>
      <c r="C12" s="61" t="s">
        <v>2823</v>
      </c>
      <c r="D12" s="61" t="s">
        <v>2824</v>
      </c>
      <c r="E12" s="61" t="s">
        <v>2825</v>
      </c>
      <c r="F12" s="61" t="s">
        <v>2826</v>
      </c>
      <c r="G12" s="61" t="s">
        <v>2827</v>
      </c>
      <c r="H12" s="61" t="s">
        <v>2828</v>
      </c>
      <c r="I12" s="61">
        <v>51000000</v>
      </c>
      <c r="J12" s="61" t="s">
        <v>1798</v>
      </c>
      <c r="K12" s="61" t="s">
        <v>1801</v>
      </c>
      <c r="L12" s="61">
        <v>51100000</v>
      </c>
      <c r="M12" s="61" t="s">
        <v>2783</v>
      </c>
      <c r="N12" s="61" t="s">
        <v>2784</v>
      </c>
      <c r="O12" s="61">
        <v>51101600</v>
      </c>
      <c r="P12" s="61" t="s">
        <v>2805</v>
      </c>
      <c r="Q12" s="61" t="s">
        <v>2806</v>
      </c>
    </row>
    <row r="13" spans="1:28" ht="15.75" customHeight="1">
      <c r="A13" s="97">
        <v>10000922</v>
      </c>
      <c r="B13" s="61" t="s">
        <v>191</v>
      </c>
      <c r="C13" s="61" t="s">
        <v>2829</v>
      </c>
      <c r="D13" s="61" t="s">
        <v>2830</v>
      </c>
      <c r="E13" s="61" t="s">
        <v>2831</v>
      </c>
      <c r="F13" s="61" t="s">
        <v>2832</v>
      </c>
      <c r="G13" s="61" t="s">
        <v>2833</v>
      </c>
      <c r="H13" s="61" t="s">
        <v>2834</v>
      </c>
      <c r="I13" s="61">
        <v>51000000</v>
      </c>
      <c r="J13" s="61" t="s">
        <v>1798</v>
      </c>
      <c r="K13" s="61" t="s">
        <v>1801</v>
      </c>
      <c r="L13" s="61">
        <v>51100000</v>
      </c>
      <c r="M13" s="61" t="s">
        <v>2783</v>
      </c>
      <c r="N13" s="61" t="s">
        <v>2784</v>
      </c>
      <c r="O13" s="61">
        <v>51101600</v>
      </c>
      <c r="P13" s="61" t="s">
        <v>2805</v>
      </c>
      <c r="Q13" s="61" t="s">
        <v>2806</v>
      </c>
    </row>
    <row r="14" spans="1:28" ht="15.75" customHeight="1">
      <c r="A14" s="97">
        <v>10000448</v>
      </c>
      <c r="B14" s="61" t="s">
        <v>191</v>
      </c>
      <c r="C14" s="61" t="s">
        <v>2835</v>
      </c>
      <c r="D14" s="61" t="s">
        <v>2836</v>
      </c>
      <c r="E14" s="61" t="s">
        <v>2837</v>
      </c>
      <c r="F14" s="61" t="s">
        <v>2838</v>
      </c>
      <c r="G14" s="61" t="s">
        <v>2839</v>
      </c>
      <c r="H14" s="61" t="s">
        <v>2840</v>
      </c>
      <c r="I14" s="61">
        <v>51000000</v>
      </c>
      <c r="J14" s="61" t="s">
        <v>1798</v>
      </c>
      <c r="K14" s="61" t="s">
        <v>1801</v>
      </c>
      <c r="L14" s="61">
        <v>51100000</v>
      </c>
      <c r="M14" s="61" t="s">
        <v>2783</v>
      </c>
      <c r="N14" s="61" t="s">
        <v>2784</v>
      </c>
      <c r="O14" s="61">
        <v>51101700</v>
      </c>
      <c r="P14" s="61" t="s">
        <v>2841</v>
      </c>
      <c r="Q14" s="61" t="s">
        <v>2842</v>
      </c>
    </row>
    <row r="15" spans="1:28" ht="15.75" customHeight="1">
      <c r="A15" s="97">
        <v>10000449</v>
      </c>
      <c r="B15" s="61" t="s">
        <v>191</v>
      </c>
      <c r="C15" s="61" t="s">
        <v>2843</v>
      </c>
      <c r="D15" s="61" t="s">
        <v>2844</v>
      </c>
      <c r="E15" s="61" t="s">
        <v>2845</v>
      </c>
      <c r="F15" s="61" t="s">
        <v>2846</v>
      </c>
      <c r="G15" s="61" t="s">
        <v>2847</v>
      </c>
      <c r="H15" s="61" t="s">
        <v>2848</v>
      </c>
      <c r="I15" s="61">
        <v>51000000</v>
      </c>
      <c r="J15" s="61" t="s">
        <v>1798</v>
      </c>
      <c r="K15" s="61" t="s">
        <v>1801</v>
      </c>
      <c r="L15" s="61">
        <v>51100000</v>
      </c>
      <c r="M15" s="61" t="s">
        <v>2783</v>
      </c>
      <c r="N15" s="61" t="s">
        <v>2784</v>
      </c>
      <c r="O15" s="61">
        <v>51101700</v>
      </c>
      <c r="P15" s="61" t="s">
        <v>2841</v>
      </c>
      <c r="Q15" s="61" t="s">
        <v>2842</v>
      </c>
    </row>
    <row r="16" spans="1:28" ht="15.75" customHeight="1">
      <c r="A16" s="97">
        <v>10000450</v>
      </c>
      <c r="B16" s="61" t="s">
        <v>191</v>
      </c>
      <c r="C16" s="61" t="s">
        <v>2849</v>
      </c>
      <c r="D16" s="61" t="s">
        <v>2850</v>
      </c>
      <c r="E16" s="61" t="s">
        <v>2851</v>
      </c>
      <c r="F16" s="61" t="s">
        <v>2852</v>
      </c>
      <c r="G16" s="61" t="s">
        <v>2853</v>
      </c>
      <c r="H16" s="61" t="s">
        <v>2854</v>
      </c>
      <c r="I16" s="61">
        <v>51000000</v>
      </c>
      <c r="J16" s="61" t="s">
        <v>1798</v>
      </c>
      <c r="K16" s="61" t="s">
        <v>1801</v>
      </c>
      <c r="L16" s="61">
        <v>51100000</v>
      </c>
      <c r="M16" s="61" t="s">
        <v>2783</v>
      </c>
      <c r="N16" s="61" t="s">
        <v>2784</v>
      </c>
      <c r="O16" s="61">
        <v>51101700</v>
      </c>
      <c r="P16" s="61" t="s">
        <v>2841</v>
      </c>
      <c r="Q16" s="61" t="s">
        <v>2842</v>
      </c>
    </row>
    <row r="17" spans="1:17" ht="15.75" customHeight="1">
      <c r="A17" s="97">
        <v>10000451</v>
      </c>
      <c r="B17" s="61" t="s">
        <v>191</v>
      </c>
      <c r="C17" s="61" t="s">
        <v>2855</v>
      </c>
      <c r="D17" s="61" t="s">
        <v>2856</v>
      </c>
      <c r="E17" s="61" t="s">
        <v>2857</v>
      </c>
      <c r="F17" s="61" t="s">
        <v>2858</v>
      </c>
      <c r="G17" s="61" t="s">
        <v>2859</v>
      </c>
      <c r="H17" s="61" t="s">
        <v>2860</v>
      </c>
      <c r="I17" s="61">
        <v>51000000</v>
      </c>
      <c r="J17" s="61" t="s">
        <v>1798</v>
      </c>
      <c r="K17" s="61" t="s">
        <v>1801</v>
      </c>
      <c r="L17" s="61">
        <v>51100000</v>
      </c>
      <c r="M17" s="61" t="s">
        <v>2783</v>
      </c>
      <c r="N17" s="61" t="s">
        <v>2784</v>
      </c>
      <c r="O17" s="61">
        <v>51101700</v>
      </c>
      <c r="P17" s="61" t="s">
        <v>2841</v>
      </c>
      <c r="Q17" s="61" t="s">
        <v>2842</v>
      </c>
    </row>
    <row r="18" spans="1:17" ht="15.75" customHeight="1">
      <c r="A18" s="97">
        <v>10000684</v>
      </c>
      <c r="B18" s="61" t="s">
        <v>191</v>
      </c>
      <c r="C18" s="61" t="s">
        <v>2861</v>
      </c>
      <c r="D18" s="61" t="s">
        <v>2862</v>
      </c>
      <c r="E18" s="61" t="s">
        <v>2863</v>
      </c>
      <c r="F18" s="61" t="s">
        <v>2864</v>
      </c>
      <c r="G18" s="61" t="s">
        <v>2865</v>
      </c>
      <c r="H18" s="61" t="s">
        <v>2866</v>
      </c>
      <c r="I18" s="61">
        <v>51000000</v>
      </c>
      <c r="J18" s="61" t="s">
        <v>1798</v>
      </c>
      <c r="K18" s="61" t="s">
        <v>1801</v>
      </c>
      <c r="L18" s="61">
        <v>51100000</v>
      </c>
      <c r="M18" s="61" t="s">
        <v>2783</v>
      </c>
      <c r="N18" s="61" t="s">
        <v>2784</v>
      </c>
      <c r="O18" s="61">
        <v>51101700</v>
      </c>
      <c r="P18" s="61" t="s">
        <v>2841</v>
      </c>
      <c r="Q18" s="61" t="s">
        <v>2842</v>
      </c>
    </row>
    <row r="19" spans="1:17" ht="15.75" customHeight="1">
      <c r="A19" s="97">
        <v>10000908</v>
      </c>
      <c r="B19" s="61" t="s">
        <v>191</v>
      </c>
      <c r="C19" s="61" t="s">
        <v>2867</v>
      </c>
      <c r="D19" s="61" t="s">
        <v>2868</v>
      </c>
      <c r="E19" s="61" t="s">
        <v>2869</v>
      </c>
      <c r="F19" s="61" t="s">
        <v>2870</v>
      </c>
      <c r="G19" s="61" t="s">
        <v>2871</v>
      </c>
      <c r="H19" s="61" t="s">
        <v>2872</v>
      </c>
      <c r="I19" s="61">
        <v>51000000</v>
      </c>
      <c r="J19" s="61" t="s">
        <v>1798</v>
      </c>
      <c r="K19" s="61" t="s">
        <v>1801</v>
      </c>
      <c r="L19" s="61">
        <v>51100000</v>
      </c>
      <c r="M19" s="61" t="s">
        <v>2783</v>
      </c>
      <c r="N19" s="61" t="s">
        <v>2784</v>
      </c>
      <c r="O19" s="61">
        <v>51101700</v>
      </c>
      <c r="P19" s="61" t="s">
        <v>2841</v>
      </c>
      <c r="Q19" s="61" t="s">
        <v>2842</v>
      </c>
    </row>
    <row r="20" spans="1:17" ht="15.75" customHeight="1">
      <c r="A20" s="97">
        <v>10000909</v>
      </c>
      <c r="B20" s="61" t="s">
        <v>191</v>
      </c>
      <c r="C20" s="61" t="s">
        <v>2873</v>
      </c>
      <c r="D20" s="61" t="s">
        <v>2874</v>
      </c>
      <c r="E20" s="61" t="s">
        <v>2875</v>
      </c>
      <c r="F20" s="61" t="s">
        <v>2876</v>
      </c>
      <c r="G20" s="61" t="s">
        <v>2877</v>
      </c>
      <c r="H20" s="61" t="s">
        <v>2878</v>
      </c>
      <c r="I20" s="61">
        <v>51000000</v>
      </c>
      <c r="J20" s="61" t="s">
        <v>1798</v>
      </c>
      <c r="K20" s="61" t="s">
        <v>1801</v>
      </c>
      <c r="L20" s="61">
        <v>51100000</v>
      </c>
      <c r="M20" s="61" t="s">
        <v>2783</v>
      </c>
      <c r="N20" s="61" t="s">
        <v>2784</v>
      </c>
      <c r="O20" s="61">
        <v>51101700</v>
      </c>
      <c r="P20" s="61" t="s">
        <v>2841</v>
      </c>
      <c r="Q20" s="61" t="s">
        <v>2842</v>
      </c>
    </row>
    <row r="21" spans="1:17" ht="15.75" customHeight="1">
      <c r="A21" s="97">
        <v>10000910</v>
      </c>
      <c r="B21" s="61" t="s">
        <v>191</v>
      </c>
      <c r="C21" s="61" t="s">
        <v>2879</v>
      </c>
      <c r="D21" s="61" t="s">
        <v>2880</v>
      </c>
      <c r="E21" s="61" t="s">
        <v>2881</v>
      </c>
      <c r="F21" s="61" t="s">
        <v>2882</v>
      </c>
      <c r="G21" s="61" t="s">
        <v>2883</v>
      </c>
      <c r="H21" s="61" t="s">
        <v>2884</v>
      </c>
      <c r="I21" s="61">
        <v>51000000</v>
      </c>
      <c r="J21" s="61" t="s">
        <v>1798</v>
      </c>
      <c r="K21" s="61" t="s">
        <v>1801</v>
      </c>
      <c r="L21" s="61">
        <v>51100000</v>
      </c>
      <c r="M21" s="61" t="s">
        <v>2783</v>
      </c>
      <c r="N21" s="61" t="s">
        <v>2784</v>
      </c>
      <c r="O21" s="61">
        <v>51101700</v>
      </c>
      <c r="P21" s="61" t="s">
        <v>2841</v>
      </c>
      <c r="Q21" s="61" t="s">
        <v>2842</v>
      </c>
    </row>
    <row r="22" spans="1:17" ht="15.75" customHeight="1">
      <c r="A22" s="97">
        <v>10000474</v>
      </c>
      <c r="B22" s="61" t="s">
        <v>191</v>
      </c>
      <c r="C22" s="61" t="s">
        <v>2885</v>
      </c>
      <c r="D22" s="61" t="s">
        <v>2886</v>
      </c>
      <c r="E22" s="61" t="s">
        <v>2887</v>
      </c>
      <c r="F22" s="61" t="s">
        <v>2888</v>
      </c>
      <c r="G22" s="61" t="s">
        <v>2889</v>
      </c>
      <c r="H22" s="61" t="s">
        <v>2890</v>
      </c>
      <c r="I22" s="61">
        <v>51000000</v>
      </c>
      <c r="J22" s="61" t="s">
        <v>1798</v>
      </c>
      <c r="K22" s="61" t="s">
        <v>1801</v>
      </c>
      <c r="L22" s="61">
        <v>51100000</v>
      </c>
      <c r="M22" s="61" t="s">
        <v>2783</v>
      </c>
      <c r="N22" s="61" t="s">
        <v>2784</v>
      </c>
      <c r="O22" s="61">
        <v>51101800</v>
      </c>
      <c r="P22" s="61" t="s">
        <v>2891</v>
      </c>
      <c r="Q22" s="61" t="s">
        <v>2892</v>
      </c>
    </row>
    <row r="23" spans="1:17" ht="15.75" customHeight="1">
      <c r="A23" s="97">
        <v>10000488</v>
      </c>
      <c r="B23" s="61" t="s">
        <v>191</v>
      </c>
      <c r="C23" s="61" t="s">
        <v>2893</v>
      </c>
      <c r="D23" s="61" t="s">
        <v>2894</v>
      </c>
      <c r="E23" s="61" t="s">
        <v>2895</v>
      </c>
      <c r="F23" s="61" t="s">
        <v>2896</v>
      </c>
      <c r="G23" s="61" t="s">
        <v>2897</v>
      </c>
      <c r="H23" s="61" t="s">
        <v>2898</v>
      </c>
      <c r="I23" s="61">
        <v>51000000</v>
      </c>
      <c r="J23" s="61" t="s">
        <v>1798</v>
      </c>
      <c r="K23" s="61" t="s">
        <v>1801</v>
      </c>
      <c r="L23" s="61">
        <v>51100000</v>
      </c>
      <c r="M23" s="61" t="s">
        <v>2783</v>
      </c>
      <c r="N23" s="61" t="s">
        <v>2784</v>
      </c>
      <c r="O23" s="61">
        <v>51101800</v>
      </c>
      <c r="P23" s="61" t="s">
        <v>2891</v>
      </c>
      <c r="Q23" s="61" t="s">
        <v>2892</v>
      </c>
    </row>
    <row r="24" spans="1:17" ht="15.75" customHeight="1">
      <c r="A24" s="97">
        <v>10000489</v>
      </c>
      <c r="B24" s="61" t="s">
        <v>191</v>
      </c>
      <c r="C24" s="61" t="s">
        <v>2899</v>
      </c>
      <c r="D24" s="61" t="s">
        <v>2900</v>
      </c>
      <c r="E24" s="61" t="s">
        <v>2901</v>
      </c>
      <c r="F24" s="61" t="s">
        <v>2902</v>
      </c>
      <c r="G24" s="61" t="s">
        <v>2903</v>
      </c>
      <c r="H24" s="61" t="s">
        <v>2904</v>
      </c>
      <c r="I24" s="61">
        <v>51000000</v>
      </c>
      <c r="J24" s="61" t="s">
        <v>1798</v>
      </c>
      <c r="K24" s="61" t="s">
        <v>1801</v>
      </c>
      <c r="L24" s="61">
        <v>51100000</v>
      </c>
      <c r="M24" s="61" t="s">
        <v>2783</v>
      </c>
      <c r="N24" s="61" t="s">
        <v>2784</v>
      </c>
      <c r="O24" s="61">
        <v>51101800</v>
      </c>
      <c r="P24" s="61" t="s">
        <v>2891</v>
      </c>
      <c r="Q24" s="61" t="s">
        <v>2892</v>
      </c>
    </row>
    <row r="25" spans="1:17" ht="15.75" customHeight="1">
      <c r="A25" s="97">
        <v>10000685</v>
      </c>
      <c r="B25" s="61" t="s">
        <v>191</v>
      </c>
      <c r="C25" s="61" t="s">
        <v>2905</v>
      </c>
      <c r="D25" s="61" t="s">
        <v>2906</v>
      </c>
      <c r="E25" s="61" t="s">
        <v>2907</v>
      </c>
      <c r="F25" s="61" t="s">
        <v>2908</v>
      </c>
      <c r="G25" s="61" t="s">
        <v>2909</v>
      </c>
      <c r="H25" s="61" t="s">
        <v>2910</v>
      </c>
      <c r="I25" s="61">
        <v>51000000</v>
      </c>
      <c r="J25" s="61" t="s">
        <v>1798</v>
      </c>
      <c r="K25" s="61" t="s">
        <v>1801</v>
      </c>
      <c r="L25" s="61">
        <v>51100000</v>
      </c>
      <c r="M25" s="61" t="s">
        <v>2783</v>
      </c>
      <c r="N25" s="61" t="s">
        <v>2784</v>
      </c>
      <c r="O25" s="61">
        <v>51101800</v>
      </c>
      <c r="P25" s="61" t="s">
        <v>2891</v>
      </c>
      <c r="Q25" s="61" t="s">
        <v>2892</v>
      </c>
    </row>
    <row r="26" spans="1:17" ht="15.75" customHeight="1">
      <c r="A26" s="97">
        <v>10000907</v>
      </c>
      <c r="B26" s="61" t="s">
        <v>191</v>
      </c>
      <c r="C26" s="61" t="s">
        <v>2911</v>
      </c>
      <c r="D26" s="61" t="s">
        <v>2912</v>
      </c>
      <c r="E26" s="61" t="s">
        <v>2913</v>
      </c>
      <c r="F26" s="61" t="s">
        <v>2914</v>
      </c>
      <c r="G26" s="61" t="s">
        <v>2915</v>
      </c>
      <c r="H26" s="61" t="s">
        <v>2916</v>
      </c>
      <c r="I26" s="61">
        <v>51000000</v>
      </c>
      <c r="J26" s="61" t="s">
        <v>1798</v>
      </c>
      <c r="K26" s="61" t="s">
        <v>1801</v>
      </c>
      <c r="L26" s="61">
        <v>51100000</v>
      </c>
      <c r="M26" s="61" t="s">
        <v>2783</v>
      </c>
      <c r="N26" s="61" t="s">
        <v>2784</v>
      </c>
      <c r="O26" s="61">
        <v>51101800</v>
      </c>
      <c r="P26" s="61" t="s">
        <v>2891</v>
      </c>
      <c r="Q26" s="61" t="s">
        <v>2892</v>
      </c>
    </row>
    <row r="27" spans="1:17" ht="15.75" customHeight="1">
      <c r="A27" s="97">
        <v>10000459</v>
      </c>
      <c r="B27" s="61" t="s">
        <v>191</v>
      </c>
      <c r="C27" s="61" t="s">
        <v>2917</v>
      </c>
      <c r="D27" s="61" t="s">
        <v>2918</v>
      </c>
      <c r="E27" s="61" t="s">
        <v>2919</v>
      </c>
      <c r="F27" s="61" t="s">
        <v>2920</v>
      </c>
      <c r="G27" s="61" t="s">
        <v>2921</v>
      </c>
      <c r="H27" s="61" t="s">
        <v>2922</v>
      </c>
      <c r="I27" s="61">
        <v>51000000</v>
      </c>
      <c r="J27" s="61" t="s">
        <v>1798</v>
      </c>
      <c r="K27" s="61" t="s">
        <v>1801</v>
      </c>
      <c r="L27" s="61">
        <v>51100000</v>
      </c>
      <c r="M27" s="61" t="s">
        <v>2783</v>
      </c>
      <c r="N27" s="61" t="s">
        <v>2784</v>
      </c>
      <c r="O27" s="61">
        <v>51101900</v>
      </c>
      <c r="P27" s="61" t="s">
        <v>2917</v>
      </c>
      <c r="Q27" s="61" t="s">
        <v>2918</v>
      </c>
    </row>
    <row r="28" spans="1:17" ht="15.75" customHeight="1">
      <c r="A28" s="97">
        <v>10000682</v>
      </c>
      <c r="B28" s="61" t="s">
        <v>191</v>
      </c>
      <c r="C28" s="61" t="s">
        <v>2923</v>
      </c>
      <c r="D28" s="61" t="s">
        <v>2924</v>
      </c>
      <c r="E28" s="61" t="s">
        <v>2925</v>
      </c>
      <c r="F28" s="61" t="s">
        <v>2926</v>
      </c>
      <c r="G28" s="61" t="s">
        <v>2927</v>
      </c>
      <c r="H28" s="61" t="s">
        <v>2928</v>
      </c>
      <c r="I28" s="61">
        <v>51000000</v>
      </c>
      <c r="J28" s="61" t="s">
        <v>1798</v>
      </c>
      <c r="K28" s="61" t="s">
        <v>1801</v>
      </c>
      <c r="L28" s="61">
        <v>51100000</v>
      </c>
      <c r="M28" s="61" t="s">
        <v>2783</v>
      </c>
      <c r="N28" s="61" t="s">
        <v>2784</v>
      </c>
      <c r="O28" s="61">
        <v>51101900</v>
      </c>
      <c r="P28" s="61" t="s">
        <v>2917</v>
      </c>
      <c r="Q28" s="61" t="s">
        <v>2918</v>
      </c>
    </row>
    <row r="29" spans="1:17" ht="15.75" customHeight="1">
      <c r="A29" s="97">
        <v>10000690</v>
      </c>
      <c r="B29" s="61" t="s">
        <v>191</v>
      </c>
      <c r="C29" s="61" t="s">
        <v>2929</v>
      </c>
      <c r="D29" s="61" t="s">
        <v>2930</v>
      </c>
      <c r="E29" s="61" t="s">
        <v>2931</v>
      </c>
      <c r="F29" s="61" t="s">
        <v>2932</v>
      </c>
      <c r="G29" s="61" t="s">
        <v>2933</v>
      </c>
      <c r="H29" s="61" t="s">
        <v>2934</v>
      </c>
      <c r="I29" s="61">
        <v>51000000</v>
      </c>
      <c r="J29" s="61" t="s">
        <v>1798</v>
      </c>
      <c r="K29" s="61" t="s">
        <v>1801</v>
      </c>
      <c r="L29" s="61">
        <v>51100000</v>
      </c>
      <c r="M29" s="61" t="s">
        <v>2783</v>
      </c>
      <c r="N29" s="61" t="s">
        <v>2784</v>
      </c>
      <c r="O29" s="61">
        <v>51101900</v>
      </c>
      <c r="P29" s="61" t="s">
        <v>2917</v>
      </c>
      <c r="Q29" s="61" t="s">
        <v>2918</v>
      </c>
    </row>
    <row r="30" spans="1:17" ht="15.75" customHeight="1">
      <c r="A30" s="97">
        <v>10000487</v>
      </c>
      <c r="B30" s="61" t="s">
        <v>191</v>
      </c>
      <c r="C30" s="61" t="s">
        <v>2935</v>
      </c>
      <c r="D30" s="61" t="s">
        <v>2936</v>
      </c>
      <c r="E30" s="61" t="s">
        <v>2937</v>
      </c>
      <c r="F30" s="61" t="s">
        <v>2938</v>
      </c>
      <c r="G30" s="61" t="s">
        <v>2939</v>
      </c>
      <c r="H30" s="61" t="s">
        <v>2940</v>
      </c>
      <c r="I30" s="61">
        <v>51000000</v>
      </c>
      <c r="J30" s="61" t="s">
        <v>1798</v>
      </c>
      <c r="K30" s="61" t="s">
        <v>1801</v>
      </c>
      <c r="L30" s="61">
        <v>51100000</v>
      </c>
      <c r="M30" s="61" t="s">
        <v>2783</v>
      </c>
      <c r="N30" s="61" t="s">
        <v>2784</v>
      </c>
      <c r="O30" s="61">
        <v>51102100</v>
      </c>
      <c r="P30" s="61" t="s">
        <v>2941</v>
      </c>
      <c r="Q30" s="61" t="s">
        <v>2942</v>
      </c>
    </row>
    <row r="31" spans="1:17" ht="15.75" customHeight="1">
      <c r="A31" s="97">
        <v>10000525</v>
      </c>
      <c r="B31" s="61" t="s">
        <v>191</v>
      </c>
      <c r="C31" s="61" t="s">
        <v>2943</v>
      </c>
      <c r="D31" s="61" t="s">
        <v>2944</v>
      </c>
      <c r="E31" s="61" t="s">
        <v>2945</v>
      </c>
      <c r="F31" s="61" t="s">
        <v>2946</v>
      </c>
      <c r="G31" s="61" t="s">
        <v>2947</v>
      </c>
      <c r="H31" s="61" t="s">
        <v>2948</v>
      </c>
      <c r="I31" s="61">
        <v>51000000</v>
      </c>
      <c r="J31" s="61" t="s">
        <v>1798</v>
      </c>
      <c r="K31" s="61" t="s">
        <v>1801</v>
      </c>
      <c r="L31" s="61">
        <v>51100000</v>
      </c>
      <c r="M31" s="61" t="s">
        <v>2783</v>
      </c>
      <c r="N31" s="61" t="s">
        <v>2784</v>
      </c>
      <c r="O31" s="61">
        <v>51102100</v>
      </c>
      <c r="P31" s="61" t="s">
        <v>2941</v>
      </c>
      <c r="Q31" s="61" t="s">
        <v>2942</v>
      </c>
    </row>
    <row r="32" spans="1:17" ht="15.75" customHeight="1">
      <c r="A32" s="97">
        <v>10000526</v>
      </c>
      <c r="B32" s="61" t="s">
        <v>191</v>
      </c>
      <c r="C32" s="61" t="s">
        <v>2949</v>
      </c>
      <c r="D32" s="61" t="s">
        <v>2950</v>
      </c>
      <c r="E32" s="61" t="s">
        <v>2951</v>
      </c>
      <c r="F32" s="61" t="s">
        <v>2952</v>
      </c>
      <c r="G32" s="61" t="s">
        <v>2953</v>
      </c>
      <c r="H32" s="61" t="s">
        <v>2954</v>
      </c>
      <c r="I32" s="61">
        <v>51000000</v>
      </c>
      <c r="J32" s="61" t="s">
        <v>1798</v>
      </c>
      <c r="K32" s="61" t="s">
        <v>1801</v>
      </c>
      <c r="L32" s="61">
        <v>51100000</v>
      </c>
      <c r="M32" s="61" t="s">
        <v>2783</v>
      </c>
      <c r="N32" s="61" t="s">
        <v>2784</v>
      </c>
      <c r="O32" s="61">
        <v>51102100</v>
      </c>
      <c r="P32" s="61" t="s">
        <v>2941</v>
      </c>
      <c r="Q32" s="61" t="s">
        <v>2942</v>
      </c>
    </row>
    <row r="33" spans="1:17" ht="15.75" customHeight="1">
      <c r="A33" s="97">
        <v>10000527</v>
      </c>
      <c r="B33" s="61" t="s">
        <v>191</v>
      </c>
      <c r="C33" s="61" t="s">
        <v>2955</v>
      </c>
      <c r="D33" s="61" t="s">
        <v>2956</v>
      </c>
      <c r="E33" s="61" t="s">
        <v>2957</v>
      </c>
      <c r="F33" s="61" t="s">
        <v>2958</v>
      </c>
      <c r="G33" s="61" t="s">
        <v>2959</v>
      </c>
      <c r="H33" s="61" t="s">
        <v>2960</v>
      </c>
      <c r="I33" s="61">
        <v>51000000</v>
      </c>
      <c r="J33" s="61" t="s">
        <v>1798</v>
      </c>
      <c r="K33" s="61" t="s">
        <v>1801</v>
      </c>
      <c r="L33" s="61">
        <v>51100000</v>
      </c>
      <c r="M33" s="61" t="s">
        <v>2783</v>
      </c>
      <c r="N33" s="61" t="s">
        <v>2784</v>
      </c>
      <c r="O33" s="61">
        <v>51102100</v>
      </c>
      <c r="P33" s="61" t="s">
        <v>2941</v>
      </c>
      <c r="Q33" s="61" t="s">
        <v>2942</v>
      </c>
    </row>
    <row r="34" spans="1:17" ht="15.75" customHeight="1">
      <c r="A34" s="97">
        <v>10000528</v>
      </c>
      <c r="B34" s="61" t="s">
        <v>191</v>
      </c>
      <c r="C34" s="61" t="s">
        <v>2961</v>
      </c>
      <c r="D34" s="61" t="s">
        <v>2962</v>
      </c>
      <c r="E34" s="61" t="s">
        <v>2963</v>
      </c>
      <c r="F34" s="61" t="s">
        <v>2964</v>
      </c>
      <c r="G34" s="61" t="s">
        <v>2965</v>
      </c>
      <c r="H34" s="61" t="s">
        <v>2966</v>
      </c>
      <c r="I34" s="61">
        <v>51000000</v>
      </c>
      <c r="J34" s="61" t="s">
        <v>1798</v>
      </c>
      <c r="K34" s="61" t="s">
        <v>1801</v>
      </c>
      <c r="L34" s="61">
        <v>51100000</v>
      </c>
      <c r="M34" s="61" t="s">
        <v>2783</v>
      </c>
      <c r="N34" s="61" t="s">
        <v>2784</v>
      </c>
      <c r="O34" s="61">
        <v>51102100</v>
      </c>
      <c r="P34" s="61" t="s">
        <v>2941</v>
      </c>
      <c r="Q34" s="61" t="s">
        <v>2942</v>
      </c>
    </row>
    <row r="35" spans="1:17" ht="15.75" customHeight="1">
      <c r="A35" s="97">
        <v>10000529</v>
      </c>
      <c r="B35" s="61" t="s">
        <v>191</v>
      </c>
      <c r="C35" s="61" t="s">
        <v>2967</v>
      </c>
      <c r="D35" s="61" t="s">
        <v>2968</v>
      </c>
      <c r="E35" s="61" t="s">
        <v>2969</v>
      </c>
      <c r="F35" s="61" t="s">
        <v>2970</v>
      </c>
      <c r="G35" s="61" t="s">
        <v>2971</v>
      </c>
      <c r="H35" s="61" t="s">
        <v>2972</v>
      </c>
      <c r="I35" s="61">
        <v>51000000</v>
      </c>
      <c r="J35" s="61" t="s">
        <v>1798</v>
      </c>
      <c r="K35" s="61" t="s">
        <v>1801</v>
      </c>
      <c r="L35" s="61">
        <v>51100000</v>
      </c>
      <c r="M35" s="61" t="s">
        <v>2783</v>
      </c>
      <c r="N35" s="61" t="s">
        <v>2784</v>
      </c>
      <c r="O35" s="61">
        <v>51102100</v>
      </c>
      <c r="P35" s="61" t="s">
        <v>2941</v>
      </c>
      <c r="Q35" s="61" t="s">
        <v>2942</v>
      </c>
    </row>
    <row r="36" spans="1:17" ht="15.75" customHeight="1">
      <c r="A36" s="97">
        <v>10000637</v>
      </c>
      <c r="B36" s="61" t="s">
        <v>191</v>
      </c>
      <c r="C36" s="61" t="s">
        <v>2973</v>
      </c>
      <c r="D36" s="61" t="s">
        <v>2974</v>
      </c>
      <c r="E36" s="61" t="s">
        <v>2975</v>
      </c>
      <c r="F36" s="61" t="s">
        <v>2976</v>
      </c>
      <c r="G36" s="61" t="s">
        <v>2977</v>
      </c>
      <c r="H36" s="61" t="s">
        <v>2978</v>
      </c>
      <c r="I36" s="61">
        <v>51000000</v>
      </c>
      <c r="J36" s="61" t="s">
        <v>1798</v>
      </c>
      <c r="K36" s="61" t="s">
        <v>1801</v>
      </c>
      <c r="L36" s="61">
        <v>51100000</v>
      </c>
      <c r="M36" s="61" t="s">
        <v>2783</v>
      </c>
      <c r="N36" s="61" t="s">
        <v>2784</v>
      </c>
      <c r="O36" s="61">
        <v>51102100</v>
      </c>
      <c r="P36" s="61" t="s">
        <v>2941</v>
      </c>
      <c r="Q36" s="61" t="s">
        <v>2942</v>
      </c>
    </row>
    <row r="37" spans="1:17" ht="15.75" customHeight="1">
      <c r="A37" s="97">
        <v>10000638</v>
      </c>
      <c r="B37" s="61" t="s">
        <v>191</v>
      </c>
      <c r="C37" s="61" t="s">
        <v>2979</v>
      </c>
      <c r="D37" s="61" t="s">
        <v>2980</v>
      </c>
      <c r="E37" s="61" t="s">
        <v>2981</v>
      </c>
      <c r="F37" s="61" t="s">
        <v>2982</v>
      </c>
      <c r="G37" s="61" t="s">
        <v>2983</v>
      </c>
      <c r="H37" s="61" t="s">
        <v>2984</v>
      </c>
      <c r="I37" s="61">
        <v>51000000</v>
      </c>
      <c r="J37" s="61" t="s">
        <v>1798</v>
      </c>
      <c r="K37" s="61" t="s">
        <v>1801</v>
      </c>
      <c r="L37" s="61">
        <v>51100000</v>
      </c>
      <c r="M37" s="61" t="s">
        <v>2783</v>
      </c>
      <c r="N37" s="61" t="s">
        <v>2784</v>
      </c>
      <c r="O37" s="61">
        <v>51102100</v>
      </c>
      <c r="P37" s="61" t="s">
        <v>2941</v>
      </c>
      <c r="Q37" s="61" t="s">
        <v>2942</v>
      </c>
    </row>
    <row r="38" spans="1:17" ht="15.75" customHeight="1">
      <c r="A38" s="97">
        <v>10000639</v>
      </c>
      <c r="B38" s="61" t="s">
        <v>191</v>
      </c>
      <c r="C38" s="61" t="s">
        <v>2985</v>
      </c>
      <c r="D38" s="61" t="s">
        <v>2986</v>
      </c>
      <c r="E38" s="61" t="s">
        <v>2987</v>
      </c>
      <c r="F38" s="61" t="s">
        <v>2988</v>
      </c>
      <c r="G38" s="61" t="s">
        <v>2989</v>
      </c>
      <c r="H38" s="61" t="s">
        <v>2990</v>
      </c>
      <c r="I38" s="61">
        <v>51000000</v>
      </c>
      <c r="J38" s="61" t="s">
        <v>1798</v>
      </c>
      <c r="K38" s="61" t="s">
        <v>1801</v>
      </c>
      <c r="L38" s="61">
        <v>51100000</v>
      </c>
      <c r="M38" s="61" t="s">
        <v>2783</v>
      </c>
      <c r="N38" s="61" t="s">
        <v>2784</v>
      </c>
      <c r="O38" s="61">
        <v>51102100</v>
      </c>
      <c r="P38" s="61" t="s">
        <v>2941</v>
      </c>
      <c r="Q38" s="61" t="s">
        <v>2942</v>
      </c>
    </row>
    <row r="39" spans="1:17" ht="15.75" customHeight="1">
      <c r="A39" s="97">
        <v>10000687</v>
      </c>
      <c r="B39" s="61" t="s">
        <v>191</v>
      </c>
      <c r="C39" s="61" t="s">
        <v>2991</v>
      </c>
      <c r="D39" s="61" t="s">
        <v>2992</v>
      </c>
      <c r="E39" s="61" t="s">
        <v>2993</v>
      </c>
      <c r="F39" s="61" t="s">
        <v>2994</v>
      </c>
      <c r="G39" s="61" t="s">
        <v>2995</v>
      </c>
      <c r="H39" s="61" t="s">
        <v>2996</v>
      </c>
      <c r="I39" s="61">
        <v>51000000</v>
      </c>
      <c r="J39" s="61" t="s">
        <v>1798</v>
      </c>
      <c r="K39" s="61" t="s">
        <v>1801</v>
      </c>
      <c r="L39" s="61">
        <v>51100000</v>
      </c>
      <c r="M39" s="61" t="s">
        <v>2783</v>
      </c>
      <c r="N39" s="61" t="s">
        <v>2784</v>
      </c>
      <c r="O39" s="61">
        <v>51102100</v>
      </c>
      <c r="P39" s="61" t="s">
        <v>2941</v>
      </c>
      <c r="Q39" s="61" t="s">
        <v>2942</v>
      </c>
    </row>
    <row r="40" spans="1:17" ht="15.75" customHeight="1">
      <c r="A40" s="97">
        <v>10000688</v>
      </c>
      <c r="B40" s="61" t="s">
        <v>191</v>
      </c>
      <c r="C40" s="61" t="s">
        <v>2997</v>
      </c>
      <c r="D40" s="61" t="s">
        <v>2998</v>
      </c>
      <c r="E40" s="61" t="s">
        <v>2999</v>
      </c>
      <c r="F40" s="61" t="s">
        <v>3000</v>
      </c>
      <c r="G40" s="61" t="s">
        <v>3001</v>
      </c>
      <c r="H40" s="61" t="s">
        <v>3002</v>
      </c>
      <c r="I40" s="61">
        <v>51000000</v>
      </c>
      <c r="J40" s="61" t="s">
        <v>1798</v>
      </c>
      <c r="K40" s="61" t="s">
        <v>1801</v>
      </c>
      <c r="L40" s="61">
        <v>51100000</v>
      </c>
      <c r="M40" s="61" t="s">
        <v>2783</v>
      </c>
      <c r="N40" s="61" t="s">
        <v>2784</v>
      </c>
      <c r="O40" s="61">
        <v>51102100</v>
      </c>
      <c r="P40" s="61" t="s">
        <v>2941</v>
      </c>
      <c r="Q40" s="61" t="s">
        <v>2942</v>
      </c>
    </row>
    <row r="41" spans="1:17" ht="15.75" customHeight="1">
      <c r="A41" s="97">
        <v>10000689</v>
      </c>
      <c r="B41" s="61" t="s">
        <v>191</v>
      </c>
      <c r="C41" s="61" t="s">
        <v>3003</v>
      </c>
      <c r="D41" s="61" t="s">
        <v>3004</v>
      </c>
      <c r="E41" s="61" t="s">
        <v>3005</v>
      </c>
      <c r="F41" s="61" t="s">
        <v>3006</v>
      </c>
      <c r="G41" s="61" t="s">
        <v>3007</v>
      </c>
      <c r="H41" s="61" t="s">
        <v>3008</v>
      </c>
      <c r="I41" s="61">
        <v>51000000</v>
      </c>
      <c r="J41" s="61" t="s">
        <v>1798</v>
      </c>
      <c r="K41" s="61" t="s">
        <v>1801</v>
      </c>
      <c r="L41" s="61">
        <v>51100000</v>
      </c>
      <c r="M41" s="61" t="s">
        <v>2783</v>
      </c>
      <c r="N41" s="61" t="s">
        <v>2784</v>
      </c>
      <c r="O41" s="61">
        <v>51102100</v>
      </c>
      <c r="P41" s="61" t="s">
        <v>2941</v>
      </c>
      <c r="Q41" s="61" t="s">
        <v>2942</v>
      </c>
    </row>
    <row r="42" spans="1:17" ht="15.75" customHeight="1">
      <c r="A42" s="97">
        <v>10000911</v>
      </c>
      <c r="B42" s="61" t="s">
        <v>191</v>
      </c>
      <c r="C42" s="61" t="s">
        <v>3009</v>
      </c>
      <c r="D42" s="61" t="s">
        <v>3010</v>
      </c>
      <c r="E42" s="61" t="s">
        <v>3011</v>
      </c>
      <c r="F42" s="61" t="s">
        <v>3012</v>
      </c>
      <c r="G42" s="61" t="s">
        <v>3013</v>
      </c>
      <c r="H42" s="61" t="s">
        <v>3014</v>
      </c>
      <c r="I42" s="61">
        <v>51000000</v>
      </c>
      <c r="J42" s="61" t="s">
        <v>1798</v>
      </c>
      <c r="K42" s="61" t="s">
        <v>1801</v>
      </c>
      <c r="L42" s="61">
        <v>51100000</v>
      </c>
      <c r="M42" s="61" t="s">
        <v>2783</v>
      </c>
      <c r="N42" s="61" t="s">
        <v>2784</v>
      </c>
      <c r="O42" s="61">
        <v>51102100</v>
      </c>
      <c r="P42" s="61" t="s">
        <v>2941</v>
      </c>
      <c r="Q42" s="61" t="s">
        <v>2942</v>
      </c>
    </row>
    <row r="43" spans="1:17" ht="15.75" customHeight="1">
      <c r="A43" s="97">
        <v>10000500</v>
      </c>
      <c r="B43" s="61" t="s">
        <v>191</v>
      </c>
      <c r="C43" s="61" t="s">
        <v>3015</v>
      </c>
      <c r="D43" s="61" t="s">
        <v>3016</v>
      </c>
      <c r="E43" s="61" t="s">
        <v>3017</v>
      </c>
      <c r="F43" s="61" t="s">
        <v>3018</v>
      </c>
      <c r="G43" s="61" t="s">
        <v>3019</v>
      </c>
      <c r="H43" s="61" t="s">
        <v>3020</v>
      </c>
      <c r="I43" s="61">
        <v>51000000</v>
      </c>
      <c r="J43" s="61" t="s">
        <v>1798</v>
      </c>
      <c r="K43" s="61" t="s">
        <v>1801</v>
      </c>
      <c r="L43" s="61">
        <v>51100000</v>
      </c>
      <c r="M43" s="61" t="s">
        <v>2783</v>
      </c>
      <c r="N43" s="61" t="s">
        <v>2784</v>
      </c>
      <c r="O43" s="61">
        <v>51102200</v>
      </c>
      <c r="P43" s="61" t="s">
        <v>3015</v>
      </c>
      <c r="Q43" s="61" t="s">
        <v>3016</v>
      </c>
    </row>
    <row r="44" spans="1:17" ht="15.75" customHeight="1">
      <c r="A44" s="97">
        <v>10000504</v>
      </c>
      <c r="B44" s="61" t="s">
        <v>191</v>
      </c>
      <c r="C44" s="61" t="s">
        <v>3021</v>
      </c>
      <c r="D44" s="61" t="s">
        <v>3022</v>
      </c>
      <c r="E44" s="61" t="s">
        <v>3023</v>
      </c>
      <c r="F44" s="61" t="s">
        <v>3023</v>
      </c>
      <c r="G44" s="61" t="s">
        <v>3024</v>
      </c>
      <c r="H44" s="61" t="s">
        <v>3024</v>
      </c>
      <c r="I44" s="61">
        <v>51000000</v>
      </c>
      <c r="J44" s="61" t="s">
        <v>1798</v>
      </c>
      <c r="K44" s="61" t="s">
        <v>1801</v>
      </c>
      <c r="L44" s="61">
        <v>51100000</v>
      </c>
      <c r="M44" s="61" t="s">
        <v>2783</v>
      </c>
      <c r="N44" s="61" t="s">
        <v>2784</v>
      </c>
      <c r="O44" s="61">
        <v>51102200</v>
      </c>
      <c r="P44" s="61" t="s">
        <v>3015</v>
      </c>
      <c r="Q44" s="61" t="s">
        <v>3016</v>
      </c>
    </row>
    <row r="45" spans="1:17" ht="15.75" customHeight="1">
      <c r="A45" s="97">
        <v>10000683</v>
      </c>
      <c r="B45" s="61" t="s">
        <v>191</v>
      </c>
      <c r="C45" s="61" t="s">
        <v>3025</v>
      </c>
      <c r="D45" s="61" t="s">
        <v>3026</v>
      </c>
      <c r="E45" s="61" t="s">
        <v>3027</v>
      </c>
      <c r="F45" s="61" t="s">
        <v>3028</v>
      </c>
      <c r="G45" s="61" t="s">
        <v>3029</v>
      </c>
      <c r="H45" s="61" t="s">
        <v>3030</v>
      </c>
      <c r="I45" s="61">
        <v>51000000</v>
      </c>
      <c r="J45" s="61" t="s">
        <v>1798</v>
      </c>
      <c r="K45" s="61" t="s">
        <v>1801</v>
      </c>
      <c r="L45" s="61">
        <v>51100000</v>
      </c>
      <c r="M45" s="61" t="s">
        <v>2783</v>
      </c>
      <c r="N45" s="61" t="s">
        <v>2784</v>
      </c>
      <c r="O45" s="61">
        <v>51102300</v>
      </c>
      <c r="P45" s="61" t="s">
        <v>3025</v>
      </c>
      <c r="Q45" s="61" t="s">
        <v>3026</v>
      </c>
    </row>
    <row r="46" spans="1:17" ht="15.75" customHeight="1">
      <c r="A46" s="97">
        <v>10000846</v>
      </c>
      <c r="B46" s="61" t="s">
        <v>191</v>
      </c>
      <c r="C46" s="61" t="s">
        <v>3031</v>
      </c>
      <c r="D46" s="61" t="s">
        <v>3032</v>
      </c>
      <c r="E46" s="61" t="s">
        <v>3033</v>
      </c>
      <c r="F46" s="61" t="s">
        <v>3034</v>
      </c>
      <c r="G46" s="61" t="s">
        <v>3035</v>
      </c>
      <c r="H46" s="61" t="s">
        <v>3036</v>
      </c>
      <c r="I46" s="61">
        <v>51000000</v>
      </c>
      <c r="J46" s="61" t="s">
        <v>1798</v>
      </c>
      <c r="K46" s="61" t="s">
        <v>1801</v>
      </c>
      <c r="L46" s="61">
        <v>51100000</v>
      </c>
      <c r="M46" s="61" t="s">
        <v>2783</v>
      </c>
      <c r="N46" s="61" t="s">
        <v>2784</v>
      </c>
      <c r="O46" s="61">
        <v>51102400</v>
      </c>
      <c r="P46" s="61" t="s">
        <v>3037</v>
      </c>
      <c r="Q46" s="61" t="s">
        <v>3038</v>
      </c>
    </row>
    <row r="47" spans="1:17" ht="15.75" customHeight="1">
      <c r="A47" s="97">
        <v>10000847</v>
      </c>
      <c r="B47" s="61" t="s">
        <v>191</v>
      </c>
      <c r="C47" s="61" t="s">
        <v>3039</v>
      </c>
      <c r="D47" s="61" t="s">
        <v>3040</v>
      </c>
      <c r="E47" s="61" t="s">
        <v>3041</v>
      </c>
      <c r="F47" s="61" t="s">
        <v>3042</v>
      </c>
      <c r="G47" s="61" t="s">
        <v>3043</v>
      </c>
      <c r="H47" s="61" t="s">
        <v>3044</v>
      </c>
      <c r="I47" s="61">
        <v>51000000</v>
      </c>
      <c r="J47" s="61" t="s">
        <v>1798</v>
      </c>
      <c r="K47" s="61" t="s">
        <v>1801</v>
      </c>
      <c r="L47" s="61">
        <v>51100000</v>
      </c>
      <c r="M47" s="61" t="s">
        <v>2783</v>
      </c>
      <c r="N47" s="61" t="s">
        <v>2784</v>
      </c>
      <c r="O47" s="61">
        <v>51102400</v>
      </c>
      <c r="P47" s="61" t="s">
        <v>3037</v>
      </c>
      <c r="Q47" s="61" t="s">
        <v>3038</v>
      </c>
    </row>
    <row r="48" spans="1:17" ht="15.75" customHeight="1">
      <c r="A48" s="97">
        <v>10000848</v>
      </c>
      <c r="B48" s="61" t="s">
        <v>191</v>
      </c>
      <c r="C48" s="61" t="s">
        <v>3045</v>
      </c>
      <c r="D48" s="61" t="s">
        <v>3046</v>
      </c>
      <c r="E48" s="61" t="s">
        <v>3047</v>
      </c>
      <c r="F48" s="61" t="s">
        <v>3048</v>
      </c>
      <c r="G48" s="61" t="s">
        <v>3049</v>
      </c>
      <c r="H48" s="61" t="s">
        <v>3050</v>
      </c>
      <c r="I48" s="61">
        <v>51000000</v>
      </c>
      <c r="J48" s="61" t="s">
        <v>1798</v>
      </c>
      <c r="K48" s="61" t="s">
        <v>1801</v>
      </c>
      <c r="L48" s="61">
        <v>51100000</v>
      </c>
      <c r="M48" s="61" t="s">
        <v>2783</v>
      </c>
      <c r="N48" s="61" t="s">
        <v>2784</v>
      </c>
      <c r="O48" s="61">
        <v>51102400</v>
      </c>
      <c r="P48" s="61" t="s">
        <v>3037</v>
      </c>
      <c r="Q48" s="61" t="s">
        <v>3038</v>
      </c>
    </row>
    <row r="49" spans="1:17" ht="15.75" customHeight="1">
      <c r="A49" s="97">
        <v>10000849</v>
      </c>
      <c r="B49" s="61" t="s">
        <v>191</v>
      </c>
      <c r="C49" s="61" t="s">
        <v>3051</v>
      </c>
      <c r="D49" s="61" t="s">
        <v>3052</v>
      </c>
      <c r="E49" s="61" t="s">
        <v>3053</v>
      </c>
      <c r="F49" s="61" t="s">
        <v>3054</v>
      </c>
      <c r="G49" s="61" t="s">
        <v>3055</v>
      </c>
      <c r="H49" s="61" t="s">
        <v>3056</v>
      </c>
      <c r="I49" s="61">
        <v>51000000</v>
      </c>
      <c r="J49" s="61" t="s">
        <v>1798</v>
      </c>
      <c r="K49" s="61" t="s">
        <v>1801</v>
      </c>
      <c r="L49" s="61">
        <v>51100000</v>
      </c>
      <c r="M49" s="61" t="s">
        <v>2783</v>
      </c>
      <c r="N49" s="61" t="s">
        <v>2784</v>
      </c>
      <c r="O49" s="61">
        <v>51102400</v>
      </c>
      <c r="P49" s="61" t="s">
        <v>3037</v>
      </c>
      <c r="Q49" s="61" t="s">
        <v>3038</v>
      </c>
    </row>
    <row r="50" spans="1:17" ht="15.75" customHeight="1">
      <c r="A50" s="97">
        <v>10000850</v>
      </c>
      <c r="B50" s="61" t="s">
        <v>191</v>
      </c>
      <c r="C50" s="61" t="s">
        <v>3057</v>
      </c>
      <c r="D50" s="61" t="s">
        <v>3058</v>
      </c>
      <c r="E50" s="61" t="s">
        <v>3059</v>
      </c>
      <c r="F50" s="61" t="s">
        <v>3060</v>
      </c>
      <c r="G50" s="61" t="s">
        <v>3061</v>
      </c>
      <c r="H50" s="61" t="s">
        <v>3062</v>
      </c>
      <c r="I50" s="61">
        <v>51000000</v>
      </c>
      <c r="J50" s="61" t="s">
        <v>1798</v>
      </c>
      <c r="K50" s="61" t="s">
        <v>1801</v>
      </c>
      <c r="L50" s="61">
        <v>51100000</v>
      </c>
      <c r="M50" s="61" t="s">
        <v>2783</v>
      </c>
      <c r="N50" s="61" t="s">
        <v>2784</v>
      </c>
      <c r="O50" s="61">
        <v>51102400</v>
      </c>
      <c r="P50" s="61" t="s">
        <v>3037</v>
      </c>
      <c r="Q50" s="61" t="s">
        <v>3038</v>
      </c>
    </row>
    <row r="51" spans="1:17" ht="15.75" customHeight="1">
      <c r="A51" s="97">
        <v>10000851</v>
      </c>
      <c r="B51" s="61" t="s">
        <v>191</v>
      </c>
      <c r="C51" s="61" t="s">
        <v>3063</v>
      </c>
      <c r="D51" s="61" t="s">
        <v>3064</v>
      </c>
      <c r="E51" s="61" t="s">
        <v>3065</v>
      </c>
      <c r="F51" s="61" t="s">
        <v>3066</v>
      </c>
      <c r="G51" s="61" t="s">
        <v>3067</v>
      </c>
      <c r="H51" s="61" t="s">
        <v>3068</v>
      </c>
      <c r="I51" s="61">
        <v>51000000</v>
      </c>
      <c r="J51" s="61" t="s">
        <v>1798</v>
      </c>
      <c r="K51" s="61" t="s">
        <v>1801</v>
      </c>
      <c r="L51" s="61">
        <v>51100000</v>
      </c>
      <c r="M51" s="61" t="s">
        <v>2783</v>
      </c>
      <c r="N51" s="61" t="s">
        <v>2784</v>
      </c>
      <c r="O51" s="61">
        <v>51102400</v>
      </c>
      <c r="P51" s="61" t="s">
        <v>3037</v>
      </c>
      <c r="Q51" s="61" t="s">
        <v>3038</v>
      </c>
    </row>
    <row r="52" spans="1:17" ht="15.75" customHeight="1">
      <c r="A52" s="97">
        <v>10000852</v>
      </c>
      <c r="B52" s="61" t="s">
        <v>191</v>
      </c>
      <c r="C52" s="61" t="s">
        <v>3069</v>
      </c>
      <c r="D52" s="61" t="s">
        <v>3070</v>
      </c>
      <c r="E52" s="61" t="s">
        <v>3071</v>
      </c>
      <c r="F52" s="61" t="s">
        <v>3072</v>
      </c>
      <c r="G52" s="61" t="s">
        <v>3073</v>
      </c>
      <c r="H52" s="61" t="s">
        <v>3074</v>
      </c>
      <c r="I52" s="61">
        <v>51000000</v>
      </c>
      <c r="J52" s="61" t="s">
        <v>1798</v>
      </c>
      <c r="K52" s="61" t="s">
        <v>1801</v>
      </c>
      <c r="L52" s="61">
        <v>51100000</v>
      </c>
      <c r="M52" s="61" t="s">
        <v>2783</v>
      </c>
      <c r="N52" s="61" t="s">
        <v>2784</v>
      </c>
      <c r="O52" s="61">
        <v>51102400</v>
      </c>
      <c r="P52" s="61" t="s">
        <v>3037</v>
      </c>
      <c r="Q52" s="61" t="s">
        <v>3038</v>
      </c>
    </row>
    <row r="53" spans="1:17" ht="15.75" customHeight="1">
      <c r="A53" s="97">
        <v>10000923</v>
      </c>
      <c r="B53" s="61" t="s">
        <v>191</v>
      </c>
      <c r="C53" s="61" t="s">
        <v>3075</v>
      </c>
      <c r="D53" s="61" t="s">
        <v>3076</v>
      </c>
      <c r="E53" s="61" t="s">
        <v>3077</v>
      </c>
      <c r="F53" s="61" t="s">
        <v>3078</v>
      </c>
      <c r="G53" s="61" t="s">
        <v>3079</v>
      </c>
      <c r="H53" s="61" t="s">
        <v>3080</v>
      </c>
      <c r="I53" s="61">
        <v>51000000</v>
      </c>
      <c r="J53" s="61" t="s">
        <v>1798</v>
      </c>
      <c r="K53" s="61" t="s">
        <v>1801</v>
      </c>
      <c r="L53" s="61">
        <v>51100000</v>
      </c>
      <c r="M53" s="61" t="s">
        <v>2783</v>
      </c>
      <c r="N53" s="61" t="s">
        <v>2784</v>
      </c>
      <c r="O53" s="61">
        <v>51102400</v>
      </c>
      <c r="P53" s="61" t="s">
        <v>3037</v>
      </c>
      <c r="Q53" s="61" t="s">
        <v>3038</v>
      </c>
    </row>
    <row r="54" spans="1:17" ht="15.75" customHeight="1">
      <c r="A54" s="97">
        <v>10000853</v>
      </c>
      <c r="B54" s="61" t="s">
        <v>191</v>
      </c>
      <c r="C54" s="61" t="s">
        <v>3081</v>
      </c>
      <c r="D54" s="61" t="s">
        <v>3082</v>
      </c>
      <c r="E54" s="61" t="s">
        <v>3083</v>
      </c>
      <c r="F54" s="61" t="s">
        <v>3084</v>
      </c>
      <c r="G54" s="61" t="s">
        <v>3085</v>
      </c>
      <c r="H54" s="61" t="s">
        <v>3086</v>
      </c>
      <c r="I54" s="61">
        <v>51000000</v>
      </c>
      <c r="J54" s="61" t="s">
        <v>1798</v>
      </c>
      <c r="K54" s="61" t="s">
        <v>1801</v>
      </c>
      <c r="L54" s="61">
        <v>51100000</v>
      </c>
      <c r="M54" s="61" t="s">
        <v>2783</v>
      </c>
      <c r="N54" s="61" t="s">
        <v>2784</v>
      </c>
      <c r="O54" s="61">
        <v>51102500</v>
      </c>
      <c r="P54" s="61" t="s">
        <v>3087</v>
      </c>
      <c r="Q54" s="61" t="s">
        <v>3088</v>
      </c>
    </row>
    <row r="55" spans="1:17" ht="15.75" customHeight="1">
      <c r="A55" s="97">
        <v>10000854</v>
      </c>
      <c r="B55" s="61" t="s">
        <v>191</v>
      </c>
      <c r="C55" s="61" t="s">
        <v>3089</v>
      </c>
      <c r="D55" s="61" t="s">
        <v>3090</v>
      </c>
      <c r="E55" s="61" t="s">
        <v>3091</v>
      </c>
      <c r="F55" s="61" t="s">
        <v>3092</v>
      </c>
      <c r="G55" s="61" t="s">
        <v>3093</v>
      </c>
      <c r="H55" s="61" t="s">
        <v>3094</v>
      </c>
      <c r="I55" s="61">
        <v>51000000</v>
      </c>
      <c r="J55" s="61" t="s">
        <v>1798</v>
      </c>
      <c r="K55" s="61" t="s">
        <v>1801</v>
      </c>
      <c r="L55" s="61">
        <v>51100000</v>
      </c>
      <c r="M55" s="61" t="s">
        <v>2783</v>
      </c>
      <c r="N55" s="61" t="s">
        <v>2784</v>
      </c>
      <c r="O55" s="61">
        <v>51102500</v>
      </c>
      <c r="P55" s="61" t="s">
        <v>3087</v>
      </c>
      <c r="Q55" s="61" t="s">
        <v>3088</v>
      </c>
    </row>
    <row r="56" spans="1:17" ht="15.75" customHeight="1">
      <c r="A56" s="97">
        <v>10000855</v>
      </c>
      <c r="B56" s="61" t="s">
        <v>191</v>
      </c>
      <c r="C56" s="61" t="s">
        <v>3095</v>
      </c>
      <c r="D56" s="61" t="s">
        <v>3096</v>
      </c>
      <c r="E56" s="61" t="s">
        <v>3097</v>
      </c>
      <c r="F56" s="61" t="s">
        <v>3098</v>
      </c>
      <c r="G56" s="61" t="s">
        <v>3099</v>
      </c>
      <c r="H56" s="61" t="s">
        <v>3100</v>
      </c>
      <c r="I56" s="61">
        <v>51000000</v>
      </c>
      <c r="J56" s="61" t="s">
        <v>1798</v>
      </c>
      <c r="K56" s="61" t="s">
        <v>1801</v>
      </c>
      <c r="L56" s="61">
        <v>51100000</v>
      </c>
      <c r="M56" s="61" t="s">
        <v>2783</v>
      </c>
      <c r="N56" s="61" t="s">
        <v>2784</v>
      </c>
      <c r="O56" s="61">
        <v>51102500</v>
      </c>
      <c r="P56" s="61" t="s">
        <v>3087</v>
      </c>
      <c r="Q56" s="61" t="s">
        <v>3088</v>
      </c>
    </row>
    <row r="57" spans="1:17" ht="15.75" customHeight="1">
      <c r="A57" s="97">
        <v>10000856</v>
      </c>
      <c r="B57" s="61" t="s">
        <v>191</v>
      </c>
      <c r="C57" s="61" t="s">
        <v>3101</v>
      </c>
      <c r="D57" s="61" t="s">
        <v>3102</v>
      </c>
      <c r="E57" s="61" t="s">
        <v>3103</v>
      </c>
      <c r="F57" s="61" t="s">
        <v>3104</v>
      </c>
      <c r="G57" s="61" t="s">
        <v>3105</v>
      </c>
      <c r="H57" s="61" t="s">
        <v>3106</v>
      </c>
      <c r="I57" s="61">
        <v>51000000</v>
      </c>
      <c r="J57" s="61" t="s">
        <v>1798</v>
      </c>
      <c r="K57" s="61" t="s">
        <v>1801</v>
      </c>
      <c r="L57" s="61">
        <v>51100000</v>
      </c>
      <c r="M57" s="61" t="s">
        <v>2783</v>
      </c>
      <c r="N57" s="61" t="s">
        <v>2784</v>
      </c>
      <c r="O57" s="61">
        <v>51102500</v>
      </c>
      <c r="P57" s="61" t="s">
        <v>3087</v>
      </c>
      <c r="Q57" s="61" t="s">
        <v>3088</v>
      </c>
    </row>
    <row r="58" spans="1:17" ht="15.75" customHeight="1">
      <c r="A58" s="97">
        <v>10000857</v>
      </c>
      <c r="B58" s="61" t="s">
        <v>191</v>
      </c>
      <c r="C58" s="61" t="s">
        <v>3107</v>
      </c>
      <c r="D58" s="61" t="s">
        <v>3108</v>
      </c>
      <c r="E58" s="61" t="s">
        <v>3109</v>
      </c>
      <c r="F58" s="61" t="s">
        <v>3110</v>
      </c>
      <c r="G58" s="61" t="s">
        <v>3111</v>
      </c>
      <c r="H58" s="61" t="s">
        <v>3112</v>
      </c>
      <c r="I58" s="61">
        <v>51000000</v>
      </c>
      <c r="J58" s="61" t="s">
        <v>1798</v>
      </c>
      <c r="K58" s="61" t="s">
        <v>1801</v>
      </c>
      <c r="L58" s="61">
        <v>51100000</v>
      </c>
      <c r="M58" s="61" t="s">
        <v>2783</v>
      </c>
      <c r="N58" s="61" t="s">
        <v>2784</v>
      </c>
      <c r="O58" s="61">
        <v>51102500</v>
      </c>
      <c r="P58" s="61" t="s">
        <v>3087</v>
      </c>
      <c r="Q58" s="61" t="s">
        <v>3088</v>
      </c>
    </row>
    <row r="59" spans="1:17" ht="15.75" customHeight="1">
      <c r="A59" s="97">
        <v>10000858</v>
      </c>
      <c r="B59" s="61" t="s">
        <v>191</v>
      </c>
      <c r="C59" s="61" t="s">
        <v>3113</v>
      </c>
      <c r="D59" s="61" t="s">
        <v>3114</v>
      </c>
      <c r="E59" s="61" t="s">
        <v>3115</v>
      </c>
      <c r="F59" s="61" t="s">
        <v>3116</v>
      </c>
      <c r="G59" s="61" t="s">
        <v>3117</v>
      </c>
      <c r="H59" s="61" t="s">
        <v>3118</v>
      </c>
      <c r="I59" s="61">
        <v>51000000</v>
      </c>
      <c r="J59" s="61" t="s">
        <v>1798</v>
      </c>
      <c r="K59" s="61" t="s">
        <v>1801</v>
      </c>
      <c r="L59" s="61">
        <v>51100000</v>
      </c>
      <c r="M59" s="61" t="s">
        <v>2783</v>
      </c>
      <c r="N59" s="61" t="s">
        <v>2784</v>
      </c>
      <c r="O59" s="61">
        <v>51102500</v>
      </c>
      <c r="P59" s="61" t="s">
        <v>3087</v>
      </c>
      <c r="Q59" s="61" t="s">
        <v>3088</v>
      </c>
    </row>
    <row r="60" spans="1:17" ht="15.75" customHeight="1">
      <c r="A60" s="97">
        <v>10000859</v>
      </c>
      <c r="B60" s="61" t="s">
        <v>191</v>
      </c>
      <c r="C60" s="61" t="s">
        <v>3119</v>
      </c>
      <c r="D60" s="61" t="s">
        <v>3120</v>
      </c>
      <c r="E60" s="61" t="s">
        <v>3121</v>
      </c>
      <c r="F60" s="61" t="s">
        <v>3122</v>
      </c>
      <c r="G60" s="61" t="s">
        <v>3123</v>
      </c>
      <c r="H60" s="61" t="s">
        <v>3124</v>
      </c>
      <c r="I60" s="61">
        <v>51000000</v>
      </c>
      <c r="J60" s="61" t="s">
        <v>1798</v>
      </c>
      <c r="K60" s="61" t="s">
        <v>1801</v>
      </c>
      <c r="L60" s="61">
        <v>51100000</v>
      </c>
      <c r="M60" s="61" t="s">
        <v>2783</v>
      </c>
      <c r="N60" s="61" t="s">
        <v>2784</v>
      </c>
      <c r="O60" s="61">
        <v>51102600</v>
      </c>
      <c r="P60" s="61" t="s">
        <v>3125</v>
      </c>
      <c r="Q60" s="61" t="s">
        <v>3126</v>
      </c>
    </row>
    <row r="61" spans="1:17" ht="15.75" customHeight="1">
      <c r="A61" s="97">
        <v>10000860</v>
      </c>
      <c r="B61" s="61" t="s">
        <v>191</v>
      </c>
      <c r="C61" s="61" t="s">
        <v>3127</v>
      </c>
      <c r="D61" s="61" t="s">
        <v>3128</v>
      </c>
      <c r="E61" s="61" t="s">
        <v>3129</v>
      </c>
      <c r="F61" s="61" t="s">
        <v>3130</v>
      </c>
      <c r="G61" s="61" t="s">
        <v>3131</v>
      </c>
      <c r="H61" s="61" t="s">
        <v>3132</v>
      </c>
      <c r="I61" s="61">
        <v>51000000</v>
      </c>
      <c r="J61" s="61" t="s">
        <v>1798</v>
      </c>
      <c r="K61" s="61" t="s">
        <v>1801</v>
      </c>
      <c r="L61" s="61">
        <v>51100000</v>
      </c>
      <c r="M61" s="61" t="s">
        <v>2783</v>
      </c>
      <c r="N61" s="61" t="s">
        <v>2784</v>
      </c>
      <c r="O61" s="61">
        <v>51102600</v>
      </c>
      <c r="P61" s="61" t="s">
        <v>3125</v>
      </c>
      <c r="Q61" s="61" t="s">
        <v>3126</v>
      </c>
    </row>
    <row r="62" spans="1:17" ht="15.75" customHeight="1">
      <c r="A62" s="97">
        <v>10000861</v>
      </c>
      <c r="B62" s="61" t="s">
        <v>191</v>
      </c>
      <c r="C62" s="61" t="s">
        <v>3133</v>
      </c>
      <c r="D62" s="61" t="s">
        <v>3134</v>
      </c>
      <c r="E62" s="61" t="s">
        <v>3135</v>
      </c>
      <c r="F62" s="61" t="s">
        <v>3136</v>
      </c>
      <c r="G62" s="61" t="s">
        <v>3137</v>
      </c>
      <c r="H62" s="61" t="s">
        <v>3138</v>
      </c>
      <c r="I62" s="61">
        <v>51000000</v>
      </c>
      <c r="J62" s="61" t="s">
        <v>1798</v>
      </c>
      <c r="K62" s="61" t="s">
        <v>1801</v>
      </c>
      <c r="L62" s="61">
        <v>51100000</v>
      </c>
      <c r="M62" s="61" t="s">
        <v>2783</v>
      </c>
      <c r="N62" s="61" t="s">
        <v>2784</v>
      </c>
      <c r="O62" s="61">
        <v>51102600</v>
      </c>
      <c r="P62" s="61" t="s">
        <v>3125</v>
      </c>
      <c r="Q62" s="61" t="s">
        <v>3126</v>
      </c>
    </row>
    <row r="63" spans="1:17" ht="15.75" customHeight="1">
      <c r="A63" s="97">
        <v>10000862</v>
      </c>
      <c r="B63" s="61" t="s">
        <v>191</v>
      </c>
      <c r="C63" s="61" t="s">
        <v>3139</v>
      </c>
      <c r="D63" s="61" t="s">
        <v>3140</v>
      </c>
      <c r="E63" s="61" t="s">
        <v>3141</v>
      </c>
      <c r="F63" s="61" t="s">
        <v>3142</v>
      </c>
      <c r="G63" s="61" t="s">
        <v>3143</v>
      </c>
      <c r="H63" s="61" t="s">
        <v>3144</v>
      </c>
      <c r="I63" s="61">
        <v>51000000</v>
      </c>
      <c r="J63" s="61" t="s">
        <v>1798</v>
      </c>
      <c r="K63" s="61" t="s">
        <v>1801</v>
      </c>
      <c r="L63" s="61">
        <v>51100000</v>
      </c>
      <c r="M63" s="61" t="s">
        <v>2783</v>
      </c>
      <c r="N63" s="61" t="s">
        <v>2784</v>
      </c>
      <c r="O63" s="61">
        <v>51102600</v>
      </c>
      <c r="P63" s="61" t="s">
        <v>3125</v>
      </c>
      <c r="Q63" s="61" t="s">
        <v>3126</v>
      </c>
    </row>
    <row r="64" spans="1:17" ht="15.75" customHeight="1">
      <c r="A64" s="97">
        <v>10000914</v>
      </c>
      <c r="B64" s="61" t="s">
        <v>191</v>
      </c>
      <c r="C64" s="61" t="s">
        <v>3145</v>
      </c>
      <c r="D64" s="61" t="s">
        <v>3146</v>
      </c>
      <c r="E64" s="61" t="s">
        <v>3147</v>
      </c>
      <c r="F64" s="61" t="s">
        <v>3148</v>
      </c>
      <c r="G64" s="61" t="s">
        <v>3149</v>
      </c>
      <c r="H64" s="61" t="s">
        <v>3150</v>
      </c>
      <c r="I64" s="61">
        <v>51000000</v>
      </c>
      <c r="J64" s="61" t="s">
        <v>1798</v>
      </c>
      <c r="K64" s="61" t="s">
        <v>1801</v>
      </c>
      <c r="L64" s="61">
        <v>51100000</v>
      </c>
      <c r="M64" s="61" t="s">
        <v>2783</v>
      </c>
      <c r="N64" s="61" t="s">
        <v>2784</v>
      </c>
      <c r="O64" s="61">
        <v>51102600</v>
      </c>
      <c r="P64" s="61" t="s">
        <v>3125</v>
      </c>
      <c r="Q64" s="61" t="s">
        <v>3126</v>
      </c>
    </row>
    <row r="65" spans="1:17" ht="15.75" customHeight="1">
      <c r="A65" s="97">
        <v>10000863</v>
      </c>
      <c r="B65" s="61" t="s">
        <v>191</v>
      </c>
      <c r="C65" s="61" t="s">
        <v>3151</v>
      </c>
      <c r="D65" s="61" t="s">
        <v>3152</v>
      </c>
      <c r="E65" s="61" t="s">
        <v>3153</v>
      </c>
      <c r="F65" s="61" t="s">
        <v>3154</v>
      </c>
      <c r="G65" s="61" t="s">
        <v>3155</v>
      </c>
      <c r="H65" s="61" t="s">
        <v>3156</v>
      </c>
      <c r="I65" s="61">
        <v>51000000</v>
      </c>
      <c r="J65" s="61" t="s">
        <v>1798</v>
      </c>
      <c r="K65" s="61" t="s">
        <v>1801</v>
      </c>
      <c r="L65" s="61">
        <v>51100000</v>
      </c>
      <c r="M65" s="61" t="s">
        <v>2783</v>
      </c>
      <c r="N65" s="61" t="s">
        <v>2784</v>
      </c>
      <c r="O65" s="61">
        <v>51102700</v>
      </c>
      <c r="P65" s="61" t="s">
        <v>3157</v>
      </c>
      <c r="Q65" s="61" t="s">
        <v>3158</v>
      </c>
    </row>
    <row r="66" spans="1:17" ht="15.75" customHeight="1">
      <c r="A66" s="97">
        <v>10000864</v>
      </c>
      <c r="B66" s="61" t="s">
        <v>191</v>
      </c>
      <c r="C66" s="61" t="s">
        <v>3159</v>
      </c>
      <c r="D66" s="61" t="s">
        <v>3160</v>
      </c>
      <c r="E66" s="61" t="s">
        <v>3161</v>
      </c>
      <c r="F66" s="61" t="s">
        <v>3162</v>
      </c>
      <c r="G66" s="61" t="s">
        <v>3163</v>
      </c>
      <c r="H66" s="61" t="s">
        <v>3164</v>
      </c>
      <c r="I66" s="61">
        <v>51000000</v>
      </c>
      <c r="J66" s="61" t="s">
        <v>1798</v>
      </c>
      <c r="K66" s="61" t="s">
        <v>1801</v>
      </c>
      <c r="L66" s="61">
        <v>51100000</v>
      </c>
      <c r="M66" s="61" t="s">
        <v>2783</v>
      </c>
      <c r="N66" s="61" t="s">
        <v>2784</v>
      </c>
      <c r="O66" s="61">
        <v>51102700</v>
      </c>
      <c r="P66" s="61" t="s">
        <v>3157</v>
      </c>
      <c r="Q66" s="61" t="s">
        <v>3158</v>
      </c>
    </row>
    <row r="67" spans="1:17" ht="15.75" customHeight="1">
      <c r="A67" s="97">
        <v>10000865</v>
      </c>
      <c r="B67" s="61" t="s">
        <v>191</v>
      </c>
      <c r="C67" s="61" t="s">
        <v>3165</v>
      </c>
      <c r="D67" s="61" t="s">
        <v>3166</v>
      </c>
      <c r="E67" s="61" t="s">
        <v>3167</v>
      </c>
      <c r="F67" s="61" t="s">
        <v>3168</v>
      </c>
      <c r="G67" s="61" t="s">
        <v>3169</v>
      </c>
      <c r="H67" s="61" t="s">
        <v>3170</v>
      </c>
      <c r="I67" s="61">
        <v>51000000</v>
      </c>
      <c r="J67" s="61" t="s">
        <v>1798</v>
      </c>
      <c r="K67" s="61" t="s">
        <v>1801</v>
      </c>
      <c r="L67" s="61">
        <v>51100000</v>
      </c>
      <c r="M67" s="61" t="s">
        <v>2783</v>
      </c>
      <c r="N67" s="61" t="s">
        <v>2784</v>
      </c>
      <c r="O67" s="61">
        <v>51102700</v>
      </c>
      <c r="P67" s="61" t="s">
        <v>3157</v>
      </c>
      <c r="Q67" s="61" t="s">
        <v>3158</v>
      </c>
    </row>
    <row r="68" spans="1:17" ht="15.75" customHeight="1">
      <c r="A68" s="97">
        <v>10000866</v>
      </c>
      <c r="B68" s="61" t="s">
        <v>191</v>
      </c>
      <c r="C68" s="61" t="s">
        <v>3171</v>
      </c>
      <c r="D68" s="61" t="s">
        <v>3172</v>
      </c>
      <c r="E68" s="61" t="s">
        <v>3173</v>
      </c>
      <c r="F68" s="61" t="s">
        <v>3174</v>
      </c>
      <c r="G68" s="61" t="s">
        <v>3175</v>
      </c>
      <c r="H68" s="61" t="s">
        <v>3176</v>
      </c>
      <c r="I68" s="61">
        <v>51000000</v>
      </c>
      <c r="J68" s="61" t="s">
        <v>1798</v>
      </c>
      <c r="K68" s="61" t="s">
        <v>1801</v>
      </c>
      <c r="L68" s="61">
        <v>51100000</v>
      </c>
      <c r="M68" s="61" t="s">
        <v>2783</v>
      </c>
      <c r="N68" s="61" t="s">
        <v>2784</v>
      </c>
      <c r="O68" s="61">
        <v>51102700</v>
      </c>
      <c r="P68" s="61" t="s">
        <v>3157</v>
      </c>
      <c r="Q68" s="61" t="s">
        <v>3158</v>
      </c>
    </row>
    <row r="69" spans="1:17" ht="15.75" customHeight="1">
      <c r="A69" s="97">
        <v>10000867</v>
      </c>
      <c r="B69" s="61" t="s">
        <v>191</v>
      </c>
      <c r="C69" s="61" t="s">
        <v>3177</v>
      </c>
      <c r="D69" s="61" t="s">
        <v>3178</v>
      </c>
      <c r="E69" s="61" t="s">
        <v>3179</v>
      </c>
      <c r="F69" s="61" t="s">
        <v>3180</v>
      </c>
      <c r="G69" s="61" t="s">
        <v>3181</v>
      </c>
      <c r="H69" s="61" t="s">
        <v>3182</v>
      </c>
      <c r="I69" s="61">
        <v>51000000</v>
      </c>
      <c r="J69" s="61" t="s">
        <v>1798</v>
      </c>
      <c r="K69" s="61" t="s">
        <v>1801</v>
      </c>
      <c r="L69" s="61">
        <v>51100000</v>
      </c>
      <c r="M69" s="61" t="s">
        <v>2783</v>
      </c>
      <c r="N69" s="61" t="s">
        <v>2784</v>
      </c>
      <c r="O69" s="61">
        <v>51102700</v>
      </c>
      <c r="P69" s="61" t="s">
        <v>3157</v>
      </c>
      <c r="Q69" s="61" t="s">
        <v>3158</v>
      </c>
    </row>
    <row r="70" spans="1:17" ht="15.75" customHeight="1">
      <c r="A70" s="97">
        <v>10000868</v>
      </c>
      <c r="B70" s="61" t="s">
        <v>191</v>
      </c>
      <c r="C70" s="61" t="s">
        <v>3183</v>
      </c>
      <c r="D70" s="61" t="s">
        <v>3184</v>
      </c>
      <c r="E70" s="61" t="s">
        <v>3185</v>
      </c>
      <c r="F70" s="61" t="s">
        <v>3186</v>
      </c>
      <c r="G70" s="61" t="s">
        <v>3187</v>
      </c>
      <c r="H70" s="61" t="s">
        <v>3188</v>
      </c>
      <c r="I70" s="61">
        <v>51000000</v>
      </c>
      <c r="J70" s="61" t="s">
        <v>1798</v>
      </c>
      <c r="K70" s="61" t="s">
        <v>1801</v>
      </c>
      <c r="L70" s="61">
        <v>51100000</v>
      </c>
      <c r="M70" s="61" t="s">
        <v>2783</v>
      </c>
      <c r="N70" s="61" t="s">
        <v>2784</v>
      </c>
      <c r="O70" s="61">
        <v>51102700</v>
      </c>
      <c r="P70" s="61" t="s">
        <v>3157</v>
      </c>
      <c r="Q70" s="61" t="s">
        <v>3158</v>
      </c>
    </row>
    <row r="71" spans="1:17" ht="15.75" customHeight="1">
      <c r="A71" s="97">
        <v>10000869</v>
      </c>
      <c r="B71" s="61" t="s">
        <v>191</v>
      </c>
      <c r="C71" s="61" t="s">
        <v>3189</v>
      </c>
      <c r="D71" s="61" t="s">
        <v>3190</v>
      </c>
      <c r="E71" s="61" t="s">
        <v>3191</v>
      </c>
      <c r="F71" s="61" t="s">
        <v>3192</v>
      </c>
      <c r="G71" s="61" t="s">
        <v>3193</v>
      </c>
      <c r="H71" s="61" t="s">
        <v>3194</v>
      </c>
      <c r="I71" s="61">
        <v>51000000</v>
      </c>
      <c r="J71" s="61" t="s">
        <v>1798</v>
      </c>
      <c r="K71" s="61" t="s">
        <v>1801</v>
      </c>
      <c r="L71" s="61">
        <v>51100000</v>
      </c>
      <c r="M71" s="61" t="s">
        <v>2783</v>
      </c>
      <c r="N71" s="61" t="s">
        <v>2784</v>
      </c>
      <c r="O71" s="61">
        <v>51102700</v>
      </c>
      <c r="P71" s="61" t="s">
        <v>3157</v>
      </c>
      <c r="Q71" s="61" t="s">
        <v>3158</v>
      </c>
    </row>
    <row r="72" spans="1:17" ht="15.75" customHeight="1">
      <c r="A72" s="97">
        <v>10000870</v>
      </c>
      <c r="B72" s="61" t="s">
        <v>191</v>
      </c>
      <c r="C72" s="61" t="s">
        <v>3195</v>
      </c>
      <c r="D72" s="61" t="s">
        <v>3196</v>
      </c>
      <c r="E72" s="61" t="s">
        <v>3197</v>
      </c>
      <c r="F72" s="61" t="s">
        <v>3198</v>
      </c>
      <c r="G72" s="61" t="s">
        <v>3199</v>
      </c>
      <c r="H72" s="61" t="s">
        <v>3200</v>
      </c>
      <c r="I72" s="61">
        <v>51000000</v>
      </c>
      <c r="J72" s="61" t="s">
        <v>1798</v>
      </c>
      <c r="K72" s="61" t="s">
        <v>1801</v>
      </c>
      <c r="L72" s="61">
        <v>51100000</v>
      </c>
      <c r="M72" s="61" t="s">
        <v>2783</v>
      </c>
      <c r="N72" s="61" t="s">
        <v>2784</v>
      </c>
      <c r="O72" s="61">
        <v>51102700</v>
      </c>
      <c r="P72" s="61" t="s">
        <v>3157</v>
      </c>
      <c r="Q72" s="61" t="s">
        <v>3158</v>
      </c>
    </row>
    <row r="73" spans="1:17" ht="15.75" customHeight="1">
      <c r="A73" s="97">
        <v>10000871</v>
      </c>
      <c r="B73" s="61" t="s">
        <v>191</v>
      </c>
      <c r="C73" s="61" t="s">
        <v>3201</v>
      </c>
      <c r="D73" s="61" t="s">
        <v>3202</v>
      </c>
      <c r="E73" s="61" t="s">
        <v>3203</v>
      </c>
      <c r="F73" s="61" t="s">
        <v>3204</v>
      </c>
      <c r="G73" s="61" t="s">
        <v>3205</v>
      </c>
      <c r="H73" s="61" t="s">
        <v>3206</v>
      </c>
      <c r="I73" s="61">
        <v>51000000</v>
      </c>
      <c r="J73" s="61" t="s">
        <v>1798</v>
      </c>
      <c r="K73" s="61" t="s">
        <v>1801</v>
      </c>
      <c r="L73" s="61">
        <v>51100000</v>
      </c>
      <c r="M73" s="61" t="s">
        <v>2783</v>
      </c>
      <c r="N73" s="61" t="s">
        <v>2784</v>
      </c>
      <c r="O73" s="61">
        <v>51102700</v>
      </c>
      <c r="P73" s="61" t="s">
        <v>3157</v>
      </c>
      <c r="Q73" s="61" t="s">
        <v>3158</v>
      </c>
    </row>
    <row r="74" spans="1:17" ht="15.75" customHeight="1">
      <c r="A74" s="97">
        <v>10000872</v>
      </c>
      <c r="B74" s="61" t="s">
        <v>191</v>
      </c>
      <c r="C74" s="61" t="s">
        <v>3207</v>
      </c>
      <c r="D74" s="61" t="s">
        <v>3208</v>
      </c>
      <c r="E74" s="61" t="s">
        <v>3209</v>
      </c>
      <c r="F74" s="61" t="s">
        <v>3210</v>
      </c>
      <c r="G74" s="61" t="s">
        <v>3211</v>
      </c>
      <c r="H74" s="61" t="s">
        <v>3212</v>
      </c>
      <c r="I74" s="61">
        <v>51000000</v>
      </c>
      <c r="J74" s="61" t="s">
        <v>1798</v>
      </c>
      <c r="K74" s="61" t="s">
        <v>1801</v>
      </c>
      <c r="L74" s="61">
        <v>51100000</v>
      </c>
      <c r="M74" s="61" t="s">
        <v>2783</v>
      </c>
      <c r="N74" s="61" t="s">
        <v>2784</v>
      </c>
      <c r="O74" s="61">
        <v>51102800</v>
      </c>
      <c r="P74" s="61" t="s">
        <v>3213</v>
      </c>
      <c r="Q74" s="61" t="s">
        <v>3214</v>
      </c>
    </row>
    <row r="75" spans="1:17" ht="15.75" customHeight="1">
      <c r="A75" s="97">
        <v>10000873</v>
      </c>
      <c r="B75" s="61" t="s">
        <v>191</v>
      </c>
      <c r="C75" s="61" t="s">
        <v>3215</v>
      </c>
      <c r="D75" s="61" t="s">
        <v>3216</v>
      </c>
      <c r="E75" s="61" t="s">
        <v>3217</v>
      </c>
      <c r="F75" s="61" t="s">
        <v>3218</v>
      </c>
      <c r="G75" s="61" t="s">
        <v>3219</v>
      </c>
      <c r="H75" s="61" t="s">
        <v>3220</v>
      </c>
      <c r="I75" s="61">
        <v>51000000</v>
      </c>
      <c r="J75" s="61" t="s">
        <v>1798</v>
      </c>
      <c r="K75" s="61" t="s">
        <v>1801</v>
      </c>
      <c r="L75" s="61">
        <v>51100000</v>
      </c>
      <c r="M75" s="61" t="s">
        <v>2783</v>
      </c>
      <c r="N75" s="61" t="s">
        <v>2784</v>
      </c>
      <c r="O75" s="61">
        <v>51102800</v>
      </c>
      <c r="P75" s="61" t="s">
        <v>3213</v>
      </c>
      <c r="Q75" s="61" t="s">
        <v>3214</v>
      </c>
    </row>
    <row r="76" spans="1:17" ht="15.75" customHeight="1">
      <c r="A76" s="97">
        <v>10000874</v>
      </c>
      <c r="B76" s="61" t="s">
        <v>191</v>
      </c>
      <c r="C76" s="61" t="s">
        <v>3221</v>
      </c>
      <c r="D76" s="61" t="s">
        <v>3222</v>
      </c>
      <c r="E76" s="61" t="s">
        <v>3223</v>
      </c>
      <c r="F76" s="61" t="s">
        <v>3224</v>
      </c>
      <c r="G76" s="61" t="s">
        <v>3225</v>
      </c>
      <c r="H76" s="61" t="s">
        <v>3226</v>
      </c>
      <c r="I76" s="61">
        <v>51000000</v>
      </c>
      <c r="J76" s="61" t="s">
        <v>1798</v>
      </c>
      <c r="K76" s="61" t="s">
        <v>1801</v>
      </c>
      <c r="L76" s="61">
        <v>51100000</v>
      </c>
      <c r="M76" s="61" t="s">
        <v>2783</v>
      </c>
      <c r="N76" s="61" t="s">
        <v>2784</v>
      </c>
      <c r="O76" s="61">
        <v>51102800</v>
      </c>
      <c r="P76" s="61" t="s">
        <v>3213</v>
      </c>
      <c r="Q76" s="61" t="s">
        <v>3214</v>
      </c>
    </row>
    <row r="77" spans="1:17" ht="15.75" customHeight="1">
      <c r="A77" s="97">
        <v>10000919</v>
      </c>
      <c r="B77" s="61" t="s">
        <v>191</v>
      </c>
      <c r="C77" s="61" t="s">
        <v>3227</v>
      </c>
      <c r="D77" s="61" t="s">
        <v>3228</v>
      </c>
      <c r="E77" s="61" t="s">
        <v>3229</v>
      </c>
      <c r="F77" s="61" t="s">
        <v>3230</v>
      </c>
      <c r="G77" s="61" t="s">
        <v>3231</v>
      </c>
      <c r="H77" s="61" t="s">
        <v>3232</v>
      </c>
      <c r="I77" s="61">
        <v>51000000</v>
      </c>
      <c r="J77" s="61" t="s">
        <v>1798</v>
      </c>
      <c r="K77" s="61" t="s">
        <v>1801</v>
      </c>
      <c r="L77" s="61">
        <v>51100000</v>
      </c>
      <c r="M77" s="61" t="s">
        <v>2783</v>
      </c>
      <c r="N77" s="61" t="s">
        <v>2784</v>
      </c>
      <c r="O77" s="61">
        <v>51102800</v>
      </c>
      <c r="P77" s="61" t="s">
        <v>3213</v>
      </c>
      <c r="Q77" s="61" t="s">
        <v>3214</v>
      </c>
    </row>
    <row r="78" spans="1:17" ht="15.75" customHeight="1">
      <c r="A78" s="97">
        <v>10000875</v>
      </c>
      <c r="B78" s="61" t="s">
        <v>191</v>
      </c>
      <c r="C78" s="61" t="s">
        <v>3233</v>
      </c>
      <c r="D78" s="61" t="s">
        <v>3234</v>
      </c>
      <c r="E78" s="61" t="s">
        <v>3235</v>
      </c>
      <c r="F78" s="61" t="s">
        <v>3236</v>
      </c>
      <c r="G78" s="61" t="s">
        <v>3237</v>
      </c>
      <c r="H78" s="61" t="s">
        <v>3238</v>
      </c>
      <c r="I78" s="61">
        <v>51000000</v>
      </c>
      <c r="J78" s="61" t="s">
        <v>1798</v>
      </c>
      <c r="K78" s="61" t="s">
        <v>1801</v>
      </c>
      <c r="L78" s="61">
        <v>51100000</v>
      </c>
      <c r="M78" s="61" t="s">
        <v>2783</v>
      </c>
      <c r="N78" s="61" t="s">
        <v>2784</v>
      </c>
      <c r="O78" s="61">
        <v>51102900</v>
      </c>
      <c r="P78" s="61" t="s">
        <v>3239</v>
      </c>
      <c r="Q78" s="61" t="s">
        <v>3240</v>
      </c>
    </row>
    <row r="79" spans="1:17" ht="15.75" customHeight="1">
      <c r="A79" s="97">
        <v>10000876</v>
      </c>
      <c r="B79" s="61" t="s">
        <v>191</v>
      </c>
      <c r="C79" s="61" t="s">
        <v>3241</v>
      </c>
      <c r="D79" s="61" t="s">
        <v>3242</v>
      </c>
      <c r="E79" s="61" t="s">
        <v>3243</v>
      </c>
      <c r="F79" s="61" t="s">
        <v>3244</v>
      </c>
      <c r="G79" s="61" t="s">
        <v>3245</v>
      </c>
      <c r="H79" s="61" t="s">
        <v>3246</v>
      </c>
      <c r="I79" s="61">
        <v>51000000</v>
      </c>
      <c r="J79" s="61" t="s">
        <v>1798</v>
      </c>
      <c r="K79" s="61" t="s">
        <v>1801</v>
      </c>
      <c r="L79" s="61">
        <v>51100000</v>
      </c>
      <c r="M79" s="61" t="s">
        <v>2783</v>
      </c>
      <c r="N79" s="61" t="s">
        <v>2784</v>
      </c>
      <c r="O79" s="61">
        <v>51102900</v>
      </c>
      <c r="P79" s="61" t="s">
        <v>3239</v>
      </c>
      <c r="Q79" s="61" t="s">
        <v>3240</v>
      </c>
    </row>
    <row r="80" spans="1:17" ht="15.75" customHeight="1">
      <c r="A80" s="97">
        <v>10000877</v>
      </c>
      <c r="B80" s="61" t="s">
        <v>191</v>
      </c>
      <c r="C80" s="61" t="s">
        <v>3247</v>
      </c>
      <c r="D80" s="61" t="s">
        <v>3248</v>
      </c>
      <c r="E80" s="61" t="s">
        <v>3249</v>
      </c>
      <c r="F80" s="61" t="s">
        <v>3250</v>
      </c>
      <c r="G80" s="61" t="s">
        <v>3251</v>
      </c>
      <c r="H80" s="61" t="s">
        <v>3252</v>
      </c>
      <c r="I80" s="61">
        <v>51000000</v>
      </c>
      <c r="J80" s="61" t="s">
        <v>1798</v>
      </c>
      <c r="K80" s="61" t="s">
        <v>1801</v>
      </c>
      <c r="L80" s="61">
        <v>51100000</v>
      </c>
      <c r="M80" s="61" t="s">
        <v>2783</v>
      </c>
      <c r="N80" s="61" t="s">
        <v>2784</v>
      </c>
      <c r="O80" s="61">
        <v>51102900</v>
      </c>
      <c r="P80" s="61" t="s">
        <v>3239</v>
      </c>
      <c r="Q80" s="61" t="s">
        <v>3240</v>
      </c>
    </row>
    <row r="81" spans="1:17" ht="15.75" customHeight="1">
      <c r="A81" s="97">
        <v>10000878</v>
      </c>
      <c r="B81" s="61" t="s">
        <v>191</v>
      </c>
      <c r="C81" s="61" t="s">
        <v>3253</v>
      </c>
      <c r="D81" s="61" t="s">
        <v>3254</v>
      </c>
      <c r="E81" s="61" t="s">
        <v>3255</v>
      </c>
      <c r="F81" s="61" t="s">
        <v>3256</v>
      </c>
      <c r="G81" s="61" t="s">
        <v>3257</v>
      </c>
      <c r="H81" s="61" t="s">
        <v>3258</v>
      </c>
      <c r="I81" s="61">
        <v>51000000</v>
      </c>
      <c r="J81" s="61" t="s">
        <v>1798</v>
      </c>
      <c r="K81" s="61" t="s">
        <v>1801</v>
      </c>
      <c r="L81" s="61">
        <v>51100000</v>
      </c>
      <c r="M81" s="61" t="s">
        <v>2783</v>
      </c>
      <c r="N81" s="61" t="s">
        <v>2784</v>
      </c>
      <c r="O81" s="61">
        <v>51102900</v>
      </c>
      <c r="P81" s="61" t="s">
        <v>3239</v>
      </c>
      <c r="Q81" s="61" t="s">
        <v>3240</v>
      </c>
    </row>
    <row r="82" spans="1:17" ht="15.75" customHeight="1">
      <c r="A82" s="97">
        <v>10000879</v>
      </c>
      <c r="B82" s="61" t="s">
        <v>191</v>
      </c>
      <c r="C82" s="61" t="s">
        <v>3259</v>
      </c>
      <c r="D82" s="61" t="s">
        <v>3260</v>
      </c>
      <c r="E82" s="61" t="s">
        <v>3261</v>
      </c>
      <c r="F82" s="61" t="s">
        <v>3262</v>
      </c>
      <c r="G82" s="61" t="s">
        <v>3263</v>
      </c>
      <c r="H82" s="61" t="s">
        <v>3264</v>
      </c>
      <c r="I82" s="61">
        <v>51000000</v>
      </c>
      <c r="J82" s="61" t="s">
        <v>1798</v>
      </c>
      <c r="K82" s="61" t="s">
        <v>1801</v>
      </c>
      <c r="L82" s="61">
        <v>51100000</v>
      </c>
      <c r="M82" s="61" t="s">
        <v>2783</v>
      </c>
      <c r="N82" s="61" t="s">
        <v>2784</v>
      </c>
      <c r="O82" s="61">
        <v>51102900</v>
      </c>
      <c r="P82" s="61" t="s">
        <v>3239</v>
      </c>
      <c r="Q82" s="61" t="s">
        <v>3240</v>
      </c>
    </row>
    <row r="83" spans="1:17" ht="15.75" customHeight="1">
      <c r="A83" s="97">
        <v>10000880</v>
      </c>
      <c r="B83" s="61" t="s">
        <v>191</v>
      </c>
      <c r="C83" s="61" t="s">
        <v>3265</v>
      </c>
      <c r="D83" s="61" t="s">
        <v>3266</v>
      </c>
      <c r="E83" s="61" t="s">
        <v>3267</v>
      </c>
      <c r="F83" s="61" t="s">
        <v>3268</v>
      </c>
      <c r="G83" s="61" t="s">
        <v>3269</v>
      </c>
      <c r="H83" s="61" t="s">
        <v>3270</v>
      </c>
      <c r="I83" s="61">
        <v>51000000</v>
      </c>
      <c r="J83" s="61" t="s">
        <v>1798</v>
      </c>
      <c r="K83" s="61" t="s">
        <v>1801</v>
      </c>
      <c r="L83" s="61">
        <v>51100000</v>
      </c>
      <c r="M83" s="61" t="s">
        <v>2783</v>
      </c>
      <c r="N83" s="61" t="s">
        <v>2784</v>
      </c>
      <c r="O83" s="61">
        <v>51102900</v>
      </c>
      <c r="P83" s="61" t="s">
        <v>3239</v>
      </c>
      <c r="Q83" s="61" t="s">
        <v>3240</v>
      </c>
    </row>
    <row r="84" spans="1:17" ht="15.75" customHeight="1">
      <c r="A84" s="97">
        <v>10000881</v>
      </c>
      <c r="B84" s="61" t="s">
        <v>191</v>
      </c>
      <c r="C84" s="61" t="s">
        <v>3271</v>
      </c>
      <c r="D84" s="61" t="s">
        <v>3272</v>
      </c>
      <c r="E84" s="61" t="s">
        <v>3273</v>
      </c>
      <c r="F84" s="61" t="s">
        <v>3274</v>
      </c>
      <c r="G84" s="61" t="s">
        <v>3275</v>
      </c>
      <c r="H84" s="61" t="s">
        <v>3276</v>
      </c>
      <c r="I84" s="61">
        <v>51000000</v>
      </c>
      <c r="J84" s="61" t="s">
        <v>1798</v>
      </c>
      <c r="K84" s="61" t="s">
        <v>1801</v>
      </c>
      <c r="L84" s="61">
        <v>51100000</v>
      </c>
      <c r="M84" s="61" t="s">
        <v>2783</v>
      </c>
      <c r="N84" s="61" t="s">
        <v>2784</v>
      </c>
      <c r="O84" s="61">
        <v>51102900</v>
      </c>
      <c r="P84" s="61" t="s">
        <v>3239</v>
      </c>
      <c r="Q84" s="61" t="s">
        <v>3240</v>
      </c>
    </row>
    <row r="85" spans="1:17" ht="15.75" customHeight="1">
      <c r="A85" s="97">
        <v>10000882</v>
      </c>
      <c r="B85" s="61" t="s">
        <v>191</v>
      </c>
      <c r="C85" s="61" t="s">
        <v>3277</v>
      </c>
      <c r="D85" s="61" t="s">
        <v>3278</v>
      </c>
      <c r="E85" s="61" t="s">
        <v>3279</v>
      </c>
      <c r="F85" s="61" t="s">
        <v>3280</v>
      </c>
      <c r="G85" s="61" t="s">
        <v>3281</v>
      </c>
      <c r="H85" s="61" t="s">
        <v>3282</v>
      </c>
      <c r="I85" s="61">
        <v>51000000</v>
      </c>
      <c r="J85" s="61" t="s">
        <v>1798</v>
      </c>
      <c r="K85" s="61" t="s">
        <v>1801</v>
      </c>
      <c r="L85" s="61">
        <v>51100000</v>
      </c>
      <c r="M85" s="61" t="s">
        <v>2783</v>
      </c>
      <c r="N85" s="61" t="s">
        <v>2784</v>
      </c>
      <c r="O85" s="61">
        <v>51102900</v>
      </c>
      <c r="P85" s="61" t="s">
        <v>3239</v>
      </c>
      <c r="Q85" s="61" t="s">
        <v>3240</v>
      </c>
    </row>
    <row r="86" spans="1:17" ht="15.75" customHeight="1">
      <c r="A86" s="97">
        <v>10000883</v>
      </c>
      <c r="B86" s="61" t="s">
        <v>191</v>
      </c>
      <c r="C86" s="61" t="s">
        <v>3283</v>
      </c>
      <c r="D86" s="61" t="s">
        <v>3284</v>
      </c>
      <c r="E86" s="61" t="s">
        <v>3285</v>
      </c>
      <c r="F86" s="61" t="s">
        <v>3286</v>
      </c>
      <c r="G86" s="61" t="s">
        <v>3287</v>
      </c>
      <c r="H86" s="61" t="s">
        <v>3288</v>
      </c>
      <c r="I86" s="61">
        <v>51000000</v>
      </c>
      <c r="J86" s="61" t="s">
        <v>1798</v>
      </c>
      <c r="K86" s="61" t="s">
        <v>1801</v>
      </c>
      <c r="L86" s="61">
        <v>51100000</v>
      </c>
      <c r="M86" s="61" t="s">
        <v>2783</v>
      </c>
      <c r="N86" s="61" t="s">
        <v>2784</v>
      </c>
      <c r="O86" s="61">
        <v>51102900</v>
      </c>
      <c r="P86" s="61" t="s">
        <v>3239</v>
      </c>
      <c r="Q86" s="61" t="s">
        <v>3240</v>
      </c>
    </row>
    <row r="87" spans="1:17" ht="15.75" customHeight="1">
      <c r="A87" s="97">
        <v>10000884</v>
      </c>
      <c r="B87" s="61" t="s">
        <v>191</v>
      </c>
      <c r="C87" s="61" t="s">
        <v>3289</v>
      </c>
      <c r="D87" s="61" t="s">
        <v>3290</v>
      </c>
      <c r="E87" s="61" t="s">
        <v>3291</v>
      </c>
      <c r="F87" s="61" t="s">
        <v>3292</v>
      </c>
      <c r="G87" s="61" t="s">
        <v>3293</v>
      </c>
      <c r="H87" s="61" t="s">
        <v>3294</v>
      </c>
      <c r="I87" s="61">
        <v>51000000</v>
      </c>
      <c r="J87" s="61" t="s">
        <v>1798</v>
      </c>
      <c r="K87" s="61" t="s">
        <v>1801</v>
      </c>
      <c r="L87" s="61">
        <v>51100000</v>
      </c>
      <c r="M87" s="61" t="s">
        <v>2783</v>
      </c>
      <c r="N87" s="61" t="s">
        <v>2784</v>
      </c>
      <c r="O87" s="61">
        <v>51102900</v>
      </c>
      <c r="P87" s="61" t="s">
        <v>3239</v>
      </c>
      <c r="Q87" s="61" t="s">
        <v>3240</v>
      </c>
    </row>
    <row r="88" spans="1:17" ht="15.75" customHeight="1">
      <c r="A88" s="97">
        <v>10000916</v>
      </c>
      <c r="B88" s="61" t="s">
        <v>191</v>
      </c>
      <c r="C88" s="61" t="s">
        <v>3295</v>
      </c>
      <c r="D88" s="61" t="s">
        <v>3296</v>
      </c>
      <c r="E88" s="61" t="s">
        <v>3297</v>
      </c>
      <c r="F88" s="61" t="s">
        <v>3298</v>
      </c>
      <c r="G88" s="61" t="s">
        <v>3299</v>
      </c>
      <c r="H88" s="61" t="s">
        <v>3300</v>
      </c>
      <c r="I88" s="61">
        <v>51000000</v>
      </c>
      <c r="J88" s="61" t="s">
        <v>1798</v>
      </c>
      <c r="K88" s="61" t="s">
        <v>1801</v>
      </c>
      <c r="L88" s="61">
        <v>51100000</v>
      </c>
      <c r="M88" s="61" t="s">
        <v>2783</v>
      </c>
      <c r="N88" s="61" t="s">
        <v>2784</v>
      </c>
      <c r="O88" s="61">
        <v>51102900</v>
      </c>
      <c r="P88" s="61" t="s">
        <v>3239</v>
      </c>
      <c r="Q88" s="61" t="s">
        <v>3240</v>
      </c>
    </row>
    <row r="89" spans="1:17" ht="15.75" customHeight="1">
      <c r="A89" s="97">
        <v>10000920</v>
      </c>
      <c r="B89" s="61" t="s">
        <v>191</v>
      </c>
      <c r="C89" s="61" t="s">
        <v>3301</v>
      </c>
      <c r="D89" s="61" t="s">
        <v>3302</v>
      </c>
      <c r="E89" s="61" t="s">
        <v>3303</v>
      </c>
      <c r="F89" s="61" t="s">
        <v>3304</v>
      </c>
      <c r="G89" s="61" t="s">
        <v>3305</v>
      </c>
      <c r="H89" s="61" t="s">
        <v>3306</v>
      </c>
      <c r="I89" s="61">
        <v>51000000</v>
      </c>
      <c r="J89" s="61" t="s">
        <v>1798</v>
      </c>
      <c r="K89" s="61" t="s">
        <v>1801</v>
      </c>
      <c r="L89" s="61">
        <v>51100000</v>
      </c>
      <c r="M89" s="61" t="s">
        <v>2783</v>
      </c>
      <c r="N89" s="61" t="s">
        <v>2784</v>
      </c>
      <c r="O89" s="61">
        <v>51102900</v>
      </c>
      <c r="P89" s="61" t="s">
        <v>3239</v>
      </c>
      <c r="Q89" s="61" t="s">
        <v>3240</v>
      </c>
    </row>
    <row r="90" spans="1:17" ht="15.75" customHeight="1">
      <c r="A90" s="97">
        <v>10000885</v>
      </c>
      <c r="B90" s="61" t="s">
        <v>191</v>
      </c>
      <c r="C90" s="61" t="s">
        <v>3307</v>
      </c>
      <c r="D90" s="61" t="s">
        <v>3308</v>
      </c>
      <c r="E90" s="61" t="s">
        <v>3309</v>
      </c>
      <c r="F90" s="61" t="s">
        <v>3310</v>
      </c>
      <c r="G90" s="61" t="s">
        <v>3311</v>
      </c>
      <c r="H90" s="61" t="s">
        <v>3312</v>
      </c>
      <c r="I90" s="61">
        <v>51000000</v>
      </c>
      <c r="J90" s="61" t="s">
        <v>1798</v>
      </c>
      <c r="K90" s="61" t="s">
        <v>1801</v>
      </c>
      <c r="L90" s="61">
        <v>51100000</v>
      </c>
      <c r="M90" s="61" t="s">
        <v>2783</v>
      </c>
      <c r="N90" s="61" t="s">
        <v>2784</v>
      </c>
      <c r="O90" s="61">
        <v>51103000</v>
      </c>
      <c r="P90" s="61" t="s">
        <v>3313</v>
      </c>
      <c r="Q90" s="61" t="s">
        <v>3314</v>
      </c>
    </row>
    <row r="91" spans="1:17" ht="15.75" customHeight="1">
      <c r="A91" s="97">
        <v>10000886</v>
      </c>
      <c r="B91" s="61" t="s">
        <v>191</v>
      </c>
      <c r="C91" s="61" t="s">
        <v>3315</v>
      </c>
      <c r="D91" s="61" t="s">
        <v>3316</v>
      </c>
      <c r="E91" s="61" t="s">
        <v>3317</v>
      </c>
      <c r="F91" s="61" t="s">
        <v>3318</v>
      </c>
      <c r="G91" s="61" t="s">
        <v>3319</v>
      </c>
      <c r="H91" s="61" t="s">
        <v>3320</v>
      </c>
      <c r="I91" s="61">
        <v>51000000</v>
      </c>
      <c r="J91" s="61" t="s">
        <v>1798</v>
      </c>
      <c r="K91" s="61" t="s">
        <v>1801</v>
      </c>
      <c r="L91" s="61">
        <v>51100000</v>
      </c>
      <c r="M91" s="61" t="s">
        <v>2783</v>
      </c>
      <c r="N91" s="61" t="s">
        <v>2784</v>
      </c>
      <c r="O91" s="61">
        <v>51103000</v>
      </c>
      <c r="P91" s="61" t="s">
        <v>3313</v>
      </c>
      <c r="Q91" s="61" t="s">
        <v>3314</v>
      </c>
    </row>
    <row r="92" spans="1:17" ht="15.75" customHeight="1">
      <c r="A92" s="97">
        <v>10000887</v>
      </c>
      <c r="B92" s="61" t="s">
        <v>191</v>
      </c>
      <c r="C92" s="61" t="s">
        <v>3321</v>
      </c>
      <c r="D92" s="61" t="s">
        <v>3322</v>
      </c>
      <c r="E92" s="61" t="s">
        <v>3323</v>
      </c>
      <c r="F92" s="61" t="s">
        <v>3324</v>
      </c>
      <c r="G92" s="61" t="s">
        <v>3325</v>
      </c>
      <c r="H92" s="61" t="s">
        <v>3326</v>
      </c>
      <c r="I92" s="61">
        <v>51000000</v>
      </c>
      <c r="J92" s="61" t="s">
        <v>1798</v>
      </c>
      <c r="K92" s="61" t="s">
        <v>1801</v>
      </c>
      <c r="L92" s="61">
        <v>51100000</v>
      </c>
      <c r="M92" s="61" t="s">
        <v>2783</v>
      </c>
      <c r="N92" s="61" t="s">
        <v>2784</v>
      </c>
      <c r="O92" s="61">
        <v>51103000</v>
      </c>
      <c r="P92" s="61" t="s">
        <v>3313</v>
      </c>
      <c r="Q92" s="61" t="s">
        <v>3314</v>
      </c>
    </row>
    <row r="93" spans="1:17" ht="15.75" customHeight="1">
      <c r="A93" s="97">
        <v>10000888</v>
      </c>
      <c r="B93" s="61" t="s">
        <v>191</v>
      </c>
      <c r="C93" s="61" t="s">
        <v>3327</v>
      </c>
      <c r="D93" s="61" t="s">
        <v>3328</v>
      </c>
      <c r="E93" s="61" t="s">
        <v>3329</v>
      </c>
      <c r="F93" s="61" t="s">
        <v>3330</v>
      </c>
      <c r="G93" s="61" t="s">
        <v>3331</v>
      </c>
      <c r="H93" s="61" t="s">
        <v>3332</v>
      </c>
      <c r="I93" s="61">
        <v>51000000</v>
      </c>
      <c r="J93" s="61" t="s">
        <v>1798</v>
      </c>
      <c r="K93" s="61" t="s">
        <v>1801</v>
      </c>
      <c r="L93" s="61">
        <v>51100000</v>
      </c>
      <c r="M93" s="61" t="s">
        <v>2783</v>
      </c>
      <c r="N93" s="61" t="s">
        <v>2784</v>
      </c>
      <c r="O93" s="61">
        <v>51103000</v>
      </c>
      <c r="P93" s="61" t="s">
        <v>3313</v>
      </c>
      <c r="Q93" s="61" t="s">
        <v>3314</v>
      </c>
    </row>
    <row r="94" spans="1:17" ht="15.75" customHeight="1">
      <c r="A94" s="97">
        <v>10000889</v>
      </c>
      <c r="B94" s="61" t="s">
        <v>191</v>
      </c>
      <c r="C94" s="61" t="s">
        <v>3333</v>
      </c>
      <c r="D94" s="61" t="s">
        <v>3334</v>
      </c>
      <c r="E94" s="61" t="s">
        <v>3335</v>
      </c>
      <c r="F94" s="61" t="s">
        <v>3336</v>
      </c>
      <c r="G94" s="61" t="s">
        <v>3337</v>
      </c>
      <c r="H94" s="61" t="s">
        <v>3338</v>
      </c>
      <c r="I94" s="61">
        <v>51000000</v>
      </c>
      <c r="J94" s="61" t="s">
        <v>1798</v>
      </c>
      <c r="K94" s="61" t="s">
        <v>1801</v>
      </c>
      <c r="L94" s="61">
        <v>51100000</v>
      </c>
      <c r="M94" s="61" t="s">
        <v>2783</v>
      </c>
      <c r="N94" s="61" t="s">
        <v>2784</v>
      </c>
      <c r="O94" s="61">
        <v>51103000</v>
      </c>
      <c r="P94" s="61" t="s">
        <v>3313</v>
      </c>
      <c r="Q94" s="61" t="s">
        <v>3314</v>
      </c>
    </row>
    <row r="95" spans="1:17" ht="15.75" customHeight="1">
      <c r="A95" s="97">
        <v>10000890</v>
      </c>
      <c r="B95" s="61" t="s">
        <v>191</v>
      </c>
      <c r="C95" s="61" t="s">
        <v>3339</v>
      </c>
      <c r="D95" s="61" t="s">
        <v>3340</v>
      </c>
      <c r="E95" s="61" t="s">
        <v>3341</v>
      </c>
      <c r="F95" s="61" t="s">
        <v>3342</v>
      </c>
      <c r="G95" s="61" t="s">
        <v>3343</v>
      </c>
      <c r="H95" s="61" t="s">
        <v>3344</v>
      </c>
      <c r="I95" s="61">
        <v>51000000</v>
      </c>
      <c r="J95" s="61" t="s">
        <v>1798</v>
      </c>
      <c r="K95" s="61" t="s">
        <v>1801</v>
      </c>
      <c r="L95" s="61">
        <v>51100000</v>
      </c>
      <c r="M95" s="61" t="s">
        <v>2783</v>
      </c>
      <c r="N95" s="61" t="s">
        <v>2784</v>
      </c>
      <c r="O95" s="61">
        <v>51103000</v>
      </c>
      <c r="P95" s="61" t="s">
        <v>3313</v>
      </c>
      <c r="Q95" s="61" t="s">
        <v>3314</v>
      </c>
    </row>
    <row r="96" spans="1:17" ht="15.75" customHeight="1">
      <c r="A96" s="97">
        <v>10000891</v>
      </c>
      <c r="B96" s="61" t="s">
        <v>191</v>
      </c>
      <c r="C96" s="61" t="s">
        <v>3345</v>
      </c>
      <c r="D96" s="61" t="s">
        <v>3346</v>
      </c>
      <c r="E96" s="61" t="s">
        <v>3347</v>
      </c>
      <c r="F96" s="61" t="s">
        <v>3348</v>
      </c>
      <c r="G96" s="61" t="s">
        <v>3349</v>
      </c>
      <c r="H96" s="61" t="s">
        <v>3350</v>
      </c>
      <c r="I96" s="61">
        <v>51000000</v>
      </c>
      <c r="J96" s="61" t="s">
        <v>1798</v>
      </c>
      <c r="K96" s="61" t="s">
        <v>1801</v>
      </c>
      <c r="L96" s="61">
        <v>51100000</v>
      </c>
      <c r="M96" s="61" t="s">
        <v>2783</v>
      </c>
      <c r="N96" s="61" t="s">
        <v>2784</v>
      </c>
      <c r="O96" s="61">
        <v>51103000</v>
      </c>
      <c r="P96" s="61" t="s">
        <v>3313</v>
      </c>
      <c r="Q96" s="61" t="s">
        <v>3314</v>
      </c>
    </row>
    <row r="97" spans="1:17" ht="15.75" customHeight="1">
      <c r="A97" s="97">
        <v>10000892</v>
      </c>
      <c r="B97" s="61" t="s">
        <v>191</v>
      </c>
      <c r="C97" s="61" t="s">
        <v>3351</v>
      </c>
      <c r="D97" s="61" t="s">
        <v>3352</v>
      </c>
      <c r="E97" s="61" t="s">
        <v>3353</v>
      </c>
      <c r="F97" s="61" t="s">
        <v>3354</v>
      </c>
      <c r="G97" s="61" t="s">
        <v>3355</v>
      </c>
      <c r="H97" s="61" t="s">
        <v>3356</v>
      </c>
      <c r="I97" s="61">
        <v>51000000</v>
      </c>
      <c r="J97" s="61" t="s">
        <v>1798</v>
      </c>
      <c r="K97" s="61" t="s">
        <v>1801</v>
      </c>
      <c r="L97" s="61">
        <v>51100000</v>
      </c>
      <c r="M97" s="61" t="s">
        <v>2783</v>
      </c>
      <c r="N97" s="61" t="s">
        <v>2784</v>
      </c>
      <c r="O97" s="61">
        <v>51103000</v>
      </c>
      <c r="P97" s="61" t="s">
        <v>3313</v>
      </c>
      <c r="Q97" s="61" t="s">
        <v>3314</v>
      </c>
    </row>
    <row r="98" spans="1:17" ht="15.75" customHeight="1">
      <c r="A98" s="97">
        <v>10000893</v>
      </c>
      <c r="B98" s="61" t="s">
        <v>191</v>
      </c>
      <c r="C98" s="61" t="s">
        <v>3357</v>
      </c>
      <c r="D98" s="61" t="s">
        <v>3358</v>
      </c>
      <c r="E98" s="61" t="s">
        <v>3359</v>
      </c>
      <c r="F98" s="61" t="s">
        <v>3360</v>
      </c>
      <c r="G98" s="61" t="s">
        <v>3361</v>
      </c>
      <c r="H98" s="61" t="s">
        <v>3362</v>
      </c>
      <c r="I98" s="61">
        <v>51000000</v>
      </c>
      <c r="J98" s="61" t="s">
        <v>1798</v>
      </c>
      <c r="K98" s="61" t="s">
        <v>1801</v>
      </c>
      <c r="L98" s="61">
        <v>51100000</v>
      </c>
      <c r="M98" s="61" t="s">
        <v>2783</v>
      </c>
      <c r="N98" s="61" t="s">
        <v>2784</v>
      </c>
      <c r="O98" s="61">
        <v>51103000</v>
      </c>
      <c r="P98" s="61" t="s">
        <v>3313</v>
      </c>
      <c r="Q98" s="61" t="s">
        <v>3314</v>
      </c>
    </row>
    <row r="99" spans="1:17" ht="15.75" customHeight="1">
      <c r="A99" s="97">
        <v>10000903</v>
      </c>
      <c r="B99" s="61" t="s">
        <v>191</v>
      </c>
      <c r="C99" s="61" t="s">
        <v>3363</v>
      </c>
      <c r="D99" s="61" t="s">
        <v>3364</v>
      </c>
      <c r="E99" s="61" t="s">
        <v>3365</v>
      </c>
      <c r="F99" s="61" t="s">
        <v>3366</v>
      </c>
      <c r="G99" s="61" t="s">
        <v>3367</v>
      </c>
      <c r="H99" s="61" t="s">
        <v>3368</v>
      </c>
      <c r="I99" s="61">
        <v>51000000</v>
      </c>
      <c r="J99" s="61" t="s">
        <v>1798</v>
      </c>
      <c r="K99" s="61" t="s">
        <v>1801</v>
      </c>
      <c r="L99" s="61">
        <v>51100000</v>
      </c>
      <c r="M99" s="61" t="s">
        <v>2783</v>
      </c>
      <c r="N99" s="61" t="s">
        <v>2784</v>
      </c>
      <c r="O99" s="61">
        <v>51103000</v>
      </c>
      <c r="P99" s="61" t="s">
        <v>3313</v>
      </c>
      <c r="Q99" s="61" t="s">
        <v>3314</v>
      </c>
    </row>
    <row r="100" spans="1:17" ht="15.75" customHeight="1">
      <c r="A100" s="97">
        <v>10000904</v>
      </c>
      <c r="B100" s="61" t="s">
        <v>191</v>
      </c>
      <c r="C100" s="61" t="s">
        <v>3369</v>
      </c>
      <c r="D100" s="61" t="s">
        <v>3370</v>
      </c>
      <c r="E100" s="61" t="s">
        <v>3371</v>
      </c>
      <c r="F100" s="61" t="s">
        <v>3372</v>
      </c>
      <c r="G100" s="61" t="s">
        <v>3373</v>
      </c>
      <c r="H100" s="61" t="s">
        <v>3374</v>
      </c>
      <c r="I100" s="61">
        <v>51000000</v>
      </c>
      <c r="J100" s="61" t="s">
        <v>1798</v>
      </c>
      <c r="K100" s="61" t="s">
        <v>1801</v>
      </c>
      <c r="L100" s="61">
        <v>51100000</v>
      </c>
      <c r="M100" s="61" t="s">
        <v>2783</v>
      </c>
      <c r="N100" s="61" t="s">
        <v>2784</v>
      </c>
      <c r="O100" s="61">
        <v>51103000</v>
      </c>
      <c r="P100" s="61" t="s">
        <v>3313</v>
      </c>
      <c r="Q100" s="61" t="s">
        <v>3314</v>
      </c>
    </row>
    <row r="101" spans="1:17" ht="15.75" customHeight="1">
      <c r="A101" s="97">
        <v>10000905</v>
      </c>
      <c r="B101" s="61" t="s">
        <v>191</v>
      </c>
      <c r="C101" s="61" t="s">
        <v>3375</v>
      </c>
      <c r="D101" s="61" t="s">
        <v>3376</v>
      </c>
      <c r="E101" s="61" t="s">
        <v>3377</v>
      </c>
      <c r="F101" s="61" t="s">
        <v>3378</v>
      </c>
      <c r="G101" s="61" t="s">
        <v>3379</v>
      </c>
      <c r="H101" s="61" t="s">
        <v>3380</v>
      </c>
      <c r="I101" s="61">
        <v>51000000</v>
      </c>
      <c r="J101" s="61" t="s">
        <v>1798</v>
      </c>
      <c r="K101" s="61" t="s">
        <v>1801</v>
      </c>
      <c r="L101" s="61">
        <v>51100000</v>
      </c>
      <c r="M101" s="61" t="s">
        <v>2783</v>
      </c>
      <c r="N101" s="61" t="s">
        <v>2784</v>
      </c>
      <c r="O101" s="61">
        <v>51103000</v>
      </c>
      <c r="P101" s="61" t="s">
        <v>3313</v>
      </c>
      <c r="Q101" s="61" t="s">
        <v>3314</v>
      </c>
    </row>
    <row r="102" spans="1:17" ht="15.75" customHeight="1">
      <c r="A102" s="97">
        <v>10000906</v>
      </c>
      <c r="B102" s="61" t="s">
        <v>191</v>
      </c>
      <c r="C102" s="61" t="s">
        <v>3381</v>
      </c>
      <c r="D102" s="61" t="s">
        <v>3382</v>
      </c>
      <c r="E102" s="61" t="s">
        <v>3383</v>
      </c>
      <c r="F102" s="61" t="s">
        <v>3384</v>
      </c>
      <c r="G102" s="61" t="s">
        <v>3385</v>
      </c>
      <c r="H102" s="61" t="s">
        <v>3386</v>
      </c>
      <c r="I102" s="61">
        <v>51000000</v>
      </c>
      <c r="J102" s="61" t="s">
        <v>1798</v>
      </c>
      <c r="K102" s="61" t="s">
        <v>1801</v>
      </c>
      <c r="L102" s="61">
        <v>51100000</v>
      </c>
      <c r="M102" s="61" t="s">
        <v>2783</v>
      </c>
      <c r="N102" s="61" t="s">
        <v>2784</v>
      </c>
      <c r="O102" s="61">
        <v>51103000</v>
      </c>
      <c r="P102" s="61" t="s">
        <v>3313</v>
      </c>
      <c r="Q102" s="61" t="s">
        <v>3314</v>
      </c>
    </row>
    <row r="103" spans="1:17" ht="15.75" customHeight="1">
      <c r="A103" s="97">
        <v>10000894</v>
      </c>
      <c r="B103" s="61" t="s">
        <v>191</v>
      </c>
      <c r="C103" s="61" t="s">
        <v>3387</v>
      </c>
      <c r="D103" s="61" t="s">
        <v>3388</v>
      </c>
      <c r="E103" s="61" t="s">
        <v>3389</v>
      </c>
      <c r="F103" s="61" t="s">
        <v>3390</v>
      </c>
      <c r="G103" s="61" t="s">
        <v>3391</v>
      </c>
      <c r="H103" s="61" t="s">
        <v>3392</v>
      </c>
      <c r="I103" s="61">
        <v>51000000</v>
      </c>
      <c r="J103" s="61" t="s">
        <v>1798</v>
      </c>
      <c r="K103" s="61" t="s">
        <v>1801</v>
      </c>
      <c r="L103" s="61">
        <v>51100000</v>
      </c>
      <c r="M103" s="61" t="s">
        <v>2783</v>
      </c>
      <c r="N103" s="61" t="s">
        <v>2784</v>
      </c>
      <c r="O103" s="61">
        <v>51103100</v>
      </c>
      <c r="P103" s="61" t="s">
        <v>3393</v>
      </c>
      <c r="Q103" s="61" t="s">
        <v>3394</v>
      </c>
    </row>
    <row r="104" spans="1:17" ht="15.75" customHeight="1">
      <c r="A104" s="97">
        <v>10000895</v>
      </c>
      <c r="B104" s="61" t="s">
        <v>191</v>
      </c>
      <c r="C104" s="61" t="s">
        <v>3395</v>
      </c>
      <c r="D104" s="61" t="s">
        <v>3396</v>
      </c>
      <c r="E104" s="61" t="s">
        <v>3397</v>
      </c>
      <c r="F104" s="61" t="s">
        <v>3398</v>
      </c>
      <c r="G104" s="61" t="s">
        <v>3399</v>
      </c>
      <c r="H104" s="61" t="s">
        <v>3400</v>
      </c>
      <c r="I104" s="61">
        <v>51000000</v>
      </c>
      <c r="J104" s="61" t="s">
        <v>1798</v>
      </c>
      <c r="K104" s="61" t="s">
        <v>1801</v>
      </c>
      <c r="L104" s="61">
        <v>51100000</v>
      </c>
      <c r="M104" s="61" t="s">
        <v>2783</v>
      </c>
      <c r="N104" s="61" t="s">
        <v>2784</v>
      </c>
      <c r="O104" s="61">
        <v>51103100</v>
      </c>
      <c r="P104" s="61" t="s">
        <v>3393</v>
      </c>
      <c r="Q104" s="61" t="s">
        <v>3394</v>
      </c>
    </row>
    <row r="105" spans="1:17" ht="15.75" customHeight="1">
      <c r="A105" s="97">
        <v>10000896</v>
      </c>
      <c r="B105" s="61" t="s">
        <v>191</v>
      </c>
      <c r="C105" s="61" t="s">
        <v>3401</v>
      </c>
      <c r="D105" s="61" t="s">
        <v>3402</v>
      </c>
      <c r="E105" s="61" t="s">
        <v>3403</v>
      </c>
      <c r="F105" s="61" t="s">
        <v>3404</v>
      </c>
      <c r="G105" s="61" t="s">
        <v>3405</v>
      </c>
      <c r="H105" s="61" t="s">
        <v>3406</v>
      </c>
      <c r="I105" s="61">
        <v>51000000</v>
      </c>
      <c r="J105" s="61" t="s">
        <v>1798</v>
      </c>
      <c r="K105" s="61" t="s">
        <v>1801</v>
      </c>
      <c r="L105" s="61">
        <v>51100000</v>
      </c>
      <c r="M105" s="61" t="s">
        <v>2783</v>
      </c>
      <c r="N105" s="61" t="s">
        <v>2784</v>
      </c>
      <c r="O105" s="61">
        <v>51103100</v>
      </c>
      <c r="P105" s="61" t="s">
        <v>3393</v>
      </c>
      <c r="Q105" s="61" t="s">
        <v>3394</v>
      </c>
    </row>
    <row r="106" spans="1:17" ht="15.75" customHeight="1">
      <c r="A106" s="97">
        <v>10000897</v>
      </c>
      <c r="B106" s="61" t="s">
        <v>191</v>
      </c>
      <c r="C106" s="61" t="s">
        <v>3407</v>
      </c>
      <c r="D106" s="61" t="s">
        <v>3408</v>
      </c>
      <c r="E106" s="61" t="s">
        <v>3409</v>
      </c>
      <c r="F106" s="61" t="s">
        <v>3410</v>
      </c>
      <c r="G106" s="61" t="s">
        <v>3411</v>
      </c>
      <c r="H106" s="61" t="s">
        <v>3412</v>
      </c>
      <c r="I106" s="61">
        <v>51000000</v>
      </c>
      <c r="J106" s="61" t="s">
        <v>1798</v>
      </c>
      <c r="K106" s="61" t="s">
        <v>1801</v>
      </c>
      <c r="L106" s="61">
        <v>51100000</v>
      </c>
      <c r="M106" s="61" t="s">
        <v>2783</v>
      </c>
      <c r="N106" s="61" t="s">
        <v>2784</v>
      </c>
      <c r="O106" s="61">
        <v>51103100</v>
      </c>
      <c r="P106" s="61" t="s">
        <v>3393</v>
      </c>
      <c r="Q106" s="61" t="s">
        <v>3394</v>
      </c>
    </row>
    <row r="107" spans="1:17" ht="15.75" customHeight="1">
      <c r="A107" s="97">
        <v>10000898</v>
      </c>
      <c r="B107" s="61" t="s">
        <v>191</v>
      </c>
      <c r="C107" s="61" t="s">
        <v>3413</v>
      </c>
      <c r="D107" s="61" t="s">
        <v>3414</v>
      </c>
      <c r="E107" s="61" t="s">
        <v>3415</v>
      </c>
      <c r="F107" s="61" t="s">
        <v>3416</v>
      </c>
      <c r="G107" s="61" t="s">
        <v>3417</v>
      </c>
      <c r="H107" s="61" t="s">
        <v>3418</v>
      </c>
      <c r="I107" s="61">
        <v>51000000</v>
      </c>
      <c r="J107" s="61" t="s">
        <v>1798</v>
      </c>
      <c r="K107" s="61" t="s">
        <v>1801</v>
      </c>
      <c r="L107" s="61">
        <v>51100000</v>
      </c>
      <c r="M107" s="61" t="s">
        <v>2783</v>
      </c>
      <c r="N107" s="61" t="s">
        <v>2784</v>
      </c>
      <c r="O107" s="61">
        <v>51103200</v>
      </c>
      <c r="P107" s="61" t="s">
        <v>3419</v>
      </c>
      <c r="Q107" s="61" t="s">
        <v>3420</v>
      </c>
    </row>
    <row r="108" spans="1:17" ht="15.75" customHeight="1">
      <c r="A108" s="97">
        <v>10000899</v>
      </c>
      <c r="B108" s="61" t="s">
        <v>191</v>
      </c>
      <c r="C108" s="61" t="s">
        <v>3421</v>
      </c>
      <c r="D108" s="61" t="s">
        <v>3422</v>
      </c>
      <c r="E108" s="61" t="s">
        <v>3423</v>
      </c>
      <c r="F108" s="61" t="s">
        <v>3424</v>
      </c>
      <c r="G108" s="61" t="s">
        <v>3425</v>
      </c>
      <c r="H108" s="61" t="s">
        <v>3426</v>
      </c>
      <c r="I108" s="61">
        <v>51000000</v>
      </c>
      <c r="J108" s="61" t="s">
        <v>1798</v>
      </c>
      <c r="K108" s="61" t="s">
        <v>1801</v>
      </c>
      <c r="L108" s="61">
        <v>51100000</v>
      </c>
      <c r="M108" s="61" t="s">
        <v>2783</v>
      </c>
      <c r="N108" s="61" t="s">
        <v>2784</v>
      </c>
      <c r="O108" s="61">
        <v>51103200</v>
      </c>
      <c r="P108" s="61" t="s">
        <v>3419</v>
      </c>
      <c r="Q108" s="61" t="s">
        <v>3420</v>
      </c>
    </row>
    <row r="109" spans="1:17" ht="15.75" customHeight="1">
      <c r="A109" s="97">
        <v>10000900</v>
      </c>
      <c r="B109" s="61" t="s">
        <v>191</v>
      </c>
      <c r="C109" s="61" t="s">
        <v>3427</v>
      </c>
      <c r="D109" s="61" t="s">
        <v>3428</v>
      </c>
      <c r="E109" s="61" t="s">
        <v>3429</v>
      </c>
      <c r="F109" s="61" t="s">
        <v>3430</v>
      </c>
      <c r="G109" s="61" t="s">
        <v>3431</v>
      </c>
      <c r="H109" s="61" t="s">
        <v>3432</v>
      </c>
      <c r="I109" s="61">
        <v>51000000</v>
      </c>
      <c r="J109" s="61" t="s">
        <v>1798</v>
      </c>
      <c r="K109" s="61" t="s">
        <v>1801</v>
      </c>
      <c r="L109" s="61">
        <v>51100000</v>
      </c>
      <c r="M109" s="61" t="s">
        <v>2783</v>
      </c>
      <c r="N109" s="61" t="s">
        <v>2784</v>
      </c>
      <c r="O109" s="61">
        <v>51103200</v>
      </c>
      <c r="P109" s="61" t="s">
        <v>3419</v>
      </c>
      <c r="Q109" s="61" t="s">
        <v>3420</v>
      </c>
    </row>
    <row r="110" spans="1:17" ht="15.75" customHeight="1">
      <c r="A110" s="97">
        <v>10000901</v>
      </c>
      <c r="B110" s="61" t="s">
        <v>191</v>
      </c>
      <c r="C110" s="61" t="s">
        <v>3433</v>
      </c>
      <c r="D110" s="61" t="s">
        <v>3434</v>
      </c>
      <c r="E110" s="61" t="s">
        <v>3435</v>
      </c>
      <c r="F110" s="61" t="s">
        <v>3436</v>
      </c>
      <c r="G110" s="61" t="s">
        <v>3437</v>
      </c>
      <c r="H110" s="61" t="s">
        <v>3438</v>
      </c>
      <c r="I110" s="61">
        <v>51000000</v>
      </c>
      <c r="J110" s="61" t="s">
        <v>1798</v>
      </c>
      <c r="K110" s="61" t="s">
        <v>1801</v>
      </c>
      <c r="L110" s="61">
        <v>51100000</v>
      </c>
      <c r="M110" s="61" t="s">
        <v>2783</v>
      </c>
      <c r="N110" s="61" t="s">
        <v>2784</v>
      </c>
      <c r="O110" s="61">
        <v>51103200</v>
      </c>
      <c r="P110" s="61" t="s">
        <v>3419</v>
      </c>
      <c r="Q110" s="61" t="s">
        <v>3420</v>
      </c>
    </row>
    <row r="111" spans="1:17" ht="15.75" customHeight="1">
      <c r="A111" s="97">
        <v>10000902</v>
      </c>
      <c r="B111" s="61" t="s">
        <v>191</v>
      </c>
      <c r="C111" s="61" t="s">
        <v>3439</v>
      </c>
      <c r="D111" s="61" t="s">
        <v>3440</v>
      </c>
      <c r="E111" s="61" t="s">
        <v>3441</v>
      </c>
      <c r="F111" s="61" t="s">
        <v>3442</v>
      </c>
      <c r="G111" s="61" t="s">
        <v>3443</v>
      </c>
      <c r="H111" s="61" t="s">
        <v>3444</v>
      </c>
      <c r="I111" s="61">
        <v>51000000</v>
      </c>
      <c r="J111" s="61" t="s">
        <v>1798</v>
      </c>
      <c r="K111" s="61" t="s">
        <v>1801</v>
      </c>
      <c r="L111" s="61">
        <v>51100000</v>
      </c>
      <c r="M111" s="61" t="s">
        <v>2783</v>
      </c>
      <c r="N111" s="61" t="s">
        <v>2784</v>
      </c>
      <c r="O111" s="61">
        <v>51103200</v>
      </c>
      <c r="P111" s="61" t="s">
        <v>3419</v>
      </c>
      <c r="Q111" s="61" t="s">
        <v>3420</v>
      </c>
    </row>
    <row r="112" spans="1:17" ht="15.75" customHeight="1">
      <c r="A112" s="97">
        <v>10000921</v>
      </c>
      <c r="B112" s="61" t="s">
        <v>191</v>
      </c>
      <c r="C112" s="61" t="s">
        <v>3445</v>
      </c>
      <c r="D112" s="61" t="s">
        <v>3446</v>
      </c>
      <c r="E112" s="61" t="s">
        <v>3447</v>
      </c>
      <c r="F112" s="61" t="s">
        <v>3448</v>
      </c>
      <c r="G112" s="61" t="s">
        <v>3449</v>
      </c>
      <c r="H112" s="61" t="s">
        <v>3450</v>
      </c>
      <c r="I112" s="61">
        <v>51000000</v>
      </c>
      <c r="J112" s="61" t="s">
        <v>1798</v>
      </c>
      <c r="K112" s="61" t="s">
        <v>1801</v>
      </c>
      <c r="L112" s="61">
        <v>51100000</v>
      </c>
      <c r="M112" s="61" t="s">
        <v>2783</v>
      </c>
      <c r="N112" s="61" t="s">
        <v>2784</v>
      </c>
      <c r="O112" s="61">
        <v>51103200</v>
      </c>
      <c r="P112" s="61" t="s">
        <v>3419</v>
      </c>
      <c r="Q112" s="61" t="s">
        <v>3420</v>
      </c>
    </row>
    <row r="113" spans="1:17" ht="15.75" customHeight="1">
      <c r="A113" s="97">
        <v>10002423</v>
      </c>
      <c r="B113" s="61" t="s">
        <v>191</v>
      </c>
      <c r="C113" s="61" t="s">
        <v>3451</v>
      </c>
      <c r="D113" s="61" t="s">
        <v>3452</v>
      </c>
      <c r="E113" s="61" t="s">
        <v>3453</v>
      </c>
      <c r="F113" s="61" t="s">
        <v>3454</v>
      </c>
      <c r="G113" s="61" t="s">
        <v>3455</v>
      </c>
      <c r="H113" s="61" t="s">
        <v>3456</v>
      </c>
      <c r="I113" s="61">
        <v>51000000</v>
      </c>
      <c r="J113" s="61" t="s">
        <v>1798</v>
      </c>
      <c r="K113" s="61" t="s">
        <v>1801</v>
      </c>
      <c r="L113" s="61">
        <v>51100000</v>
      </c>
      <c r="M113" s="61" t="s">
        <v>2783</v>
      </c>
      <c r="N113" s="61" t="s">
        <v>2784</v>
      </c>
      <c r="O113" s="61">
        <v>51103300</v>
      </c>
      <c r="P113" s="61" t="s">
        <v>3451</v>
      </c>
      <c r="Q113" s="61" t="s">
        <v>3452</v>
      </c>
    </row>
    <row r="114" spans="1:17" ht="15.75" customHeight="1">
      <c r="A114" s="97">
        <v>10000460</v>
      </c>
      <c r="B114" s="61" t="s">
        <v>191</v>
      </c>
      <c r="C114" s="61" t="s">
        <v>3457</v>
      </c>
      <c r="D114" s="61" t="s">
        <v>3458</v>
      </c>
      <c r="E114" s="61" t="s">
        <v>3459</v>
      </c>
      <c r="F114" s="61" t="s">
        <v>3460</v>
      </c>
      <c r="G114" s="61" t="s">
        <v>3461</v>
      </c>
      <c r="H114" s="61" t="s">
        <v>3462</v>
      </c>
      <c r="I114" s="61">
        <v>51000000</v>
      </c>
      <c r="J114" s="61" t="s">
        <v>1798</v>
      </c>
      <c r="K114" s="61" t="s">
        <v>1801</v>
      </c>
      <c r="L114" s="61">
        <v>51110000</v>
      </c>
      <c r="M114" s="61" t="s">
        <v>3463</v>
      </c>
      <c r="N114" s="61" t="s">
        <v>3464</v>
      </c>
      <c r="O114" s="61">
        <v>51111500</v>
      </c>
      <c r="P114" s="61" t="s">
        <v>3465</v>
      </c>
      <c r="Q114" s="61" t="s">
        <v>3466</v>
      </c>
    </row>
    <row r="115" spans="1:17" ht="15.75" customHeight="1">
      <c r="A115" s="97">
        <v>10000461</v>
      </c>
      <c r="B115" s="61" t="s">
        <v>191</v>
      </c>
      <c r="C115" s="61" t="s">
        <v>3467</v>
      </c>
      <c r="D115" s="61" t="s">
        <v>3468</v>
      </c>
      <c r="E115" s="61" t="s">
        <v>3469</v>
      </c>
      <c r="F115" s="61" t="s">
        <v>3470</v>
      </c>
      <c r="G115" s="61" t="s">
        <v>3471</v>
      </c>
      <c r="H115" s="61" t="s">
        <v>3472</v>
      </c>
      <c r="I115" s="61">
        <v>51000000</v>
      </c>
      <c r="J115" s="61" t="s">
        <v>1798</v>
      </c>
      <c r="K115" s="61" t="s">
        <v>1801</v>
      </c>
      <c r="L115" s="61">
        <v>51110000</v>
      </c>
      <c r="M115" s="61" t="s">
        <v>3463</v>
      </c>
      <c r="N115" s="61" t="s">
        <v>3464</v>
      </c>
      <c r="O115" s="61">
        <v>51111500</v>
      </c>
      <c r="P115" s="61" t="s">
        <v>3465</v>
      </c>
      <c r="Q115" s="61" t="s">
        <v>3466</v>
      </c>
    </row>
    <row r="116" spans="1:17" ht="15.75" customHeight="1">
      <c r="A116" s="97">
        <v>10000462</v>
      </c>
      <c r="B116" s="61" t="s">
        <v>191</v>
      </c>
      <c r="C116" s="61" t="s">
        <v>3473</v>
      </c>
      <c r="D116" s="61" t="s">
        <v>3474</v>
      </c>
      <c r="E116" s="61" t="s">
        <v>3475</v>
      </c>
      <c r="F116" s="61" t="s">
        <v>3476</v>
      </c>
      <c r="G116" s="61" t="s">
        <v>3477</v>
      </c>
      <c r="H116" s="61" t="s">
        <v>3478</v>
      </c>
      <c r="I116" s="61">
        <v>51000000</v>
      </c>
      <c r="J116" s="61" t="s">
        <v>1798</v>
      </c>
      <c r="K116" s="61" t="s">
        <v>1801</v>
      </c>
      <c r="L116" s="61">
        <v>51110000</v>
      </c>
      <c r="M116" s="61" t="s">
        <v>3463</v>
      </c>
      <c r="N116" s="61" t="s">
        <v>3464</v>
      </c>
      <c r="O116" s="61">
        <v>51111500</v>
      </c>
      <c r="P116" s="61" t="s">
        <v>3465</v>
      </c>
      <c r="Q116" s="61" t="s">
        <v>3466</v>
      </c>
    </row>
    <row r="117" spans="1:17" ht="15.75" customHeight="1">
      <c r="A117" s="97">
        <v>10000674</v>
      </c>
      <c r="B117" s="61" t="s">
        <v>191</v>
      </c>
      <c r="C117" s="61" t="s">
        <v>3479</v>
      </c>
      <c r="D117" s="61" t="s">
        <v>3480</v>
      </c>
      <c r="E117" s="61" t="s">
        <v>3481</v>
      </c>
      <c r="F117" s="61" t="s">
        <v>3482</v>
      </c>
      <c r="G117" s="61" t="s">
        <v>3483</v>
      </c>
      <c r="H117" s="61" t="s">
        <v>3484</v>
      </c>
      <c r="I117" s="61">
        <v>51000000</v>
      </c>
      <c r="J117" s="61" t="s">
        <v>1798</v>
      </c>
      <c r="K117" s="61" t="s">
        <v>1801</v>
      </c>
      <c r="L117" s="61">
        <v>51110000</v>
      </c>
      <c r="M117" s="61" t="s">
        <v>3463</v>
      </c>
      <c r="N117" s="61" t="s">
        <v>3464</v>
      </c>
      <c r="O117" s="61">
        <v>51111500</v>
      </c>
      <c r="P117" s="61" t="s">
        <v>3465</v>
      </c>
      <c r="Q117" s="61" t="s">
        <v>3466</v>
      </c>
    </row>
    <row r="118" spans="1:17" ht="15.75" customHeight="1">
      <c r="A118" s="97">
        <v>10000838</v>
      </c>
      <c r="B118" s="61" t="s">
        <v>191</v>
      </c>
      <c r="C118" s="61" t="s">
        <v>3485</v>
      </c>
      <c r="D118" s="61" t="s">
        <v>3486</v>
      </c>
      <c r="E118" s="61" t="s">
        <v>3487</v>
      </c>
      <c r="F118" s="61" t="s">
        <v>3488</v>
      </c>
      <c r="G118" s="61" t="s">
        <v>3489</v>
      </c>
      <c r="H118" s="61" t="s">
        <v>3490</v>
      </c>
      <c r="I118" s="61">
        <v>51000000</v>
      </c>
      <c r="J118" s="61" t="s">
        <v>1798</v>
      </c>
      <c r="K118" s="61" t="s">
        <v>1801</v>
      </c>
      <c r="L118" s="61">
        <v>51110000</v>
      </c>
      <c r="M118" s="61" t="s">
        <v>3463</v>
      </c>
      <c r="N118" s="61" t="s">
        <v>3464</v>
      </c>
      <c r="O118" s="61">
        <v>51111500</v>
      </c>
      <c r="P118" s="61" t="s">
        <v>3465</v>
      </c>
      <c r="Q118" s="61" t="s">
        <v>3466</v>
      </c>
    </row>
    <row r="119" spans="1:17" ht="15.75" customHeight="1">
      <c r="A119" s="97">
        <v>10000463</v>
      </c>
      <c r="B119" s="61" t="s">
        <v>191</v>
      </c>
      <c r="C119" s="61" t="s">
        <v>3491</v>
      </c>
      <c r="D119" s="61" t="s">
        <v>3492</v>
      </c>
      <c r="E119" s="61" t="s">
        <v>3493</v>
      </c>
      <c r="F119" s="61" t="s">
        <v>3494</v>
      </c>
      <c r="G119" s="61" t="s">
        <v>3495</v>
      </c>
      <c r="H119" s="61" t="s">
        <v>3496</v>
      </c>
      <c r="I119" s="61">
        <v>51000000</v>
      </c>
      <c r="J119" s="61" t="s">
        <v>1798</v>
      </c>
      <c r="K119" s="61" t="s">
        <v>1801</v>
      </c>
      <c r="L119" s="61">
        <v>51110000</v>
      </c>
      <c r="M119" s="61" t="s">
        <v>3463</v>
      </c>
      <c r="N119" s="61" t="s">
        <v>3464</v>
      </c>
      <c r="O119" s="61">
        <v>51111600</v>
      </c>
      <c r="P119" s="61" t="s">
        <v>3491</v>
      </c>
      <c r="Q119" s="61" t="s">
        <v>3492</v>
      </c>
    </row>
    <row r="120" spans="1:17" ht="15.75" customHeight="1">
      <c r="A120" s="97">
        <v>10000464</v>
      </c>
      <c r="B120" s="61" t="s">
        <v>191</v>
      </c>
      <c r="C120" s="61" t="s">
        <v>3497</v>
      </c>
      <c r="D120" s="61" t="s">
        <v>3498</v>
      </c>
      <c r="E120" s="61" t="s">
        <v>3499</v>
      </c>
      <c r="F120" s="61" t="s">
        <v>3500</v>
      </c>
      <c r="G120" s="61" t="s">
        <v>3501</v>
      </c>
      <c r="H120" s="61" t="s">
        <v>3502</v>
      </c>
      <c r="I120" s="61">
        <v>51000000</v>
      </c>
      <c r="J120" s="61" t="s">
        <v>1798</v>
      </c>
      <c r="K120" s="61" t="s">
        <v>1801</v>
      </c>
      <c r="L120" s="61">
        <v>51110000</v>
      </c>
      <c r="M120" s="61" t="s">
        <v>3463</v>
      </c>
      <c r="N120" s="61" t="s">
        <v>3464</v>
      </c>
      <c r="O120" s="61">
        <v>51111700</v>
      </c>
      <c r="P120" s="61" t="s">
        <v>3497</v>
      </c>
      <c r="Q120" s="61" t="s">
        <v>3503</v>
      </c>
    </row>
    <row r="121" spans="1:17" ht="15.75" customHeight="1">
      <c r="A121" s="97">
        <v>10000675</v>
      </c>
      <c r="B121" s="61" t="s">
        <v>191</v>
      </c>
      <c r="C121" s="61" t="s">
        <v>3504</v>
      </c>
      <c r="D121" s="61" t="s">
        <v>3505</v>
      </c>
      <c r="E121" s="61" t="s">
        <v>3506</v>
      </c>
      <c r="F121" s="61" t="s">
        <v>3507</v>
      </c>
      <c r="G121" s="61" t="s">
        <v>3508</v>
      </c>
      <c r="H121" s="61" t="s">
        <v>3509</v>
      </c>
      <c r="I121" s="61">
        <v>51000000</v>
      </c>
      <c r="J121" s="61" t="s">
        <v>1798</v>
      </c>
      <c r="K121" s="61" t="s">
        <v>1801</v>
      </c>
      <c r="L121" s="61">
        <v>51110000</v>
      </c>
      <c r="M121" s="61" t="s">
        <v>3463</v>
      </c>
      <c r="N121" s="61" t="s">
        <v>3464</v>
      </c>
      <c r="O121" s="61">
        <v>51111800</v>
      </c>
      <c r="P121" s="61" t="s">
        <v>3504</v>
      </c>
      <c r="Q121" s="61" t="s">
        <v>3505</v>
      </c>
    </row>
    <row r="122" spans="1:17" ht="15.75" customHeight="1">
      <c r="A122" s="97">
        <v>10000465</v>
      </c>
      <c r="B122" s="61" t="s">
        <v>191</v>
      </c>
      <c r="C122" s="61" t="s">
        <v>3510</v>
      </c>
      <c r="D122" s="61" t="s">
        <v>3511</v>
      </c>
      <c r="E122" s="61" t="s">
        <v>3512</v>
      </c>
      <c r="F122" s="61" t="s">
        <v>3513</v>
      </c>
      <c r="G122" s="61" t="s">
        <v>3514</v>
      </c>
      <c r="H122" s="61" t="s">
        <v>3515</v>
      </c>
      <c r="I122" s="61">
        <v>51000000</v>
      </c>
      <c r="J122" s="61" t="s">
        <v>1798</v>
      </c>
      <c r="K122" s="61" t="s">
        <v>1801</v>
      </c>
      <c r="L122" s="61">
        <v>51120000</v>
      </c>
      <c r="M122" s="61" t="s">
        <v>3516</v>
      </c>
      <c r="N122" s="61" t="s">
        <v>3517</v>
      </c>
      <c r="O122" s="61">
        <v>51121500</v>
      </c>
      <c r="P122" s="61" t="s">
        <v>3518</v>
      </c>
      <c r="Q122" s="61" t="s">
        <v>3519</v>
      </c>
    </row>
    <row r="123" spans="1:17" ht="15.75" customHeight="1">
      <c r="A123" s="97">
        <v>10000466</v>
      </c>
      <c r="B123" s="61" t="s">
        <v>191</v>
      </c>
      <c r="C123" s="61" t="s">
        <v>3520</v>
      </c>
      <c r="D123" s="61" t="s">
        <v>3521</v>
      </c>
      <c r="E123" s="61" t="s">
        <v>3522</v>
      </c>
      <c r="F123" s="61" t="s">
        <v>3523</v>
      </c>
      <c r="G123" s="61" t="s">
        <v>3524</v>
      </c>
      <c r="H123" s="61" t="s">
        <v>3525</v>
      </c>
      <c r="I123" s="61">
        <v>51000000</v>
      </c>
      <c r="J123" s="61" t="s">
        <v>1798</v>
      </c>
      <c r="K123" s="61" t="s">
        <v>1801</v>
      </c>
      <c r="L123" s="61">
        <v>51120000</v>
      </c>
      <c r="M123" s="61" t="s">
        <v>3516</v>
      </c>
      <c r="N123" s="61" t="s">
        <v>3517</v>
      </c>
      <c r="O123" s="61">
        <v>51121500</v>
      </c>
      <c r="P123" s="61" t="s">
        <v>3518</v>
      </c>
      <c r="Q123" s="61" t="s">
        <v>3519</v>
      </c>
    </row>
    <row r="124" spans="1:17" ht="15.75" customHeight="1">
      <c r="A124" s="97">
        <v>10000650</v>
      </c>
      <c r="B124" s="61" t="s">
        <v>191</v>
      </c>
      <c r="C124" s="61" t="s">
        <v>3526</v>
      </c>
      <c r="D124" s="61" t="s">
        <v>3527</v>
      </c>
      <c r="E124" s="61" t="s">
        <v>3528</v>
      </c>
      <c r="F124" s="61" t="s">
        <v>3529</v>
      </c>
      <c r="G124" s="61" t="s">
        <v>3530</v>
      </c>
      <c r="H124" s="61" t="s">
        <v>3531</v>
      </c>
      <c r="I124" s="61">
        <v>51000000</v>
      </c>
      <c r="J124" s="61" t="s">
        <v>1798</v>
      </c>
      <c r="K124" s="61" t="s">
        <v>1801</v>
      </c>
      <c r="L124" s="61">
        <v>51120000</v>
      </c>
      <c r="M124" s="61" t="s">
        <v>3516</v>
      </c>
      <c r="N124" s="61" t="s">
        <v>3517</v>
      </c>
      <c r="O124" s="61">
        <v>51121500</v>
      </c>
      <c r="P124" s="61" t="s">
        <v>3518</v>
      </c>
      <c r="Q124" s="61" t="s">
        <v>3519</v>
      </c>
    </row>
    <row r="125" spans="1:17" ht="15.75" customHeight="1">
      <c r="A125" s="97">
        <v>10000841</v>
      </c>
      <c r="B125" s="61" t="s">
        <v>191</v>
      </c>
      <c r="C125" s="61" t="s">
        <v>3532</v>
      </c>
      <c r="D125" s="61" t="s">
        <v>3533</v>
      </c>
      <c r="E125" s="61" t="s">
        <v>3534</v>
      </c>
      <c r="F125" s="61" t="s">
        <v>3535</v>
      </c>
      <c r="G125" s="61" t="s">
        <v>3536</v>
      </c>
      <c r="H125" s="61" t="s">
        <v>3537</v>
      </c>
      <c r="I125" s="61">
        <v>51000000</v>
      </c>
      <c r="J125" s="61" t="s">
        <v>1798</v>
      </c>
      <c r="K125" s="61" t="s">
        <v>1801</v>
      </c>
      <c r="L125" s="61">
        <v>51120000</v>
      </c>
      <c r="M125" s="61" t="s">
        <v>3516</v>
      </c>
      <c r="N125" s="61" t="s">
        <v>3517</v>
      </c>
      <c r="O125" s="61">
        <v>51121500</v>
      </c>
      <c r="P125" s="61" t="s">
        <v>3518</v>
      </c>
      <c r="Q125" s="61" t="s">
        <v>3519</v>
      </c>
    </row>
    <row r="126" spans="1:17" ht="15.75" customHeight="1">
      <c r="A126" s="97">
        <v>10000467</v>
      </c>
      <c r="B126" s="61" t="s">
        <v>191</v>
      </c>
      <c r="C126" s="61" t="s">
        <v>3538</v>
      </c>
      <c r="D126" s="61" t="s">
        <v>3539</v>
      </c>
      <c r="E126" s="61" t="s">
        <v>3540</v>
      </c>
      <c r="F126" s="61" t="s">
        <v>3541</v>
      </c>
      <c r="G126" s="61" t="s">
        <v>3542</v>
      </c>
      <c r="H126" s="61" t="s">
        <v>3543</v>
      </c>
      <c r="I126" s="61">
        <v>51000000</v>
      </c>
      <c r="J126" s="61" t="s">
        <v>1798</v>
      </c>
      <c r="K126" s="61" t="s">
        <v>1801</v>
      </c>
      <c r="L126" s="61">
        <v>51120000</v>
      </c>
      <c r="M126" s="61" t="s">
        <v>3516</v>
      </c>
      <c r="N126" s="61" t="s">
        <v>3517</v>
      </c>
      <c r="O126" s="61">
        <v>51121600</v>
      </c>
      <c r="P126" s="61" t="s">
        <v>3544</v>
      </c>
      <c r="Q126" s="61" t="s">
        <v>3545</v>
      </c>
    </row>
    <row r="127" spans="1:17" ht="15.75" customHeight="1">
      <c r="A127" s="97">
        <v>10000468</v>
      </c>
      <c r="B127" s="61" t="s">
        <v>191</v>
      </c>
      <c r="C127" s="61" t="s">
        <v>3546</v>
      </c>
      <c r="D127" s="61" t="s">
        <v>3547</v>
      </c>
      <c r="E127" s="61" t="s">
        <v>3548</v>
      </c>
      <c r="F127" s="61" t="s">
        <v>3549</v>
      </c>
      <c r="G127" s="61" t="s">
        <v>3550</v>
      </c>
      <c r="H127" s="61" t="s">
        <v>3551</v>
      </c>
      <c r="I127" s="61">
        <v>51000000</v>
      </c>
      <c r="J127" s="61" t="s">
        <v>1798</v>
      </c>
      <c r="K127" s="61" t="s">
        <v>1801</v>
      </c>
      <c r="L127" s="61">
        <v>51120000</v>
      </c>
      <c r="M127" s="61" t="s">
        <v>3516</v>
      </c>
      <c r="N127" s="61" t="s">
        <v>3517</v>
      </c>
      <c r="O127" s="61">
        <v>51121600</v>
      </c>
      <c r="P127" s="61" t="s">
        <v>3544</v>
      </c>
      <c r="Q127" s="61" t="s">
        <v>3545</v>
      </c>
    </row>
    <row r="128" spans="1:17" ht="15.75" customHeight="1">
      <c r="A128" s="97">
        <v>10000651</v>
      </c>
      <c r="B128" s="61" t="s">
        <v>191</v>
      </c>
      <c r="C128" s="61" t="s">
        <v>3552</v>
      </c>
      <c r="D128" s="61" t="s">
        <v>3553</v>
      </c>
      <c r="E128" s="61" t="s">
        <v>3554</v>
      </c>
      <c r="F128" s="61" t="s">
        <v>3555</v>
      </c>
      <c r="G128" s="61" t="s">
        <v>3556</v>
      </c>
      <c r="H128" s="61" t="s">
        <v>3557</v>
      </c>
      <c r="I128" s="61">
        <v>51000000</v>
      </c>
      <c r="J128" s="61" t="s">
        <v>1798</v>
      </c>
      <c r="K128" s="61" t="s">
        <v>1801</v>
      </c>
      <c r="L128" s="61">
        <v>51120000</v>
      </c>
      <c r="M128" s="61" t="s">
        <v>3516</v>
      </c>
      <c r="N128" s="61" t="s">
        <v>3517</v>
      </c>
      <c r="O128" s="61">
        <v>51121600</v>
      </c>
      <c r="P128" s="61" t="s">
        <v>3544</v>
      </c>
      <c r="Q128" s="61" t="s">
        <v>3545</v>
      </c>
    </row>
    <row r="129" spans="1:17" ht="15.75" customHeight="1">
      <c r="A129" s="97">
        <v>10000649</v>
      </c>
      <c r="B129" s="61" t="s">
        <v>191</v>
      </c>
      <c r="C129" s="61" t="s">
        <v>3558</v>
      </c>
      <c r="D129" s="61" t="s">
        <v>3559</v>
      </c>
      <c r="E129" s="61" t="s">
        <v>3560</v>
      </c>
      <c r="F129" s="61" t="s">
        <v>3561</v>
      </c>
      <c r="G129" s="61" t="s">
        <v>3562</v>
      </c>
      <c r="H129" s="61" t="s">
        <v>3563</v>
      </c>
      <c r="I129" s="61">
        <v>51000000</v>
      </c>
      <c r="J129" s="61" t="s">
        <v>1798</v>
      </c>
      <c r="K129" s="61" t="s">
        <v>1801</v>
      </c>
      <c r="L129" s="61">
        <v>51120000</v>
      </c>
      <c r="M129" s="61" t="s">
        <v>3516</v>
      </c>
      <c r="N129" s="61" t="s">
        <v>3517</v>
      </c>
      <c r="O129" s="61">
        <v>51121800</v>
      </c>
      <c r="P129" s="61" t="s">
        <v>3558</v>
      </c>
      <c r="Q129" s="61" t="s">
        <v>3559</v>
      </c>
    </row>
    <row r="130" spans="1:17" ht="15.75" customHeight="1">
      <c r="A130" s="97">
        <v>10000917</v>
      </c>
      <c r="B130" s="61" t="s">
        <v>191</v>
      </c>
      <c r="C130" s="61" t="s">
        <v>3564</v>
      </c>
      <c r="D130" s="61" t="s">
        <v>3565</v>
      </c>
      <c r="E130" s="61" t="s">
        <v>3566</v>
      </c>
      <c r="F130" s="61" t="s">
        <v>3567</v>
      </c>
      <c r="G130" s="61" t="s">
        <v>3566</v>
      </c>
      <c r="H130" s="61" t="s">
        <v>3568</v>
      </c>
      <c r="I130" s="61">
        <v>51000000</v>
      </c>
      <c r="J130" s="61" t="s">
        <v>1798</v>
      </c>
      <c r="K130" s="61" t="s">
        <v>1801</v>
      </c>
      <c r="L130" s="61">
        <v>51120000</v>
      </c>
      <c r="M130" s="61" t="s">
        <v>3516</v>
      </c>
      <c r="N130" s="61" t="s">
        <v>3517</v>
      </c>
      <c r="O130" s="61">
        <v>51121900</v>
      </c>
      <c r="P130" s="61" t="s">
        <v>3564</v>
      </c>
      <c r="Q130" s="61" t="s">
        <v>3565</v>
      </c>
    </row>
    <row r="131" spans="1:17" ht="15.75" customHeight="1">
      <c r="A131" s="97">
        <v>10000918</v>
      </c>
      <c r="B131" s="61" t="s">
        <v>191</v>
      </c>
      <c r="C131" s="61" t="s">
        <v>3569</v>
      </c>
      <c r="D131" s="61" t="s">
        <v>3570</v>
      </c>
      <c r="E131" s="61" t="s">
        <v>3571</v>
      </c>
      <c r="F131" s="61" t="s">
        <v>3572</v>
      </c>
      <c r="G131" s="61" t="s">
        <v>3573</v>
      </c>
      <c r="H131" s="61" t="s">
        <v>3574</v>
      </c>
      <c r="I131" s="61">
        <v>51000000</v>
      </c>
      <c r="J131" s="61" t="s">
        <v>1798</v>
      </c>
      <c r="K131" s="61" t="s">
        <v>1801</v>
      </c>
      <c r="L131" s="61">
        <v>51120000</v>
      </c>
      <c r="M131" s="61" t="s">
        <v>3516</v>
      </c>
      <c r="N131" s="61" t="s">
        <v>3517</v>
      </c>
      <c r="O131" s="61">
        <v>51121900</v>
      </c>
      <c r="P131" s="61" t="s">
        <v>3564</v>
      </c>
      <c r="Q131" s="61" t="s">
        <v>3565</v>
      </c>
    </row>
    <row r="132" spans="1:17" ht="15.75" customHeight="1">
      <c r="A132" s="97">
        <v>10000455</v>
      </c>
      <c r="B132" s="61" t="s">
        <v>191</v>
      </c>
      <c r="C132" s="61" t="s">
        <v>3575</v>
      </c>
      <c r="D132" s="61" t="s">
        <v>3576</v>
      </c>
      <c r="E132" s="61" t="s">
        <v>3577</v>
      </c>
      <c r="F132" s="61" t="s">
        <v>3578</v>
      </c>
      <c r="G132" s="61" t="s">
        <v>3579</v>
      </c>
      <c r="H132" s="61" t="s">
        <v>3580</v>
      </c>
      <c r="I132" s="61">
        <v>51000000</v>
      </c>
      <c r="J132" s="61" t="s">
        <v>1798</v>
      </c>
      <c r="K132" s="61" t="s">
        <v>1801</v>
      </c>
      <c r="L132" s="61">
        <v>51130000</v>
      </c>
      <c r="M132" s="61" t="s">
        <v>3581</v>
      </c>
      <c r="N132" s="61" t="s">
        <v>3582</v>
      </c>
      <c r="O132" s="61">
        <v>51131500</v>
      </c>
      <c r="P132" s="61" t="s">
        <v>3583</v>
      </c>
      <c r="Q132" s="61" t="s">
        <v>3584</v>
      </c>
    </row>
    <row r="133" spans="1:17" ht="15.75" customHeight="1">
      <c r="A133" s="97">
        <v>10000843</v>
      </c>
      <c r="B133" s="61" t="s">
        <v>191</v>
      </c>
      <c r="C133" s="61" t="s">
        <v>3585</v>
      </c>
      <c r="D133" s="61" t="s">
        <v>3586</v>
      </c>
      <c r="E133" s="61" t="s">
        <v>3587</v>
      </c>
      <c r="F133" s="61" t="s">
        <v>3588</v>
      </c>
      <c r="G133" s="61" t="s">
        <v>3589</v>
      </c>
      <c r="H133" s="61" t="s">
        <v>3590</v>
      </c>
      <c r="I133" s="61">
        <v>51000000</v>
      </c>
      <c r="J133" s="61" t="s">
        <v>1798</v>
      </c>
      <c r="K133" s="61" t="s">
        <v>1801</v>
      </c>
      <c r="L133" s="61">
        <v>51130000</v>
      </c>
      <c r="M133" s="61" t="s">
        <v>3581</v>
      </c>
      <c r="N133" s="61" t="s">
        <v>3582</v>
      </c>
      <c r="O133" s="61">
        <v>51131500</v>
      </c>
      <c r="P133" s="61" t="s">
        <v>3583</v>
      </c>
      <c r="Q133" s="61" t="s">
        <v>3584</v>
      </c>
    </row>
    <row r="134" spans="1:17" ht="15.75" customHeight="1">
      <c r="A134" s="97">
        <v>10000452</v>
      </c>
      <c r="B134" s="61" t="s">
        <v>191</v>
      </c>
      <c r="C134" s="61" t="s">
        <v>3591</v>
      </c>
      <c r="D134" s="61" t="s">
        <v>3591</v>
      </c>
      <c r="E134" s="61" t="s">
        <v>3592</v>
      </c>
      <c r="F134" s="61" t="s">
        <v>3593</v>
      </c>
      <c r="G134" s="61" t="s">
        <v>3594</v>
      </c>
      <c r="H134" s="61" t="s">
        <v>3595</v>
      </c>
      <c r="I134" s="61">
        <v>51000000</v>
      </c>
      <c r="J134" s="61" t="s">
        <v>1798</v>
      </c>
      <c r="K134" s="61" t="s">
        <v>1801</v>
      </c>
      <c r="L134" s="61">
        <v>51130000</v>
      </c>
      <c r="M134" s="61" t="s">
        <v>3581</v>
      </c>
      <c r="N134" s="61" t="s">
        <v>3582</v>
      </c>
      <c r="O134" s="61">
        <v>51131600</v>
      </c>
      <c r="P134" s="61" t="s">
        <v>3596</v>
      </c>
      <c r="Q134" s="61" t="s">
        <v>3597</v>
      </c>
    </row>
    <row r="135" spans="1:17" ht="15.75" customHeight="1">
      <c r="A135" s="97">
        <v>10000453</v>
      </c>
      <c r="B135" s="61" t="s">
        <v>191</v>
      </c>
      <c r="C135" s="61" t="s">
        <v>3598</v>
      </c>
      <c r="D135" s="61" t="s">
        <v>3599</v>
      </c>
      <c r="E135" s="61" t="s">
        <v>3600</v>
      </c>
      <c r="F135" s="61" t="s">
        <v>3601</v>
      </c>
      <c r="G135" s="61" t="s">
        <v>3602</v>
      </c>
      <c r="H135" s="61" t="s">
        <v>3603</v>
      </c>
      <c r="I135" s="61">
        <v>51000000</v>
      </c>
      <c r="J135" s="61" t="s">
        <v>1798</v>
      </c>
      <c r="K135" s="61" t="s">
        <v>1801</v>
      </c>
      <c r="L135" s="61">
        <v>51130000</v>
      </c>
      <c r="M135" s="61" t="s">
        <v>3581</v>
      </c>
      <c r="N135" s="61" t="s">
        <v>3582</v>
      </c>
      <c r="O135" s="61">
        <v>51131600</v>
      </c>
      <c r="P135" s="61" t="s">
        <v>3596</v>
      </c>
      <c r="Q135" s="61" t="s">
        <v>3597</v>
      </c>
    </row>
    <row r="136" spans="1:17" ht="15.75" customHeight="1">
      <c r="A136" s="97">
        <v>10000454</v>
      </c>
      <c r="B136" s="61" t="s">
        <v>191</v>
      </c>
      <c r="C136" s="61" t="s">
        <v>3604</v>
      </c>
      <c r="D136" s="61" t="s">
        <v>3605</v>
      </c>
      <c r="E136" s="61" t="s">
        <v>3606</v>
      </c>
      <c r="F136" s="61" t="s">
        <v>3607</v>
      </c>
      <c r="G136" s="61" t="s">
        <v>3608</v>
      </c>
      <c r="H136" s="61" t="s">
        <v>3609</v>
      </c>
      <c r="I136" s="61">
        <v>51000000</v>
      </c>
      <c r="J136" s="61" t="s">
        <v>1798</v>
      </c>
      <c r="K136" s="61" t="s">
        <v>1801</v>
      </c>
      <c r="L136" s="61">
        <v>51130000</v>
      </c>
      <c r="M136" s="61" t="s">
        <v>3581</v>
      </c>
      <c r="N136" s="61" t="s">
        <v>3582</v>
      </c>
      <c r="O136" s="61">
        <v>51131600</v>
      </c>
      <c r="P136" s="61" t="s">
        <v>3596</v>
      </c>
      <c r="Q136" s="61" t="s">
        <v>3597</v>
      </c>
    </row>
    <row r="137" spans="1:17" ht="15.75" customHeight="1">
      <c r="A137" s="97">
        <v>10000648</v>
      </c>
      <c r="B137" s="61" t="s">
        <v>191</v>
      </c>
      <c r="C137" s="61" t="s">
        <v>3610</v>
      </c>
      <c r="D137" s="61" t="s">
        <v>3611</v>
      </c>
      <c r="E137" s="61" t="s">
        <v>3612</v>
      </c>
      <c r="F137" s="61" t="s">
        <v>3613</v>
      </c>
      <c r="G137" s="61" t="s">
        <v>3614</v>
      </c>
      <c r="H137" s="61" t="s">
        <v>3615</v>
      </c>
      <c r="I137" s="61">
        <v>51000000</v>
      </c>
      <c r="J137" s="61" t="s">
        <v>1798</v>
      </c>
      <c r="K137" s="61" t="s">
        <v>1801</v>
      </c>
      <c r="L137" s="61">
        <v>51130000</v>
      </c>
      <c r="M137" s="61" t="s">
        <v>3581</v>
      </c>
      <c r="N137" s="61" t="s">
        <v>3582</v>
      </c>
      <c r="O137" s="61">
        <v>51131600</v>
      </c>
      <c r="P137" s="61" t="s">
        <v>3596</v>
      </c>
      <c r="Q137" s="61" t="s">
        <v>3597</v>
      </c>
    </row>
    <row r="138" spans="1:17" ht="15.75" customHeight="1">
      <c r="A138" s="97">
        <v>10000844</v>
      </c>
      <c r="B138" s="61" t="s">
        <v>191</v>
      </c>
      <c r="C138" s="61" t="s">
        <v>3616</v>
      </c>
      <c r="D138" s="61" t="s">
        <v>3617</v>
      </c>
      <c r="E138" s="61" t="s">
        <v>3618</v>
      </c>
      <c r="F138" s="61" t="s">
        <v>3619</v>
      </c>
      <c r="G138" s="61" t="s">
        <v>3620</v>
      </c>
      <c r="H138" s="61" t="s">
        <v>3621</v>
      </c>
      <c r="I138" s="61">
        <v>51000000</v>
      </c>
      <c r="J138" s="61" t="s">
        <v>1798</v>
      </c>
      <c r="K138" s="61" t="s">
        <v>1801</v>
      </c>
      <c r="L138" s="61">
        <v>51130000</v>
      </c>
      <c r="M138" s="61" t="s">
        <v>3581</v>
      </c>
      <c r="N138" s="61" t="s">
        <v>3582</v>
      </c>
      <c r="O138" s="61">
        <v>51131600</v>
      </c>
      <c r="P138" s="61" t="s">
        <v>3596</v>
      </c>
      <c r="Q138" s="61" t="s">
        <v>3597</v>
      </c>
    </row>
    <row r="139" spans="1:17" ht="15.75" customHeight="1">
      <c r="A139" s="97">
        <v>10000647</v>
      </c>
      <c r="B139" s="61" t="s">
        <v>191</v>
      </c>
      <c r="C139" s="61" t="s">
        <v>3622</v>
      </c>
      <c r="D139" s="61" t="s">
        <v>3623</v>
      </c>
      <c r="E139" s="61" t="s">
        <v>3624</v>
      </c>
      <c r="F139" s="61" t="s">
        <v>3625</v>
      </c>
      <c r="G139" s="61" t="s">
        <v>3626</v>
      </c>
      <c r="H139" s="61" t="s">
        <v>3627</v>
      </c>
      <c r="I139" s="61">
        <v>51000000</v>
      </c>
      <c r="J139" s="61" t="s">
        <v>1798</v>
      </c>
      <c r="K139" s="61" t="s">
        <v>1801</v>
      </c>
      <c r="L139" s="61">
        <v>51130000</v>
      </c>
      <c r="M139" s="61" t="s">
        <v>3581</v>
      </c>
      <c r="N139" s="61" t="s">
        <v>3582</v>
      </c>
      <c r="O139" s="61">
        <v>51131700</v>
      </c>
      <c r="P139" s="61" t="s">
        <v>3622</v>
      </c>
      <c r="Q139" s="61" t="s">
        <v>3623</v>
      </c>
    </row>
    <row r="140" spans="1:17" ht="15.75" customHeight="1">
      <c r="A140" s="97">
        <v>10000673</v>
      </c>
      <c r="B140" s="61" t="s">
        <v>191</v>
      </c>
      <c r="C140" s="61" t="s">
        <v>3628</v>
      </c>
      <c r="D140" s="61" t="s">
        <v>3629</v>
      </c>
      <c r="E140" s="61" t="s">
        <v>3630</v>
      </c>
      <c r="F140" s="61" t="s">
        <v>3631</v>
      </c>
      <c r="G140" s="61" t="s">
        <v>3632</v>
      </c>
      <c r="H140" s="61" t="s">
        <v>3633</v>
      </c>
      <c r="I140" s="61">
        <v>51000000</v>
      </c>
      <c r="J140" s="61" t="s">
        <v>1798</v>
      </c>
      <c r="K140" s="61" t="s">
        <v>1801</v>
      </c>
      <c r="L140" s="61">
        <v>51140000</v>
      </c>
      <c r="M140" s="61" t="s">
        <v>3628</v>
      </c>
      <c r="N140" s="61" t="s">
        <v>3629</v>
      </c>
      <c r="O140" s="61">
        <v>51140100</v>
      </c>
      <c r="P140" s="61" t="s">
        <v>3628</v>
      </c>
      <c r="Q140" s="61" t="s">
        <v>3629</v>
      </c>
    </row>
    <row r="141" spans="1:17" ht="15.75" customHeight="1">
      <c r="A141" s="97">
        <v>10005844</v>
      </c>
      <c r="B141" s="61" t="s">
        <v>191</v>
      </c>
      <c r="C141" s="61" t="s">
        <v>3634</v>
      </c>
      <c r="D141" s="61" t="s">
        <v>3635</v>
      </c>
      <c r="E141" s="61" t="s">
        <v>3636</v>
      </c>
      <c r="F141" s="61" t="s">
        <v>3637</v>
      </c>
      <c r="G141" s="61" t="s">
        <v>3638</v>
      </c>
      <c r="H141" s="61" t="s">
        <v>3639</v>
      </c>
      <c r="I141" s="61">
        <v>51000000</v>
      </c>
      <c r="J141" s="61" t="s">
        <v>1798</v>
      </c>
      <c r="K141" s="61" t="s">
        <v>1801</v>
      </c>
      <c r="L141" s="61">
        <v>51150000</v>
      </c>
      <c r="M141" s="61" t="s">
        <v>3634</v>
      </c>
      <c r="N141" s="61" t="s">
        <v>3635</v>
      </c>
      <c r="O141" s="61">
        <v>51150100</v>
      </c>
      <c r="P141" s="61" t="s">
        <v>3634</v>
      </c>
      <c r="Q141" s="61" t="s">
        <v>3635</v>
      </c>
    </row>
    <row r="142" spans="1:17" ht="15.75" customHeight="1">
      <c r="A142" s="97">
        <v>10005845</v>
      </c>
      <c r="B142" s="61" t="s">
        <v>191</v>
      </c>
      <c r="C142" s="61" t="s">
        <v>3640</v>
      </c>
      <c r="D142" s="61" t="s">
        <v>3641</v>
      </c>
      <c r="E142" s="61" t="s">
        <v>3642</v>
      </c>
      <c r="F142" s="61" t="s">
        <v>3643</v>
      </c>
      <c r="G142" s="61" t="s">
        <v>3644</v>
      </c>
      <c r="H142" s="61" t="s">
        <v>3645</v>
      </c>
      <c r="I142" s="61">
        <v>51000000</v>
      </c>
      <c r="J142" s="61" t="s">
        <v>1798</v>
      </c>
      <c r="K142" s="61" t="s">
        <v>1801</v>
      </c>
      <c r="L142" s="61">
        <v>51160000</v>
      </c>
      <c r="M142" s="61" t="s">
        <v>3640</v>
      </c>
      <c r="N142" s="61" t="s">
        <v>3641</v>
      </c>
      <c r="O142" s="61">
        <v>51160100</v>
      </c>
      <c r="P142" s="61" t="s">
        <v>3640</v>
      </c>
      <c r="Q142" s="61" t="s">
        <v>3641</v>
      </c>
    </row>
    <row r="143" spans="1:17" ht="15.75" customHeight="1">
      <c r="A143" s="97">
        <v>10000514</v>
      </c>
      <c r="B143" s="61" t="s">
        <v>191</v>
      </c>
      <c r="C143" s="61" t="s">
        <v>3646</v>
      </c>
      <c r="D143" s="61" t="s">
        <v>3647</v>
      </c>
      <c r="E143" s="61" t="s">
        <v>3648</v>
      </c>
      <c r="F143" s="61" t="s">
        <v>3649</v>
      </c>
      <c r="G143" s="61" t="s">
        <v>3648</v>
      </c>
      <c r="H143" s="61" t="s">
        <v>3650</v>
      </c>
      <c r="I143" s="61">
        <v>51000000</v>
      </c>
      <c r="J143" s="61" t="s">
        <v>1798</v>
      </c>
      <c r="K143" s="61" t="s">
        <v>1801</v>
      </c>
      <c r="L143" s="61">
        <v>51170000</v>
      </c>
      <c r="M143" s="61" t="s">
        <v>3651</v>
      </c>
      <c r="N143" s="61" t="s">
        <v>3652</v>
      </c>
      <c r="O143" s="61">
        <v>51170100</v>
      </c>
      <c r="P143" s="61" t="s">
        <v>3646</v>
      </c>
      <c r="Q143" s="61" t="s">
        <v>3647</v>
      </c>
    </row>
    <row r="144" spans="1:17" ht="15.75" customHeight="1" thickBot="1">
      <c r="A144" s="98">
        <v>10006412</v>
      </c>
      <c r="B144" s="63" t="s">
        <v>191</v>
      </c>
      <c r="C144" s="63" t="s">
        <v>3653</v>
      </c>
      <c r="D144" s="63" t="s">
        <v>3654</v>
      </c>
      <c r="E144" s="63" t="s">
        <v>3655</v>
      </c>
      <c r="F144" s="63" t="s">
        <v>3656</v>
      </c>
      <c r="G144" s="63" t="s">
        <v>3655</v>
      </c>
      <c r="H144" s="63" t="s">
        <v>3657</v>
      </c>
      <c r="I144" s="63">
        <v>51000000</v>
      </c>
      <c r="J144" s="63" t="s">
        <v>1798</v>
      </c>
      <c r="K144" s="63" t="s">
        <v>1801</v>
      </c>
      <c r="L144" s="63">
        <v>51170000</v>
      </c>
      <c r="M144" s="63" t="s">
        <v>3651</v>
      </c>
      <c r="N144" s="63" t="s">
        <v>3652</v>
      </c>
      <c r="O144" s="63">
        <v>51170200</v>
      </c>
      <c r="P144" s="63" t="s">
        <v>3653</v>
      </c>
      <c r="Q144" s="63" t="s">
        <v>3654</v>
      </c>
    </row>
  </sheetData>
  <sheetProtection algorithmName="SHA-512" hashValue="Q0LXVC2N3VJbyP/ePA7R6rLWylScH1wnT/Be2RSnSAiKj4zYoIwG0dTDBf+waxfLJFa0PGQdcqjWfKtm7xaj9w==" saltValue="mBfviA+4k4orHFTFF2bX2w==" spinCount="100000" sheet="1" objects="1" scenarios="1"/>
  <autoFilter ref="A4:AB144" xr:uid="{00000000-0009-0000-0000-00000A000000}"/>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8">
    <tabColor theme="0" tint="-0.34998626667073579"/>
  </sheetPr>
  <dimension ref="A1:Z144"/>
  <sheetViews>
    <sheetView zoomScale="80" zoomScaleNormal="80" workbookViewId="0">
      <pane xSplit="1" ySplit="4" topLeftCell="B5" activePane="bottomRight" state="frozen"/>
      <selection pane="bottomRight" activeCell="A5" sqref="A5"/>
      <selection pane="bottomLeft" activeCell="A6" sqref="A6"/>
      <selection pane="topRight" activeCell="B1" sqref="B1"/>
    </sheetView>
  </sheetViews>
  <sheetFormatPr defaultColWidth="0" defaultRowHeight="17.25" customHeight="1"/>
  <cols>
    <col min="1" max="1" width="37.42578125" style="51" customWidth="1"/>
    <col min="2" max="2" width="69.42578125" style="51" customWidth="1"/>
    <col min="3" max="3" width="35.42578125" style="51" customWidth="1"/>
    <col min="4" max="4" width="11" style="5" customWidth="1"/>
    <col min="5" max="9" width="11" style="5" hidden="1" customWidth="1"/>
    <col min="10" max="16384" width="10.42578125" style="5" hidden="1"/>
  </cols>
  <sheetData>
    <row r="1" spans="1:26" s="18" customFormat="1" ht="45" customHeight="1">
      <c r="A1" s="52"/>
      <c r="B1" s="53" t="s">
        <v>2758</v>
      </c>
      <c r="C1" s="54"/>
      <c r="E1" s="38"/>
      <c r="G1" s="39"/>
      <c r="H1" s="39"/>
      <c r="I1" s="38"/>
      <c r="J1" s="40"/>
      <c r="K1" s="40"/>
      <c r="L1" s="40"/>
      <c r="M1" s="40"/>
      <c r="N1" s="38"/>
      <c r="O1" s="38"/>
      <c r="P1" s="38"/>
      <c r="Q1" s="38"/>
    </row>
    <row r="2" spans="1:26" s="18" customFormat="1" ht="45" customHeight="1">
      <c r="A2" s="52"/>
      <c r="B2" s="55" t="s">
        <v>3658</v>
      </c>
      <c r="C2" s="54"/>
      <c r="E2" s="38"/>
      <c r="G2" s="39"/>
      <c r="H2" s="39"/>
      <c r="I2" s="38"/>
      <c r="J2" s="40"/>
      <c r="K2" s="40"/>
      <c r="L2" s="40"/>
      <c r="M2" s="40"/>
      <c r="N2" s="38"/>
      <c r="O2" s="38"/>
      <c r="P2" s="38"/>
      <c r="Q2" s="38"/>
    </row>
    <row r="3" spans="1:26" s="17" customFormat="1" ht="6" customHeight="1">
      <c r="A3" s="48"/>
      <c r="B3" s="49"/>
      <c r="C3" s="49"/>
      <c r="D3" s="12"/>
      <c r="E3" s="12"/>
      <c r="F3" s="12"/>
      <c r="G3" s="12"/>
      <c r="H3" s="12"/>
      <c r="I3" s="12"/>
      <c r="J3" s="12"/>
      <c r="K3" s="12"/>
      <c r="L3" s="11"/>
      <c r="M3" s="30"/>
      <c r="N3" s="12"/>
      <c r="O3" s="12"/>
      <c r="P3" s="10"/>
      <c r="Q3" s="16"/>
      <c r="R3" s="13"/>
      <c r="S3" s="12"/>
      <c r="T3" s="13"/>
      <c r="U3" s="13"/>
      <c r="V3" s="12"/>
      <c r="W3" s="12"/>
      <c r="X3" s="11"/>
      <c r="Y3" s="11"/>
      <c r="Z3" s="16"/>
    </row>
    <row r="4" spans="1:26" s="34" customFormat="1" ht="30.75" customHeight="1">
      <c r="A4" s="56" t="s">
        <v>3659</v>
      </c>
      <c r="B4" s="57" t="s">
        <v>3660</v>
      </c>
      <c r="C4" s="58" t="s">
        <v>3661</v>
      </c>
      <c r="D4" s="41"/>
      <c r="E4" s="41"/>
    </row>
    <row r="5" spans="1:26" ht="17.25" customHeight="1">
      <c r="A5" s="59">
        <v>10000458</v>
      </c>
      <c r="B5" s="59" t="str">
        <f>+VLOOKUP(A5,Bricks!A:D,4,FALSE)</f>
        <v>Hulpmiddelen Invaliditeit</v>
      </c>
      <c r="C5" s="60" t="s">
        <v>81</v>
      </c>
    </row>
    <row r="6" spans="1:26" ht="17.25" customHeight="1">
      <c r="A6" s="61">
        <v>10000570</v>
      </c>
      <c r="B6" s="61" t="str">
        <f>+VLOOKUP(A6,Bricks!A:D,4,FALSE)</f>
        <v>Persoonlijke Insectenwerende middelen</v>
      </c>
      <c r="C6" s="62" t="s">
        <v>81</v>
      </c>
    </row>
    <row r="7" spans="1:26" ht="17.25" customHeight="1">
      <c r="A7" s="61">
        <v>10000686</v>
      </c>
      <c r="B7" s="61" t="str">
        <f>+VLOOKUP(A7,Bricks!A:D,4,FALSE)</f>
        <v>Persoonlijke Hulpmiddelen – Assortimenten</v>
      </c>
      <c r="C7" s="62" t="s">
        <v>81</v>
      </c>
    </row>
    <row r="8" spans="1:26" ht="17.25" customHeight="1">
      <c r="A8" s="61">
        <v>10000915</v>
      </c>
      <c r="B8" s="61" t="str">
        <f>+VLOOKUP(A8,Bricks!A:D,4,FALSE)</f>
        <v>Persoonlijke Hulpmiddelen – Overig</v>
      </c>
      <c r="C8" s="62" t="s">
        <v>81</v>
      </c>
    </row>
    <row r="9" spans="1:26" ht="17.25" customHeight="1">
      <c r="A9" s="61">
        <v>10000456</v>
      </c>
      <c r="B9" s="61" t="str">
        <f>+VLOOKUP(A9,Bricks!A:D,4,FALSE)</f>
        <v>Geneesmiddelentoediening</v>
      </c>
      <c r="C9" s="62" t="s">
        <v>81</v>
      </c>
    </row>
    <row r="10" spans="1:26" ht="17.25" customHeight="1">
      <c r="A10" s="61">
        <v>10000457</v>
      </c>
      <c r="B10" s="61" t="str">
        <f>+VLOOKUP(A10,Bricks!A:D,4,FALSE)</f>
        <v>Geneesmiddelentoediening – Accessoires</v>
      </c>
      <c r="C10" s="62" t="s">
        <v>81</v>
      </c>
    </row>
    <row r="11" spans="1:26" ht="17.25" customHeight="1">
      <c r="A11" s="61">
        <v>10000681</v>
      </c>
      <c r="B11" s="61" t="str">
        <f>+VLOOKUP(A11,Bricks!A:D,4,FALSE)</f>
        <v>Geneesmiddelentoediening – Assortimenten</v>
      </c>
      <c r="C11" s="62" t="s">
        <v>81</v>
      </c>
    </row>
    <row r="12" spans="1:26" ht="17.25" customHeight="1">
      <c r="A12" s="61">
        <v>10000912</v>
      </c>
      <c r="B12" s="61" t="str">
        <f>+VLOOKUP(A12,Bricks!A:D,4,FALSE)</f>
        <v>Geneesmiddelentoediening – Onderdelen</v>
      </c>
      <c r="C12" s="62" t="s">
        <v>81</v>
      </c>
    </row>
    <row r="13" spans="1:26" ht="17.25" customHeight="1">
      <c r="A13" s="61">
        <v>10000922</v>
      </c>
      <c r="B13" s="61" t="str">
        <f>+VLOOKUP(A13,Bricks!A:D,4,FALSE)</f>
        <v>Geneesmiddelentoediening – Overig</v>
      </c>
      <c r="C13" s="62" t="s">
        <v>81</v>
      </c>
    </row>
    <row r="14" spans="1:26" ht="17.25" customHeight="1">
      <c r="A14" s="61">
        <v>10000448</v>
      </c>
      <c r="B14" s="61" t="str">
        <f>+VLOOKUP(A14,Bricks!A:D,4,FALSE)</f>
        <v>Eerste Hulp – Verbandmateriaal/Verbanden/Gips</v>
      </c>
      <c r="C14" s="62" t="s">
        <v>81</v>
      </c>
    </row>
    <row r="15" spans="1:26" ht="17.25" customHeight="1">
      <c r="A15" s="61">
        <v>10000449</v>
      </c>
      <c r="B15" s="61" t="str">
        <f>+VLOOKUP(A15,Bricks!A:D,4,FALSE)</f>
        <v>Eerste Hulp – Accessoires</v>
      </c>
      <c r="C15" s="62" t="s">
        <v>81</v>
      </c>
    </row>
    <row r="16" spans="1:26" ht="17.25" customHeight="1">
      <c r="A16" s="61">
        <v>10000450</v>
      </c>
      <c r="B16" s="61" t="str">
        <f>+VLOOKUP(A16,Bricks!A:D,4,FALSE)</f>
        <v>Eerste Hulp – Mitella/Hulpmiddel</v>
      </c>
      <c r="C16" s="62" t="s">
        <v>81</v>
      </c>
    </row>
    <row r="17" spans="1:3" ht="17.25" customHeight="1">
      <c r="A17" s="61">
        <v>10000451</v>
      </c>
      <c r="B17" s="61" t="str">
        <f>+VLOOKUP(A17,Bricks!A:D,4,FALSE)</f>
        <v>IJs-/Verwarmingszak</v>
      </c>
      <c r="C17" s="62" t="s">
        <v>81</v>
      </c>
    </row>
    <row r="18" spans="1:3" ht="17.25" customHeight="1">
      <c r="A18" s="61">
        <v>10000684</v>
      </c>
      <c r="B18" s="61" t="str">
        <f>+VLOOKUP(A18,Bricks!A:D,4,FALSE)</f>
        <v>Eerste Hulp – Assortimenten</v>
      </c>
      <c r="C18" s="62" t="s">
        <v>81</v>
      </c>
    </row>
    <row r="19" spans="1:3" ht="17.25" customHeight="1">
      <c r="A19" s="61">
        <v>10000908</v>
      </c>
      <c r="B19" s="61" t="str">
        <f>+VLOOKUP(A19,Bricks!A:D,4,FALSE)</f>
        <v>Eerste Hulp – Overig</v>
      </c>
      <c r="C19" s="62" t="s">
        <v>81</v>
      </c>
    </row>
    <row r="20" spans="1:3" ht="17.25" customHeight="1">
      <c r="A20" s="61">
        <v>10000909</v>
      </c>
      <c r="B20" s="61" t="str">
        <f>+VLOOKUP(A20,Bricks!A:D,4,FALSE)</f>
        <v>Producten voor het Verwijderen/Behandelen van Gif</v>
      </c>
      <c r="C20" s="62" t="s">
        <v>81</v>
      </c>
    </row>
    <row r="21" spans="1:3" ht="17.25" customHeight="1">
      <c r="A21" s="61">
        <v>10000910</v>
      </c>
      <c r="B21" s="61" t="str">
        <f>+VLOOKUP(A21,Bricks!A:D,4,FALSE)</f>
        <v>Sterilisatoren/Heelkundige Alcohol</v>
      </c>
      <c r="C21" s="62" t="s">
        <v>81</v>
      </c>
    </row>
    <row r="22" spans="1:3" ht="17.25" customHeight="1">
      <c r="A22" s="61">
        <v>10000474</v>
      </c>
      <c r="B22" s="61" t="str">
        <f>+VLOOKUP(A22,Bricks!A:D,4,FALSE)</f>
        <v>Therapeutische Kousen</v>
      </c>
      <c r="C22" s="62" t="s">
        <v>81</v>
      </c>
    </row>
    <row r="23" spans="1:3" ht="17.25" customHeight="1">
      <c r="A23" s="61">
        <v>10000488</v>
      </c>
      <c r="B23" s="61" t="str">
        <f>+VLOOKUP(A23,Bricks!A:D,4,FALSE)</f>
        <v>Geneeskundig/Orthopedisch Schoeisel</v>
      </c>
      <c r="C23" s="62" t="s">
        <v>81</v>
      </c>
    </row>
    <row r="24" spans="1:3" ht="17.25" customHeight="1">
      <c r="A24" s="61">
        <v>10000489</v>
      </c>
      <c r="B24" s="61" t="str">
        <f>+VLOOKUP(A24,Bricks!A:D,4,FALSE)</f>
        <v>Hulpmiddelen voor Voetverzorging/Hygiëne</v>
      </c>
      <c r="C24" s="62" t="s">
        <v>81</v>
      </c>
    </row>
    <row r="25" spans="1:3" ht="17.25" customHeight="1">
      <c r="A25" s="61">
        <v>10000685</v>
      </c>
      <c r="B25" s="61" t="str">
        <f>+VLOOKUP(A25,Bricks!A:D,4,FALSE)</f>
        <v>Voet/Been Verzorging/Behandeling – Assortimenten</v>
      </c>
      <c r="C25" s="62" t="s">
        <v>81</v>
      </c>
    </row>
    <row r="26" spans="1:3" ht="17.25" customHeight="1">
      <c r="A26" s="61">
        <v>10000907</v>
      </c>
      <c r="B26" s="61" t="str">
        <f>+VLOOKUP(A26,Bricks!A:D,4,FALSE)</f>
        <v>Voet/Been Verzorging/Behandeling – Overig</v>
      </c>
      <c r="C26" s="62" t="s">
        <v>81</v>
      </c>
    </row>
    <row r="27" spans="1:3" ht="17.25" customHeight="1">
      <c r="A27" s="61">
        <v>10000459</v>
      </c>
      <c r="B27" s="61" t="str">
        <f>+VLOOKUP(A27,Bricks!A:D,4,FALSE)</f>
        <v>Behandeling tegen Verslavingen</v>
      </c>
      <c r="C27" s="62" t="s">
        <v>81</v>
      </c>
    </row>
    <row r="28" spans="1:3" ht="17.25" customHeight="1">
      <c r="A28" s="61">
        <v>10000682</v>
      </c>
      <c r="B28" s="61" t="str">
        <f>+VLOOKUP(A28,Bricks!A:D,4,FALSE)</f>
        <v>Anti-rook Hulpmiddelen</v>
      </c>
      <c r="C28" s="62" t="s">
        <v>81</v>
      </c>
    </row>
    <row r="29" spans="1:3" ht="17.25" customHeight="1">
      <c r="A29" s="61">
        <v>10000690</v>
      </c>
      <c r="B29" s="61" t="str">
        <f>+VLOOKUP(A29,Bricks!A:D,4,FALSE)</f>
        <v>Behandeling tegen Verslaving – Assortimenten</v>
      </c>
      <c r="C29" s="62" t="s">
        <v>81</v>
      </c>
    </row>
    <row r="30" spans="1:3" ht="17.25" customHeight="1">
      <c r="A30" s="61">
        <v>10000487</v>
      </c>
      <c r="B30" s="61" t="str">
        <f>+VLOOKUP(A30,Bricks!A:D,4,FALSE)</f>
        <v>Gehoorhulpmiddelen</v>
      </c>
      <c r="C30" s="62" t="s">
        <v>81</v>
      </c>
    </row>
    <row r="31" spans="1:3" ht="17.25" customHeight="1">
      <c r="A31" s="61">
        <v>10000525</v>
      </c>
      <c r="B31" s="61" t="str">
        <f>+VLOOKUP(A31,Bricks!A:D,4,FALSE)</f>
        <v>Oorpreparaten</v>
      </c>
      <c r="C31" s="62" t="s">
        <v>81</v>
      </c>
    </row>
    <row r="32" spans="1:3" ht="17.25" customHeight="1">
      <c r="A32" s="61">
        <v>10000526</v>
      </c>
      <c r="B32" s="61" t="str">
        <f>+VLOOKUP(A32,Bricks!A:D,4,FALSE)</f>
        <v>Oogpreparaten</v>
      </c>
      <c r="C32" s="62" t="s">
        <v>81</v>
      </c>
    </row>
    <row r="33" spans="1:3" ht="17.25" customHeight="1">
      <c r="A33" s="61">
        <v>10000527</v>
      </c>
      <c r="B33" s="61" t="str">
        <f>+VLOOKUP(A33,Bricks!A:D,4,FALSE)</f>
        <v>Verzorgingsproductenvoor Contactlenzen</v>
      </c>
      <c r="C33" s="62" t="s">
        <v>81</v>
      </c>
    </row>
    <row r="34" spans="1:3" ht="17.25" customHeight="1">
      <c r="A34" s="61">
        <v>10000528</v>
      </c>
      <c r="B34" s="61" t="str">
        <f>+VLOOKUP(A34,Bricks!A:D,4,FALSE)</f>
        <v>Brillen – Klaar voor Gebruik</v>
      </c>
      <c r="C34" s="62" t="s">
        <v>81</v>
      </c>
    </row>
    <row r="35" spans="1:3" ht="17.25" customHeight="1">
      <c r="A35" s="61">
        <v>10000529</v>
      </c>
      <c r="B35" s="61" t="str">
        <f>+VLOOKUP(A35,Bricks!A:D,4,FALSE)</f>
        <v>Contactlenzen</v>
      </c>
      <c r="C35" s="62" t="s">
        <v>81</v>
      </c>
    </row>
    <row r="36" spans="1:3" ht="17.25" customHeight="1">
      <c r="A36" s="61">
        <v>10000637</v>
      </c>
      <c r="B36" s="61" t="str">
        <f>+VLOOKUP(A36,Bricks!A:D,4,FALSE)</f>
        <v>Zonnebrillen – Klaar voor Gebruik</v>
      </c>
      <c r="C36" s="62" t="s">
        <v>81</v>
      </c>
    </row>
    <row r="37" spans="1:3" ht="17.25" customHeight="1">
      <c r="A37" s="61">
        <v>10000638</v>
      </c>
      <c r="B37" s="61" t="str">
        <f>+VLOOKUP(A37,Bricks!A:D,4,FALSE)</f>
        <v>Brillenglazen</v>
      </c>
      <c r="C37" s="62" t="s">
        <v>81</v>
      </c>
    </row>
    <row r="38" spans="1:3" ht="17.25" customHeight="1">
      <c r="A38" s="61">
        <v>10000639</v>
      </c>
      <c r="B38" s="61" t="str">
        <f>+VLOOKUP(A38,Bricks!A:D,4,FALSE)</f>
        <v>Brilmonturen</v>
      </c>
      <c r="C38" s="62" t="s">
        <v>81</v>
      </c>
    </row>
    <row r="39" spans="1:3" ht="17.25" customHeight="1">
      <c r="A39" s="61">
        <v>10000687</v>
      </c>
      <c r="B39" s="61" t="str">
        <f>+VLOOKUP(A39,Bricks!A:D,4,FALSE)</f>
        <v>Verzorging/Behandeling van Zintuigen – Assortimenten</v>
      </c>
      <c r="C39" s="62" t="s">
        <v>81</v>
      </c>
    </row>
    <row r="40" spans="1:3" ht="17.25" customHeight="1">
      <c r="A40" s="61">
        <v>10000688</v>
      </c>
      <c r="B40" s="61" t="str">
        <f>+VLOOKUP(A40,Bricks!A:D,4,FALSE)</f>
        <v>Verzorgingsproducten voor Brillen</v>
      </c>
      <c r="C40" s="62" t="s">
        <v>81</v>
      </c>
    </row>
    <row r="41" spans="1:3" ht="17.25" customHeight="1">
      <c r="A41" s="61">
        <v>10000689</v>
      </c>
      <c r="B41" s="61" t="str">
        <f>+VLOOKUP(A41,Bricks!A:D,4,FALSE)</f>
        <v>Verzorgingsproducten voor Brillen – Accessoires</v>
      </c>
      <c r="C41" s="62" t="s">
        <v>81</v>
      </c>
    </row>
    <row r="42" spans="1:3" ht="17.25" customHeight="1">
      <c r="A42" s="61">
        <v>10000911</v>
      </c>
      <c r="B42" s="61" t="str">
        <f>+VLOOKUP(A42,Bricks!A:D,4,FALSE)</f>
        <v>Verzorging/Behandeling van Zintuigen – Overig</v>
      </c>
      <c r="C42" s="62" t="s">
        <v>81</v>
      </c>
    </row>
    <row r="43" spans="1:3" ht="17.25" customHeight="1">
      <c r="A43" s="61">
        <v>10000500</v>
      </c>
      <c r="B43" s="61" t="str">
        <f>+VLOOKUP(A43,Bricks!A:D,4,FALSE)</f>
        <v>Baby-/Kinderbehandelingen</v>
      </c>
      <c r="C43" s="62" t="s">
        <v>81</v>
      </c>
    </row>
    <row r="44" spans="1:3" ht="17.25" customHeight="1">
      <c r="A44" s="61">
        <v>10000504</v>
      </c>
      <c r="B44" s="61" t="str">
        <f>+VLOOKUP(A44,Bricks!A:D,4,FALSE)</f>
        <v>Fopspenen/Bijtringen</v>
      </c>
      <c r="C44" s="62" t="s">
        <v>81</v>
      </c>
    </row>
    <row r="45" spans="1:3" ht="17.25" customHeight="1">
      <c r="A45" s="61">
        <v>10000683</v>
      </c>
      <c r="B45" s="61" t="str">
        <f>+VLOOKUP(A45,Bricks!A:D,4,FALSE)</f>
        <v>Gezondheidsbehandelingen/-hulpmiddelen – Assortimenten</v>
      </c>
      <c r="C45" s="62" t="s">
        <v>81</v>
      </c>
    </row>
    <row r="46" spans="1:3" ht="17.25" customHeight="1">
      <c r="A46" s="61">
        <v>10000846</v>
      </c>
      <c r="B46" s="61" t="str">
        <f>+VLOOKUP(A46,Bricks!A:D,4,FALSE)</f>
        <v>Producten tegen Genitale Irritatie</v>
      </c>
      <c r="C46" s="62" t="s">
        <v>81</v>
      </c>
    </row>
    <row r="47" spans="1:3" ht="17.25" customHeight="1">
      <c r="A47" s="61">
        <v>10000847</v>
      </c>
      <c r="B47" s="61" t="str">
        <f>+VLOOKUP(A47,Bricks!A:D,4,FALSE)</f>
        <v>Blaasontstekingsproducten</v>
      </c>
      <c r="C47" s="62" t="s">
        <v>81</v>
      </c>
    </row>
    <row r="48" spans="1:3" ht="17.25" customHeight="1">
      <c r="A48" s="61">
        <v>10000848</v>
      </c>
      <c r="B48" s="61" t="str">
        <f>+VLOOKUP(A48,Bricks!A:D,4,FALSE)</f>
        <v>Rectale Medicijnen</v>
      </c>
      <c r="C48" s="62" t="s">
        <v>81</v>
      </c>
    </row>
    <row r="49" spans="1:3" ht="17.25" customHeight="1">
      <c r="A49" s="61">
        <v>10000849</v>
      </c>
      <c r="B49" s="61" t="str">
        <f>+VLOOKUP(A49,Bricks!A:D,4,FALSE)</f>
        <v>Blaas/Genitale/Rectale Producten – Overig</v>
      </c>
      <c r="C49" s="62" t="s">
        <v>81</v>
      </c>
    </row>
    <row r="50" spans="1:3" ht="17.25" customHeight="1">
      <c r="A50" s="61">
        <v>10000850</v>
      </c>
      <c r="B50" s="61" t="str">
        <f>+VLOOKUP(A50,Bricks!A:D,4,FALSE)</f>
        <v>Diuretica</v>
      </c>
      <c r="C50" s="62" t="s">
        <v>81</v>
      </c>
    </row>
    <row r="51" spans="1:3" ht="17.25" customHeight="1">
      <c r="A51" s="61">
        <v>10000851</v>
      </c>
      <c r="B51" s="61" t="str">
        <f>+VLOOKUP(A51,Bricks!A:D,4,FALSE)</f>
        <v>Klysma's/Spoelingen</v>
      </c>
      <c r="C51" s="62" t="s">
        <v>81</v>
      </c>
    </row>
    <row r="52" spans="1:3" ht="17.25" customHeight="1">
      <c r="A52" s="61">
        <v>10000852</v>
      </c>
      <c r="B52" s="61" t="str">
        <f>+VLOOKUP(A52,Bricks!A:D,4,FALSE)</f>
        <v>Blaas/Genitale/Rectale Producten – Assortimenten</v>
      </c>
      <c r="C52" s="62" t="s">
        <v>81</v>
      </c>
    </row>
    <row r="53" spans="1:3" ht="17.25" customHeight="1">
      <c r="A53" s="61">
        <v>10000923</v>
      </c>
      <c r="B53" s="61" t="str">
        <f>+VLOOKUP(A53,Bricks!A:D,4,FALSE)</f>
        <v>Lubricatie van de intieme delen</v>
      </c>
      <c r="C53" s="62" t="s">
        <v>81</v>
      </c>
    </row>
    <row r="54" spans="1:3" ht="17.25" customHeight="1">
      <c r="A54" s="61">
        <v>10000853</v>
      </c>
      <c r="B54" s="61" t="str">
        <f>+VLOOKUP(A54,Bricks!A:D,4,FALSE)</f>
        <v>Pijnstiller (Elektrisch)</v>
      </c>
      <c r="C54" s="62" t="s">
        <v>81</v>
      </c>
    </row>
    <row r="55" spans="1:3" ht="17.25" customHeight="1">
      <c r="A55" s="61">
        <v>10000854</v>
      </c>
      <c r="B55" s="61" t="str">
        <f>+VLOOKUP(A55,Bricks!A:D,4,FALSE)</f>
        <v>Pijnstiller – Overig</v>
      </c>
      <c r="C55" s="62" t="s">
        <v>81</v>
      </c>
    </row>
    <row r="56" spans="1:3" ht="17.25" customHeight="1">
      <c r="A56" s="61">
        <v>10000855</v>
      </c>
      <c r="B56" s="61" t="str">
        <f>+VLOOKUP(A56,Bricks!A:D,4,FALSE)</f>
        <v>Pijnstiller voor Artritis/Reuma/Spierpijn</v>
      </c>
      <c r="C56" s="62" t="s">
        <v>81</v>
      </c>
    </row>
    <row r="57" spans="1:3" ht="17.25" customHeight="1">
      <c r="A57" s="61">
        <v>10000856</v>
      </c>
      <c r="B57" s="61" t="str">
        <f>+VLOOKUP(A57,Bricks!A:D,4,FALSE)</f>
        <v>Algemene/Veelzijdige Pijnstiller</v>
      </c>
      <c r="C57" s="62" t="s">
        <v>81</v>
      </c>
    </row>
    <row r="58" spans="1:3" ht="17.25" customHeight="1">
      <c r="A58" s="61">
        <v>10000857</v>
      </c>
      <c r="B58" s="61" t="str">
        <f>+VLOOKUP(A58,Bricks!A:D,4,FALSE)</f>
        <v>Pijnstiller voor Hoofdpijn/Migraine</v>
      </c>
      <c r="C58" s="62" t="s">
        <v>81</v>
      </c>
    </row>
    <row r="59" spans="1:3" ht="17.25" customHeight="1">
      <c r="A59" s="61">
        <v>10000858</v>
      </c>
      <c r="B59" s="61" t="str">
        <f>+VLOOKUP(A59,Bricks!A:D,4,FALSE)</f>
        <v>Pijnstiller – Assortimenten</v>
      </c>
      <c r="C59" s="62" t="s">
        <v>81</v>
      </c>
    </row>
    <row r="60" spans="1:3" ht="17.25" customHeight="1">
      <c r="A60" s="61">
        <v>10000859</v>
      </c>
      <c r="B60" s="61" t="str">
        <f>+VLOOKUP(A60,Bricks!A:D,4,FALSE)</f>
        <v>Homeopathische Middelen – Individuele Ingrediënten</v>
      </c>
      <c r="C60" s="62" t="s">
        <v>81</v>
      </c>
    </row>
    <row r="61" spans="1:3" ht="17.25" customHeight="1">
      <c r="A61" s="61">
        <v>10000860</v>
      </c>
      <c r="B61" s="61" t="str">
        <f>+VLOOKUP(A61,Bricks!A:D,4,FALSE)</f>
        <v>Homeopathische Middelen – Combinatie Ingrediënten</v>
      </c>
      <c r="C61" s="62" t="s">
        <v>81</v>
      </c>
    </row>
    <row r="62" spans="1:3" ht="17.25" customHeight="1">
      <c r="A62" s="61">
        <v>10000861</v>
      </c>
      <c r="B62" s="61" t="str">
        <f>+VLOOKUP(A62,Bricks!A:D,4,FALSE)</f>
        <v>Plantaardige Middelen</v>
      </c>
      <c r="C62" s="62" t="s">
        <v>81</v>
      </c>
    </row>
    <row r="63" spans="1:3" ht="17.25" customHeight="1">
      <c r="A63" s="61">
        <v>10000862</v>
      </c>
      <c r="B63" s="61" t="str">
        <f>+VLOOKUP(A63,Bricks!A:D,4,FALSE)</f>
        <v>Plantaardige/Homeopathische Middelen – Assortimenten</v>
      </c>
      <c r="C63" s="62" t="s">
        <v>81</v>
      </c>
    </row>
    <row r="64" spans="1:3" ht="17.25" customHeight="1">
      <c r="A64" s="61">
        <v>10000914</v>
      </c>
      <c r="B64" s="61" t="str">
        <f>+VLOOKUP(A64,Bricks!A:D,4,FALSE)</f>
        <v>Plantaardige/Homeopathische Middelen – Overig</v>
      </c>
      <c r="C64" s="62" t="s">
        <v>81</v>
      </c>
    </row>
    <row r="65" spans="1:3" ht="17.25" customHeight="1">
      <c r="A65" s="61">
        <v>10000863</v>
      </c>
      <c r="B65" s="61" t="str">
        <f>+VLOOKUP(A65,Bricks!A:D,4,FALSE)</f>
        <v>Middelen tegen Maagzuur/Indigestie/winderigheid</v>
      </c>
      <c r="C65" s="62" t="s">
        <v>81</v>
      </c>
    </row>
    <row r="66" spans="1:3" ht="17.25" customHeight="1">
      <c r="A66" s="61">
        <v>10000864</v>
      </c>
      <c r="B66" s="61" t="str">
        <f>+VLOOKUP(A66,Bricks!A:D,4,FALSE)</f>
        <v>Middelen tegen Diarree</v>
      </c>
      <c r="C66" s="62" t="s">
        <v>81</v>
      </c>
    </row>
    <row r="67" spans="1:3" ht="17.25" customHeight="1">
      <c r="A67" s="61">
        <v>10000865</v>
      </c>
      <c r="B67" s="61" t="str">
        <f>+VLOOKUP(A67,Bricks!A:D,4,FALSE)</f>
        <v>Gastro-intestinale Middelen – Overig</v>
      </c>
      <c r="C67" s="62" t="s">
        <v>81</v>
      </c>
    </row>
    <row r="68" spans="1:3" ht="17.25" customHeight="1">
      <c r="A68" s="61">
        <v>10000866</v>
      </c>
      <c r="B68" s="61" t="str">
        <f>+VLOOKUP(A68,Bricks!A:D,4,FALSE)</f>
        <v>Laxeermiddelen</v>
      </c>
      <c r="C68" s="62" t="s">
        <v>81</v>
      </c>
    </row>
    <row r="69" spans="1:3" ht="17.25" customHeight="1">
      <c r="A69" s="61">
        <v>10000867</v>
      </c>
      <c r="B69" s="61" t="str">
        <f>+VLOOKUP(A69,Bricks!A:D,4,FALSE)</f>
        <v>Ontwormingspreparaten</v>
      </c>
      <c r="C69" s="62" t="s">
        <v>81</v>
      </c>
    </row>
    <row r="70" spans="1:3" ht="17.25" customHeight="1">
      <c r="A70" s="61">
        <v>10000868</v>
      </c>
      <c r="B70" s="61" t="str">
        <f>+VLOOKUP(A70,Bricks!A:D,4,FALSE)</f>
        <v>Middelen tegen Misselijkheid</v>
      </c>
      <c r="C70" s="62" t="s">
        <v>81</v>
      </c>
    </row>
    <row r="71" spans="1:3" ht="17.25" customHeight="1">
      <c r="A71" s="61">
        <v>10000869</v>
      </c>
      <c r="B71" s="61" t="str">
        <f>+VLOOKUP(A71,Bricks!A:D,4,FALSE)</f>
        <v>Orale toediening van glucose en zoutoplossingen/Elektrolytbalans</v>
      </c>
      <c r="C71" s="62" t="s">
        <v>81</v>
      </c>
    </row>
    <row r="72" spans="1:3" ht="17.25" customHeight="1">
      <c r="A72" s="61">
        <v>10000870</v>
      </c>
      <c r="B72" s="61" t="str">
        <f>+VLOOKUP(A72,Bricks!A:D,4,FALSE)</f>
        <v>Algemene/Veelzijdige Gastro-intestinale Middelen</v>
      </c>
      <c r="C72" s="62" t="s">
        <v>81</v>
      </c>
    </row>
    <row r="73" spans="1:3" ht="17.25" customHeight="1">
      <c r="A73" s="61">
        <v>10000871</v>
      </c>
      <c r="B73" s="61" t="str">
        <f>+VLOOKUP(A73,Bricks!A:D,4,FALSE)</f>
        <v>Gastro-intestinale Middelen – Assortimenten</v>
      </c>
      <c r="C73" s="62" t="s">
        <v>81</v>
      </c>
    </row>
    <row r="74" spans="1:3" ht="17.25" customHeight="1">
      <c r="A74" s="61">
        <v>10000872</v>
      </c>
      <c r="B74" s="61" t="str">
        <f>+VLOOKUP(A74,Bricks!A:D,4,FALSE)</f>
        <v>Slaapmiddelen</v>
      </c>
      <c r="C74" s="62" t="s">
        <v>81</v>
      </c>
    </row>
    <row r="75" spans="1:3" ht="17.25" customHeight="1">
      <c r="A75" s="61">
        <v>10000873</v>
      </c>
      <c r="B75" s="61" t="str">
        <f>+VLOOKUP(A75,Bricks!A:D,4,FALSE)</f>
        <v>Stressverminderende/Kalmerende Middelen</v>
      </c>
      <c r="C75" s="62" t="s">
        <v>81</v>
      </c>
    </row>
    <row r="76" spans="1:3" ht="17.25" customHeight="1">
      <c r="A76" s="61">
        <v>10000874</v>
      </c>
      <c r="B76" s="61" t="str">
        <f>+VLOOKUP(A76,Bricks!A:D,4,FALSE)</f>
        <v>Slaap/Stressverminderende Middelen – Assortimenten</v>
      </c>
      <c r="C76" s="62" t="s">
        <v>81</v>
      </c>
    </row>
    <row r="77" spans="1:3" ht="17.25" customHeight="1">
      <c r="A77" s="61">
        <v>10000919</v>
      </c>
      <c r="B77" s="61" t="str">
        <f>+VLOOKUP(A77,Bricks!A:D,4,FALSE)</f>
        <v>Slaap/Stressverminderende Middelen – Overig</v>
      </c>
      <c r="C77" s="62" t="s">
        <v>81</v>
      </c>
    </row>
    <row r="78" spans="1:3" ht="17.25" customHeight="1">
      <c r="A78" s="61">
        <v>10000875</v>
      </c>
      <c r="B78" s="61" t="str">
        <f>+VLOOKUP(A78,Bricks!A:D,4,FALSE)</f>
        <v>Borstinwrijfmiddelen</v>
      </c>
      <c r="C78" s="62" t="s">
        <v>81</v>
      </c>
    </row>
    <row r="79" spans="1:3" ht="17.25" customHeight="1">
      <c r="A79" s="61">
        <v>10000876</v>
      </c>
      <c r="B79" s="61" t="str">
        <f>+VLOOKUP(A79,Bricks!A:D,4,FALSE)</f>
        <v>Verkoudheid/Hoest Middelen</v>
      </c>
      <c r="C79" s="62" t="s">
        <v>81</v>
      </c>
    </row>
    <row r="80" spans="1:3" ht="17.25" customHeight="1">
      <c r="A80" s="61">
        <v>10000877</v>
      </c>
      <c r="B80" s="61" t="str">
        <f>+VLOOKUP(A80,Bricks!A:D,4,FALSE)</f>
        <v>Inhaleertoestellen/Nevelapparaten/Ademhalingstoestellen (Niet-elektrisch)</v>
      </c>
      <c r="C80" s="62" t="s">
        <v>81</v>
      </c>
    </row>
    <row r="81" spans="1:3" ht="17.25" customHeight="1">
      <c r="A81" s="61">
        <v>10000878</v>
      </c>
      <c r="B81" s="61" t="str">
        <f>+VLOOKUP(A81,Bricks!A:D,4,FALSE)</f>
        <v>Inhaleertoestellen/Nevelapparaten/Ademhalingstoestellen (Elektrisch)</v>
      </c>
      <c r="C81" s="62" t="s">
        <v>81</v>
      </c>
    </row>
    <row r="82" spans="1:3" ht="17.25" customHeight="1">
      <c r="A82" s="61">
        <v>10000879</v>
      </c>
      <c r="B82" s="61" t="str">
        <f>+VLOOKUP(A82,Bricks!A:D,4,FALSE)</f>
        <v>Neusstrips/Sprays</v>
      </c>
      <c r="C82" s="62" t="s">
        <v>81</v>
      </c>
    </row>
    <row r="83" spans="1:3" ht="17.25" customHeight="1">
      <c r="A83" s="61">
        <v>10000880</v>
      </c>
      <c r="B83" s="61" t="str">
        <f>+VLOOKUP(A83,Bricks!A:D,4,FALSE)</f>
        <v>Middelen voor de keel</v>
      </c>
      <c r="C83" s="62" t="s">
        <v>81</v>
      </c>
    </row>
    <row r="84" spans="1:3" ht="17.25" customHeight="1">
      <c r="A84" s="61">
        <v>10000881</v>
      </c>
      <c r="B84" s="61" t="str">
        <f>+VLOOKUP(A84,Bricks!A:D,4,FALSE)</f>
        <v>Allergiepreventie/Allergievermindering/Antihistamines</v>
      </c>
      <c r="C84" s="62" t="s">
        <v>81</v>
      </c>
    </row>
    <row r="85" spans="1:3" ht="17.25" customHeight="1">
      <c r="A85" s="61">
        <v>10000882</v>
      </c>
      <c r="B85" s="61" t="str">
        <f>+VLOOKUP(A85,Bricks!A:D,4,FALSE)</f>
        <v>Decongestiva – Overig</v>
      </c>
      <c r="C85" s="62" t="s">
        <v>81</v>
      </c>
    </row>
    <row r="86" spans="1:3" ht="17.25" customHeight="1">
      <c r="A86" s="61">
        <v>10000883</v>
      </c>
      <c r="B86" s="61" t="str">
        <f>+VLOOKUP(A86,Bricks!A:D,4,FALSE)</f>
        <v>Bevochtigingsapparaten/Verstuivers (Niet-elektrisch)</v>
      </c>
      <c r="C86" s="62" t="s">
        <v>81</v>
      </c>
    </row>
    <row r="87" spans="1:3" ht="17.25" customHeight="1">
      <c r="A87" s="61">
        <v>10000884</v>
      </c>
      <c r="B87" s="61" t="str">
        <f>+VLOOKUP(A87,Bricks!A:D,4,FALSE)</f>
        <v>Ademhalings-/Allergiemiddelen – Assortimenten</v>
      </c>
      <c r="C87" s="62" t="s">
        <v>81</v>
      </c>
    </row>
    <row r="88" spans="1:3" ht="17.25" customHeight="1">
      <c r="A88" s="61">
        <v>10000916</v>
      </c>
      <c r="B88" s="61" t="str">
        <f>+VLOOKUP(A88,Bricks!A:D,4,FALSE)</f>
        <v>Bevochtigingsapparaten/Verstuivers (Elektrisch)</v>
      </c>
      <c r="C88" s="62" t="s">
        <v>81</v>
      </c>
    </row>
    <row r="89" spans="1:3" ht="17.25" customHeight="1">
      <c r="A89" s="61">
        <v>10000920</v>
      </c>
      <c r="B89" s="61" t="str">
        <f>+VLOOKUP(A89,Bricks!A:D,4,FALSE)</f>
        <v>Ademhalings-/Allergiemiddelen – Overig</v>
      </c>
      <c r="C89" s="62" t="s">
        <v>81</v>
      </c>
    </row>
    <row r="90" spans="1:3" ht="17.25" customHeight="1">
      <c r="A90" s="61">
        <v>10000885</v>
      </c>
      <c r="B90" s="61" t="str">
        <f>+VLOOKUP(A90,Bricks!A:D,4,FALSE)</f>
        <v>Antiseptica</v>
      </c>
      <c r="C90" s="62" t="s">
        <v>81</v>
      </c>
    </row>
    <row r="91" spans="1:3" ht="17.25" customHeight="1">
      <c r="A91" s="61">
        <v>10000886</v>
      </c>
      <c r="B91" s="61" t="str">
        <f>+VLOOKUP(A91,Bricks!A:D,4,FALSE)</f>
        <v>Ongediertebestrijdingsmiddelen</v>
      </c>
      <c r="C91" s="62" t="s">
        <v>81</v>
      </c>
    </row>
    <row r="92" spans="1:3" ht="17.25" customHeight="1">
      <c r="A92" s="61">
        <v>10000887</v>
      </c>
      <c r="B92" s="61" t="str">
        <f>+VLOOKUP(A92,Bricks!A:D,4,FALSE)</f>
        <v>Psoriasis/Eczema/Droge Huid Behandelingen</v>
      </c>
      <c r="C92" s="62" t="s">
        <v>81</v>
      </c>
    </row>
    <row r="93" spans="1:3" ht="17.25" customHeight="1">
      <c r="A93" s="61">
        <v>10000888</v>
      </c>
      <c r="B93" s="61" t="str">
        <f>+VLOOKUP(A93,Bricks!A:D,4,FALSE)</f>
        <v>Haaruitvalbehandelingen</v>
      </c>
      <c r="C93" s="62" t="s">
        <v>81</v>
      </c>
    </row>
    <row r="94" spans="1:3" ht="17.25" customHeight="1">
      <c r="A94" s="61">
        <v>10000889</v>
      </c>
      <c r="B94" s="61" t="str">
        <f>+VLOOKUP(A94,Bricks!A:D,4,FALSE)</f>
        <v>Kalmerend Middel bij Insectenbeten</v>
      </c>
      <c r="C94" s="62" t="s">
        <v>81</v>
      </c>
    </row>
    <row r="95" spans="1:3" ht="17.25" customHeight="1">
      <c r="A95" s="61">
        <v>10000890</v>
      </c>
      <c r="B95" s="61" t="str">
        <f>+VLOOKUP(A95,Bricks!A:D,4,FALSE)</f>
        <v>Anti-schimmel Producten</v>
      </c>
      <c r="C95" s="62" t="s">
        <v>81</v>
      </c>
    </row>
    <row r="96" spans="1:3" ht="17.25" customHeight="1">
      <c r="A96" s="61">
        <v>10000891</v>
      </c>
      <c r="B96" s="61" t="str">
        <f>+VLOOKUP(A96,Bricks!A:D,4,FALSE)</f>
        <v>Algemene/Veelzijdige Huid/Hoofdhuidbehandelingen</v>
      </c>
      <c r="C96" s="62" t="s">
        <v>81</v>
      </c>
    </row>
    <row r="97" spans="1:3" ht="17.25" customHeight="1">
      <c r="A97" s="61">
        <v>10000892</v>
      </c>
      <c r="B97" s="61" t="str">
        <f>+VLOOKUP(A97,Bricks!A:D,4,FALSE)</f>
        <v>Apparatuur voor Ongediertebestrijding (Niet-elektrisch)</v>
      </c>
      <c r="C97" s="62" t="s">
        <v>81</v>
      </c>
    </row>
    <row r="98" spans="1:3" ht="17.25" customHeight="1">
      <c r="A98" s="61">
        <v>10000893</v>
      </c>
      <c r="B98" s="61" t="str">
        <f>+VLOOKUP(A98,Bricks!A:D,4,FALSE)</f>
        <v>Apparatuur voor Ongediertebestrijding (Elektrisch)</v>
      </c>
      <c r="C98" s="62" t="s">
        <v>81</v>
      </c>
    </row>
    <row r="99" spans="1:3" ht="17.25" customHeight="1">
      <c r="A99" s="61">
        <v>10000903</v>
      </c>
      <c r="B99" s="61" t="str">
        <f>+VLOOKUP(A99,Bricks!A:D,4,FALSE)</f>
        <v>Acne/Gordelroos Behandelingen</v>
      </c>
      <c r="C99" s="62" t="s">
        <v>81</v>
      </c>
    </row>
    <row r="100" spans="1:3" ht="17.25" customHeight="1">
      <c r="A100" s="61">
        <v>10000904</v>
      </c>
      <c r="B100" s="61" t="str">
        <f>+VLOOKUP(A100,Bricks!A:D,4,FALSE)</f>
        <v>Wrat/Likdoorn/Eeltplek Behandelingen</v>
      </c>
      <c r="C100" s="62" t="s">
        <v>81</v>
      </c>
    </row>
    <row r="101" spans="1:3" ht="17.25" customHeight="1">
      <c r="A101" s="61">
        <v>10000905</v>
      </c>
      <c r="B101" s="61" t="str">
        <f>+VLOOKUP(A101,Bricks!A:D,4,FALSE)</f>
        <v>Huid/Hoofdhuid Behandelingsproducten – Assortimenten</v>
      </c>
      <c r="C101" s="62" t="s">
        <v>81</v>
      </c>
    </row>
    <row r="102" spans="1:3" ht="17.25" customHeight="1">
      <c r="A102" s="61">
        <v>10000906</v>
      </c>
      <c r="B102" s="61" t="str">
        <f>+VLOOKUP(A102,Bricks!A:D,4,FALSE)</f>
        <v>Huid/Hoofdhuidbehandelingsproducten – Overig</v>
      </c>
      <c r="C102" s="62" t="s">
        <v>81</v>
      </c>
    </row>
    <row r="103" spans="1:3" ht="17.25" customHeight="1">
      <c r="A103" s="61">
        <v>10000894</v>
      </c>
      <c r="B103" s="61" t="str">
        <f>+VLOOKUP(A103,Bricks!A:D,4,FALSE)</f>
        <v>Preventieve Middelen tegen Reisziekte – Geneeskundig</v>
      </c>
      <c r="C103" s="62" t="s">
        <v>81</v>
      </c>
    </row>
    <row r="104" spans="1:3" ht="17.25" customHeight="1">
      <c r="A104" s="61">
        <v>10000895</v>
      </c>
      <c r="B104" s="61" t="str">
        <f>+VLOOKUP(A104,Bricks!A:D,4,FALSE)</f>
        <v>Preventieve Middelen tegen Reisziekte – Niet-geneeskundig</v>
      </c>
      <c r="C104" s="62" t="s">
        <v>81</v>
      </c>
    </row>
    <row r="105" spans="1:3" ht="17.25" customHeight="1">
      <c r="A105" s="61">
        <v>10000896</v>
      </c>
      <c r="B105" s="61" t="str">
        <f>+VLOOKUP(A105,Bricks!A:D,4,FALSE)</f>
        <v>Producten tegen Reisziekte – Assortimenten</v>
      </c>
      <c r="C105" s="62" t="s">
        <v>81</v>
      </c>
    </row>
    <row r="106" spans="1:3" ht="17.25" customHeight="1">
      <c r="A106" s="61">
        <v>10000897</v>
      </c>
      <c r="B106" s="61" t="str">
        <f>+VLOOKUP(A106,Bricks!A:D,4,FALSE)</f>
        <v>Producten tegen Reisziekte – Overig</v>
      </c>
      <c r="C106" s="62" t="s">
        <v>81</v>
      </c>
    </row>
    <row r="107" spans="1:3" ht="17.25" customHeight="1">
      <c r="A107" s="61">
        <v>10000898</v>
      </c>
      <c r="B107" s="61" t="str">
        <f>+VLOOKUP(A107,Bricks!A:D,4,FALSE)</f>
        <v>Enterale Voeding Gastrostomie Kits</v>
      </c>
      <c r="C107" s="62" t="s">
        <v>81</v>
      </c>
    </row>
    <row r="108" spans="1:3" ht="17.25" customHeight="1">
      <c r="A108" s="61">
        <v>10000899</v>
      </c>
      <c r="B108" s="61" t="str">
        <f>+VLOOKUP(A108,Bricks!A:D,4,FALSE)</f>
        <v>Enterale Voedingspompen/Voedingssets</v>
      </c>
      <c r="C108" s="62" t="s">
        <v>81</v>
      </c>
    </row>
    <row r="109" spans="1:3" ht="17.25" customHeight="1">
      <c r="A109" s="61">
        <v>10000900</v>
      </c>
      <c r="B109" s="61" t="str">
        <f>+VLOOKUP(A109,Bricks!A:D,4,FALSE)</f>
        <v>Enterale Voeding Voedingszakken/-dozen</v>
      </c>
      <c r="C109" s="62" t="s">
        <v>81</v>
      </c>
    </row>
    <row r="110" spans="1:3" ht="17.25" customHeight="1">
      <c r="A110" s="61">
        <v>10000901</v>
      </c>
      <c r="B110" s="61" t="str">
        <f>+VLOOKUP(A110,Bricks!A:D,4,FALSE)</f>
        <v>Enterale Voedingsbuisjes</v>
      </c>
      <c r="C110" s="62" t="s">
        <v>81</v>
      </c>
    </row>
    <row r="111" spans="1:3" ht="17.25" customHeight="1">
      <c r="A111" s="61">
        <v>10000902</v>
      </c>
      <c r="B111" s="61" t="str">
        <f>+VLOOKUP(A111,Bricks!A:D,4,FALSE)</f>
        <v>Enterale Voedingsuitrusting – Overig</v>
      </c>
      <c r="C111" s="62" t="s">
        <v>81</v>
      </c>
    </row>
    <row r="112" spans="1:3" ht="17.25" customHeight="1">
      <c r="A112" s="61">
        <v>10000921</v>
      </c>
      <c r="B112" s="61" t="str">
        <f>+VLOOKUP(A112,Bricks!A:D,4,FALSE)</f>
        <v>Enterale Voedingsuitrusting – Assortimenten</v>
      </c>
      <c r="C112" s="62" t="s">
        <v>81</v>
      </c>
    </row>
    <row r="113" spans="1:3" ht="17.25" customHeight="1">
      <c r="A113" s="61">
        <v>10002423</v>
      </c>
      <c r="B113" s="61" t="str">
        <f>+VLOOKUP(A113,Bricks!A:D,4,FALSE)</f>
        <v>Mondbehandelingen</v>
      </c>
      <c r="C113" s="62" t="s">
        <v>81</v>
      </c>
    </row>
    <row r="114" spans="1:3" ht="17.25" customHeight="1">
      <c r="A114" s="61">
        <v>10000460</v>
      </c>
      <c r="B114" s="61" t="str">
        <f>+VLOOKUP(A114,Bricks!A:D,4,FALSE)</f>
        <v>Condooms</v>
      </c>
      <c r="C114" s="62" t="s">
        <v>81</v>
      </c>
    </row>
    <row r="115" spans="1:3" ht="17.25" customHeight="1">
      <c r="A115" s="61">
        <v>10000461</v>
      </c>
      <c r="B115" s="61" t="str">
        <f>+VLOOKUP(A115,Bricks!A:D,4,FALSE)</f>
        <v>Pessaria/Cervixkapjes</v>
      </c>
      <c r="C115" s="62" t="s">
        <v>81</v>
      </c>
    </row>
    <row r="116" spans="1:3" ht="17.25" customHeight="1">
      <c r="A116" s="61">
        <v>10000462</v>
      </c>
      <c r="B116" s="61" t="str">
        <f>+VLOOKUP(A116,Bricks!A:D,4,FALSE)</f>
        <v>Spermiciden</v>
      </c>
      <c r="C116" s="62" t="s">
        <v>81</v>
      </c>
    </row>
    <row r="117" spans="1:3" ht="17.25" customHeight="1">
      <c r="A117" s="61">
        <v>10000674</v>
      </c>
      <c r="B117" s="61" t="str">
        <f>+VLOOKUP(A117,Bricks!A:D,4,FALSE)</f>
        <v>Mechanische Anticonceptiva – Assortimenten</v>
      </c>
      <c r="C117" s="62" t="s">
        <v>81</v>
      </c>
    </row>
    <row r="118" spans="1:3" ht="17.25" customHeight="1">
      <c r="A118" s="61">
        <v>10000838</v>
      </c>
      <c r="B118" s="61" t="str">
        <f>+VLOOKUP(A118,Bricks!A:D,4,FALSE)</f>
        <v>Mechanische Anticonceptiva – Overig</v>
      </c>
      <c r="C118" s="62" t="s">
        <v>81</v>
      </c>
    </row>
    <row r="119" spans="1:3" ht="17.25" customHeight="1">
      <c r="A119" s="61">
        <v>10000463</v>
      </c>
      <c r="B119" s="61" t="str">
        <f>+VLOOKUP(A119,Bricks!A:D,4,FALSE)</f>
        <v>Hormonale Anticonceptiva</v>
      </c>
      <c r="C119" s="62" t="s">
        <v>81</v>
      </c>
    </row>
    <row r="120" spans="1:3" ht="17.25" customHeight="1">
      <c r="A120" s="61">
        <v>10000464</v>
      </c>
      <c r="B120" s="61" t="str">
        <f>+VLOOKUP(A120,Bricks!A:D,4,FALSE)</f>
        <v>Anticonceptiva – Spiraaltje</v>
      </c>
      <c r="C120" s="62" t="s">
        <v>81</v>
      </c>
    </row>
    <row r="121" spans="1:3" ht="17.25" customHeight="1">
      <c r="A121" s="61">
        <v>10000675</v>
      </c>
      <c r="B121" s="61" t="str">
        <f>+VLOOKUP(A121,Bricks!A:D,4,FALSE)</f>
        <v>Gezinsplanning – Assortimenten</v>
      </c>
      <c r="C121" s="62" t="s">
        <v>81</v>
      </c>
    </row>
    <row r="122" spans="1:3" ht="17.25" customHeight="1">
      <c r="A122" s="61">
        <v>10000465</v>
      </c>
      <c r="B122" s="61" t="str">
        <f>+VLOOKUP(A122,Bricks!A:D,4,FALSE)</f>
        <v>Dieetmiddel – Eetlust-/Vetcontrole</v>
      </c>
      <c r="C122" s="62" t="s">
        <v>81</v>
      </c>
    </row>
    <row r="123" spans="1:3" ht="17.25" customHeight="1">
      <c r="A123" s="61">
        <v>10000466</v>
      </c>
      <c r="B123" s="61" t="str">
        <f>+VLOOKUP(A123,Bricks!A:D,4,FALSE)</f>
        <v>Dieetmiddel – Maaltijdvervanger</v>
      </c>
      <c r="C123" s="62" t="s">
        <v>81</v>
      </c>
    </row>
    <row r="124" spans="1:3" ht="17.25" customHeight="1">
      <c r="A124" s="61">
        <v>10000650</v>
      </c>
      <c r="B124" s="61" t="str">
        <f>+VLOOKUP(A124,Bricks!A:D,4,FALSE)</f>
        <v>Dieetmiddelen – Assortimenten</v>
      </c>
      <c r="C124" s="62" t="s">
        <v>81</v>
      </c>
    </row>
    <row r="125" spans="1:3" ht="17.25" customHeight="1">
      <c r="A125" s="61">
        <v>10000841</v>
      </c>
      <c r="B125" s="61" t="str">
        <f>+VLOOKUP(A125,Bricks!A:D,4,FALSE)</f>
        <v>Dieetmiddelen – Overig</v>
      </c>
      <c r="C125" s="62" t="s">
        <v>81</v>
      </c>
    </row>
    <row r="126" spans="1:3" ht="17.25" customHeight="1">
      <c r="A126" s="61">
        <v>10000467</v>
      </c>
      <c r="B126" s="61" t="str">
        <f>+VLOOKUP(A126,Bricks!A:D,4,FALSE)</f>
        <v>Vitaminen/Mineralen</v>
      </c>
      <c r="C126" s="62" t="s">
        <v>81</v>
      </c>
    </row>
    <row r="127" spans="1:3" ht="17.25" customHeight="1">
      <c r="A127" s="61">
        <v>10000468</v>
      </c>
      <c r="B127" s="61" t="str">
        <f>+VLOOKUP(A127,Bricks!A:D,4,FALSE)</f>
        <v>Voedingssupplementen</v>
      </c>
      <c r="C127" s="62" t="s">
        <v>81</v>
      </c>
    </row>
    <row r="128" spans="1:3" ht="17.25" customHeight="1">
      <c r="A128" s="61">
        <v>10000651</v>
      </c>
      <c r="B128" s="61" t="str">
        <f>+VLOOKUP(A128,Bricks!A:D,4,FALSE)</f>
        <v>Vitaminen/Mineralen/Voedingssupplementen – Assortimenten</v>
      </c>
      <c r="C128" s="62" t="s">
        <v>81</v>
      </c>
    </row>
    <row r="129" spans="1:3" ht="17.25" customHeight="1">
      <c r="A129" s="61">
        <v>10000649</v>
      </c>
      <c r="B129" s="61" t="str">
        <f>+VLOOKUP(A129,Bricks!A:D,4,FALSE)</f>
        <v>Bevordering Gezondheid – Assortimenten</v>
      </c>
      <c r="C129" s="62" t="s">
        <v>81</v>
      </c>
    </row>
    <row r="130" spans="1:3" ht="17.25" customHeight="1">
      <c r="A130" s="61">
        <v>10000917</v>
      </c>
      <c r="B130" s="61" t="str">
        <f>+VLOOKUP(A130,Bricks!A:D,4,FALSE)</f>
        <v>Energieopwekkende/Stimulerende Middelen</v>
      </c>
      <c r="C130" s="62" t="s">
        <v>81</v>
      </c>
    </row>
    <row r="131" spans="1:3" ht="17.25" customHeight="1">
      <c r="A131" s="61">
        <v>10000918</v>
      </c>
      <c r="B131" s="61" t="str">
        <f>+VLOOKUP(A131,Bricks!A:D,4,FALSE)</f>
        <v>Energieopwekkende/Stimulerende Middelen – Overig</v>
      </c>
      <c r="C131" s="62" t="s">
        <v>81</v>
      </c>
    </row>
    <row r="132" spans="1:3" ht="17.25" customHeight="1">
      <c r="A132" s="61">
        <v>10000455</v>
      </c>
      <c r="B132" s="61" t="str">
        <f>+VLOOKUP(A132,Bricks!A:D,4,FALSE)</f>
        <v>Diagnosemonitoren voor Thuis</v>
      </c>
      <c r="C132" s="62" t="s">
        <v>81</v>
      </c>
    </row>
    <row r="133" spans="1:3" ht="17.25" customHeight="1">
      <c r="A133" s="61">
        <v>10000843</v>
      </c>
      <c r="B133" s="61" t="str">
        <f>+VLOOKUP(A133,Bricks!A:D,4,FALSE)</f>
        <v>Diagnosemonitoren – Overig</v>
      </c>
      <c r="C133" s="62" t="s">
        <v>81</v>
      </c>
    </row>
    <row r="134" spans="1:3" ht="17.25" customHeight="1">
      <c r="A134" s="61">
        <v>10000452</v>
      </c>
      <c r="B134" s="61" t="str">
        <f>+VLOOKUP(A134,Bricks!A:D,4,FALSE)</f>
        <v>Thermometers</v>
      </c>
      <c r="C134" s="62" t="s">
        <v>81</v>
      </c>
    </row>
    <row r="135" spans="1:3" ht="17.25" customHeight="1">
      <c r="A135" s="61">
        <v>10000453</v>
      </c>
      <c r="B135" s="61" t="str">
        <f>+VLOOKUP(A135,Bricks!A:D,4,FALSE)</f>
        <v>Diagnosetests voor Thuis</v>
      </c>
      <c r="C135" s="62" t="s">
        <v>81</v>
      </c>
    </row>
    <row r="136" spans="1:3" ht="17.25" customHeight="1">
      <c r="A136" s="61">
        <v>10000454</v>
      </c>
      <c r="B136" s="61" t="str">
        <f>+VLOOKUP(A136,Bricks!A:D,4,FALSE)</f>
        <v>Thuisdiagnostica – Accessoires</v>
      </c>
      <c r="C136" s="62" t="s">
        <v>81</v>
      </c>
    </row>
    <row r="137" spans="1:3" ht="17.25" customHeight="1">
      <c r="A137" s="61">
        <v>10000648</v>
      </c>
      <c r="B137" s="61" t="str">
        <f>+VLOOKUP(A137,Bricks!A:D,4,FALSE)</f>
        <v>Diagnosetesten – Assortimenten</v>
      </c>
      <c r="C137" s="62" t="s">
        <v>81</v>
      </c>
    </row>
    <row r="138" spans="1:3" ht="17.25" customHeight="1">
      <c r="A138" s="61">
        <v>10000844</v>
      </c>
      <c r="B138" s="61" t="str">
        <f>+VLOOKUP(A138,Bricks!A:D,4,FALSE)</f>
        <v>Diagnosetesten – Overig</v>
      </c>
      <c r="C138" s="62" t="s">
        <v>81</v>
      </c>
    </row>
    <row r="139" spans="1:3" ht="17.25" customHeight="1">
      <c r="A139" s="61">
        <v>10000647</v>
      </c>
      <c r="B139" s="61" t="str">
        <f>+VLOOKUP(A139,Bricks!A:D,4,FALSE)</f>
        <v>Thuisdiagnostica – Assortimenten</v>
      </c>
      <c r="C139" s="62" t="s">
        <v>81</v>
      </c>
    </row>
    <row r="140" spans="1:3" ht="17.25" customHeight="1">
      <c r="A140" s="61">
        <v>10000673</v>
      </c>
      <c r="B140" s="61" t="str">
        <f>+VLOOKUP(A140,Bricks!A:D,4,FALSE)</f>
        <v>Gezondheidszorg – Assortimenten</v>
      </c>
      <c r="C140" s="62" t="s">
        <v>81</v>
      </c>
    </row>
    <row r="141" spans="1:3" ht="17.25" customHeight="1">
      <c r="A141" s="61">
        <v>10005844</v>
      </c>
      <c r="B141" s="61" t="str">
        <f>+VLOOKUP(A141,Bricks!A:D,4,FALSE)</f>
        <v>Medische Hulpmiddelen</v>
      </c>
      <c r="C141" s="62" t="s">
        <v>81</v>
      </c>
    </row>
    <row r="142" spans="1:3" ht="17.25" customHeight="1">
      <c r="A142" s="61">
        <v>10005845</v>
      </c>
      <c r="B142" s="61" t="str">
        <f>+VLOOKUP(A142,Bricks!A:D,4,FALSE)</f>
        <v>Geneesmiddelen</v>
      </c>
      <c r="C142" s="62" t="s">
        <v>81</v>
      </c>
    </row>
    <row r="143" spans="1:3" ht="17.25" customHeight="1">
      <c r="A143" s="61">
        <v>10000514</v>
      </c>
      <c r="B143" s="61" t="str">
        <f>+VLOOKUP(A143,Bricks!A:D,4,FALSE)</f>
        <v>Veterinaire Geneesmiddelen</v>
      </c>
      <c r="C143" s="62" t="s">
        <v>81</v>
      </c>
    </row>
    <row r="144" spans="1:3" ht="17.25" customHeight="1" thickBot="1">
      <c r="A144" s="63">
        <v>10006412</v>
      </c>
      <c r="B144" s="63" t="str">
        <f>+VLOOKUP(A144,Bricks!A:D,4,FALSE)</f>
        <v>Veterinaire Medische Hulpmiddelen</v>
      </c>
      <c r="C144" s="64" t="s">
        <v>81</v>
      </c>
    </row>
  </sheetData>
  <sheetProtection algorithmName="SHA-512" hashValue="ZTMM07bDdimemWY1DnCYzqSUgU6DezK//LTIUSG9mXNWFS3cbt9dhTWUEwu6++hhtTmhNtynIUrFpVeuogHI3w==" saltValue="+lqiWNW2AeWu02ewVOUi8w==" spinCount="100000" sheet="1" objects="1" scenarios="1"/>
  <autoFilter ref="A4:C4" xr:uid="{00000000-0009-0000-0000-00000B000000}">
    <sortState xmlns:xlrd2="http://schemas.microsoft.com/office/spreadsheetml/2017/richdata2" ref="A5:C84">
      <sortCondition ref="A4"/>
    </sortState>
  </autoFilter>
  <sortState xmlns:xlrd2="http://schemas.microsoft.com/office/spreadsheetml/2017/richdata2" ref="A5:C161">
    <sortCondition ref="B5"/>
  </sortState>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0"/>
  <dimension ref="A1"/>
  <sheetViews>
    <sheetView workbookViewId="0"/>
  </sheetViews>
  <sheetFormatPr defaultColWidth="9.42578125" defaultRowHeight="14.45"/>
  <cols>
    <col min="2" max="2" width="79.42578125" customWidth="1"/>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79BAA88903C84783269A8E21C4228D" ma:contentTypeVersion="11" ma:contentTypeDescription="Create a new document." ma:contentTypeScope="" ma:versionID="a8ba7c73c9247b689f900d6dafb987b7">
  <xsd:schema xmlns:xsd="http://www.w3.org/2001/XMLSchema" xmlns:xs="http://www.w3.org/2001/XMLSchema" xmlns:p="http://schemas.microsoft.com/office/2006/metadata/properties" xmlns:ns2="525466c1-b935-428c-b4a6-4d8a60d45c3a" xmlns:ns3="22633d86-b0b3-4771-94e0-08c4d29cc311" targetNamespace="http://schemas.microsoft.com/office/2006/metadata/properties" ma:root="true" ma:fieldsID="b1c79372b84dbc07d536c0b0ddfecec8" ns2:_="" ns3:_="">
    <xsd:import namespace="525466c1-b935-428c-b4a6-4d8a60d45c3a"/>
    <xsd:import namespace="22633d86-b0b3-4771-94e0-08c4d29cc31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element ref="ns2:MediaServiceGenerationTime" minOccurs="0"/>
                <xsd:element ref="ns2:MediaServiceEventHashCod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5466c1-b935-428c-b4a6-4d8a60d45c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633d86-b0b3-4771-94e0-08c4d29cc31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c D A A B Q S w M E F A A C A A g A w W 4 8 S D d Q S f W n A A A A + Q A A A B I A H A B D b 2 5 m a W c v U G F j a 2 F n Z S 5 4 b W w g o h g A K K A U A A A A A A A A A A A A A A A A A A A A A A A A A A A A h Y 9 N D o I w G E S v Q r q n L X / G k I + y c A v G x M S 4 b U q F R i i G F s v d X H g k r y C J Y t i 5 n M m b 5 M 3 r 8 Y R 8 6 l r v L g e j e p 2 h A F P k S S 3 6 S u k 6 Q 6 O 9 + F u U M z h w c e W 1 9 G Z Y m 3 Q y K k O N t b e U E O c c d h H u h 5 q E l A b k X B Z H 0 c i O + 0 o b y 7 W Q 6 L e q / q 8 Q g 9 N H h o U 4 j H F M N w l O o i Q A s v R Q K r 1 i Z m V M g a x K 2 I 2 t H Q f J d O v v C y B L B P K 9 w d 5 Q S w M E F A A C A A g A w W 4 8 S 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F u P E g o i k e 4 D g A A A B E A A A A T A B w A R m 9 y b X V s Y X M v U 2 V j d G l v b j E u b S C i G A A o o B Q A A A A A A A A A A A A A A A A A A A A A A A A A A A A r T k 0 u y c z P U w i G 0 I b W A F B L A Q I t A B Q A A g A I A M F u P E g 3 U E n 1 p w A A A P k A A A A S A A A A A A A A A A A A A A A A A A A A A A B D b 2 5 m a W c v U G F j a 2 F n Z S 5 4 b W x Q S w E C L Q A U A A I A C A D B b j x I D 8 r p q 6 Q A A A D p A A A A E w A A A A A A A A A A A A A A A A D z A A A A W 0 N v b n R l b n R f V H l w Z X N d L n h t b F B L A Q I t A B Q A A g A I A M F u P E g o i k e 4 D g A A A B E A A A A T A A A A A A A A A A A A A A A A A O Q B A A B G b 3 J t d W x h c y 9 T Z W N 0 a W 9 u M S 5 t U E s F B g A A A A A D A A M A w g A A A D 8 C A A A A A D Q 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V 2 9 y a 2 J v b 2 t H c m 9 1 c F R 5 c G U g e H N p O m 5 p b D 0 i d H J 1 Z S I g L z 4 8 L 1 B l c m 1 p c 3 N p b 2 5 M a X N 0 P l k B A A A A A A A A N w 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w v S X R l b X M + P C 9 M b 2 N h b F B h Y 2 t h Z 2 V N Z X R h Z G F 0 Y U Z p b G U + F g A A A F B L B Q Y A A A A A A A A A A A A A A A A A A A A A A A D a A A A A A Q A A A N C M n d 8 B F d E R j H o A w E / C l + s B A A A A P v Y H C s Q O 2 k + 5 7 e f 0 J K X O c Q A A A A A C A A A A A A A D Z g A A w A A A A B A A A A B F v J e I f G O Q E g 1 Z P a C T p 5 1 v A A A A A A S A A A C g A A A A E A A A A I a 2 k o q F M v / P t r b J W 4 8 j K l d Q A A A A + q V G f u 9 y 2 B r g I C t C D t g x x I X X I s 3 R x Z a P v Y P G + 2 s y j m b 2 G b 8 K T Z l B f q L b P b 5 N X c H s p g / Y L a G 7 5 B W 1 l J c E h G f 9 f R H U T f W P H R 6 b C V 6 8 b S h u J I c U A A A A w 9 4 a r u n K a E M I v J e W p u 6 1 3 j w f z e 0 = < / 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AA08054-CA09-4EC8-80BA-E7D383299B0E}"/>
</file>

<file path=customXml/itemProps2.xml><?xml version="1.0" encoding="utf-8"?>
<ds:datastoreItem xmlns:ds="http://schemas.openxmlformats.org/officeDocument/2006/customXml" ds:itemID="{A2F0E5C5-78B8-4C02-9AA0-4CBB92D9AB20}"/>
</file>

<file path=customXml/itemProps3.xml><?xml version="1.0" encoding="utf-8"?>
<ds:datastoreItem xmlns:ds="http://schemas.openxmlformats.org/officeDocument/2006/customXml" ds:itemID="{7D9A8877-9BE2-4249-B76A-43FDB1DA8FF4}"/>
</file>

<file path=customXml/itemProps4.xml><?xml version="1.0" encoding="utf-8"?>
<ds:datastoreItem xmlns:ds="http://schemas.openxmlformats.org/officeDocument/2006/customXml" ds:itemID="{4118CF84-64F2-4EB0-974E-543C413AD7E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GZHZ_GS1DAS_DataModel</dc:title>
  <dc:subject/>
  <dc:creator>Reinier.Prenger@gs1.nl</dc:creator>
  <cp:keywords>Healthcare; GDSN; FDA</cp:keywords>
  <dc:description/>
  <cp:lastModifiedBy>Sietse Houtman</cp:lastModifiedBy>
  <cp:revision/>
  <dcterms:created xsi:type="dcterms:W3CDTF">2015-12-15T11:50:14Z</dcterms:created>
  <dcterms:modified xsi:type="dcterms:W3CDTF">2026-08-21T15:35:45Z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0x010100CE79BAA88903C84783269A8E21C4228D</vt:lpwstr>
  </property>
  <property fmtid="{D5CDD505-2E9C-101B-9397-08002B2CF9AE}" pid="3" name="MediaServiceImageTags">
    <vt:lpwstr/>
  </property>
</Properties>
</file>