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Denne_projektmappe"/>
  <mc:AlternateContent xmlns:mc="http://schemas.openxmlformats.org/markup-compatibility/2006">
    <mc:Choice Requires="x15">
      <x15ac:absPath xmlns:x15ac="http://schemas.microsoft.com/office/spreadsheetml/2010/11/ac" url="https://gs1nederland-my.sharepoint.com/personal/sietse_houtman_gs1_nl/Documents/Bureaublad/"/>
    </mc:Choice>
  </mc:AlternateContent>
  <xr:revisionPtr revIDLastSave="15" documentId="8_{985F13D9-E936-4579-85EB-21C64866FD8F}" xr6:coauthVersionLast="47" xr6:coauthVersionMax="47" xr10:uidLastSave="{CB91F332-F8F8-4C04-A040-425A7C3F7B1E}"/>
  <bookViews>
    <workbookView xWindow="-120" yWindow="-120" windowWidth="29040" windowHeight="15840" tabRatio="612" activeTab="2" xr2:uid="{00000000-000D-0000-FFFF-FFFF00000000}"/>
  </bookViews>
  <sheets>
    <sheet name="ReadMe" sheetId="44" r:id="rId1"/>
    <sheet name="Change History" sheetId="7" r:id="rId2"/>
    <sheet name="Attributes" sheetId="5" r:id="rId3"/>
    <sheet name="NL" sheetId="20" r:id="rId4"/>
    <sheet name="Data for Attributes per Brick" sheetId="2" state="hidden" r:id="rId5"/>
    <sheet name="Bricks" sheetId="4" state="hidden" r:id="rId6"/>
    <sheet name="Bricks added in version" sheetId="9" state="hidden" r:id="rId7"/>
    <sheet name="Foutmeldingen" sheetId="18" state="hidden" r:id="rId8"/>
    <sheet name="GUDID (US-FDA)" sheetId="24" r:id="rId9"/>
  </sheets>
  <definedNames>
    <definedName name="_xlnm._FilterDatabase" localSheetId="2" hidden="1">Attributes!$A$4:$U$189</definedName>
    <definedName name="_xlnm._FilterDatabase" localSheetId="5" hidden="1">Bricks!$A$4:$AB$144</definedName>
    <definedName name="_xlnm._FilterDatabase" localSheetId="6" hidden="1">'Bricks added in version'!$A$4:$C$4</definedName>
    <definedName name="_xlnm._FilterDatabase" localSheetId="4" hidden="1">'Data for Attributes per Brick'!$A$1:$F$108</definedName>
    <definedName name="_xlnm._FilterDatabase" localSheetId="8" hidden="1">'GUDID (US-FDA)'!$A$4:$O$300</definedName>
    <definedName name="_xlnm._FilterDatabase" localSheetId="3" hidden="1">NL!$A$4:$J$189</definedName>
    <definedName name="Ecco1707" localSheetId="2">Attributes!#REF!</definedName>
    <definedName name="Ecco1740" localSheetId="2">Attributes!#REF!</definedName>
    <definedName name="Ecco1756" localSheetId="2">Attributes!#REF!</definedName>
    <definedName name="Ecco1772" localSheetId="2">Attributes!#REF!</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4" l="1" a="1"/>
  <c r="A5" i="24" s="1"/>
  <c r="A5" i="20" a="1"/>
  <c r="B92" i="20" l="1"/>
  <c r="C11" i="20"/>
  <c r="C25" i="20"/>
  <c r="C39" i="20"/>
  <c r="C53" i="20"/>
  <c r="C66" i="20"/>
  <c r="C80" i="20"/>
  <c r="C110" i="20"/>
  <c r="C105" i="20"/>
  <c r="C123" i="20"/>
  <c r="C137" i="20"/>
  <c r="C151" i="20"/>
  <c r="C165" i="20"/>
  <c r="C179" i="20"/>
  <c r="C12" i="20"/>
  <c r="C26" i="20"/>
  <c r="C40" i="20"/>
  <c r="C54" i="20"/>
  <c r="C67" i="20"/>
  <c r="C81" i="20"/>
  <c r="C111" i="20"/>
  <c r="C106" i="20"/>
  <c r="C124" i="20"/>
  <c r="C138" i="20"/>
  <c r="C152" i="20"/>
  <c r="C166" i="20"/>
  <c r="C180" i="20"/>
  <c r="C13" i="20"/>
  <c r="C27" i="20"/>
  <c r="C41" i="20"/>
  <c r="C55" i="20"/>
  <c r="C68" i="20"/>
  <c r="C82" i="20"/>
  <c r="C93" i="20"/>
  <c r="C107" i="20"/>
  <c r="C125" i="20"/>
  <c r="C139" i="20"/>
  <c r="C153" i="20"/>
  <c r="C167" i="20"/>
  <c r="C181" i="20"/>
  <c r="C14" i="20"/>
  <c r="C28" i="20"/>
  <c r="C42" i="20"/>
  <c r="C115" i="20"/>
  <c r="C69" i="20"/>
  <c r="C83" i="20"/>
  <c r="C94" i="20"/>
  <c r="C108" i="20"/>
  <c r="C126" i="20"/>
  <c r="C140" i="20"/>
  <c r="C154" i="20"/>
  <c r="C168" i="20"/>
  <c r="C182" i="20"/>
  <c r="C15" i="20"/>
  <c r="C29" i="20"/>
  <c r="C43" i="20"/>
  <c r="C56" i="20"/>
  <c r="C70" i="20"/>
  <c r="C84" i="20"/>
  <c r="C95" i="20"/>
  <c r="C112" i="20"/>
  <c r="C127" i="20"/>
  <c r="C141" i="20"/>
  <c r="C155" i="20"/>
  <c r="C169" i="20"/>
  <c r="C183" i="20"/>
  <c r="C16" i="20"/>
  <c r="C30" i="20"/>
  <c r="C44" i="20"/>
  <c r="C57" i="20"/>
  <c r="C71" i="20"/>
  <c r="C85" i="20"/>
  <c r="C96" i="20"/>
  <c r="C113" i="20"/>
  <c r="C128" i="20"/>
  <c r="C142" i="20"/>
  <c r="C156" i="20"/>
  <c r="C170" i="20"/>
  <c r="C184" i="20"/>
  <c r="C17" i="20"/>
  <c r="C31" i="20"/>
  <c r="C45" i="20"/>
  <c r="C58" i="20"/>
  <c r="C72" i="20"/>
  <c r="C86" i="20"/>
  <c r="C97" i="20"/>
  <c r="C114" i="20"/>
  <c r="C129" i="20"/>
  <c r="C143" i="20"/>
  <c r="C157" i="20"/>
  <c r="C171" i="20"/>
  <c r="C185" i="20"/>
  <c r="C18" i="20"/>
  <c r="C19" i="20"/>
  <c r="C33" i="20"/>
  <c r="C47" i="20"/>
  <c r="C60" i="20"/>
  <c r="C74" i="20"/>
  <c r="C88" i="20"/>
  <c r="C99" i="20"/>
  <c r="C117" i="20"/>
  <c r="C131" i="20"/>
  <c r="C145" i="20"/>
  <c r="C159" i="20"/>
  <c r="C173" i="20"/>
  <c r="C7" i="20"/>
  <c r="C38" i="20"/>
  <c r="C75" i="20"/>
  <c r="C102" i="20"/>
  <c r="C136" i="20"/>
  <c r="C174" i="20"/>
  <c r="C32" i="20"/>
  <c r="C8" i="20"/>
  <c r="C46" i="20"/>
  <c r="C76" i="20"/>
  <c r="C103" i="20"/>
  <c r="C144" i="20"/>
  <c r="C175" i="20"/>
  <c r="C91" i="20"/>
  <c r="C161" i="20"/>
  <c r="C34" i="20"/>
  <c r="C109" i="20"/>
  <c r="C132" i="20"/>
  <c r="C162" i="20"/>
  <c r="C133" i="20"/>
  <c r="C9" i="20"/>
  <c r="C48" i="20"/>
  <c r="C77" i="20"/>
  <c r="C104" i="20"/>
  <c r="C146" i="20"/>
  <c r="C176" i="20"/>
  <c r="C160" i="20"/>
  <c r="C189" i="20"/>
  <c r="C63" i="20"/>
  <c r="C65" i="20"/>
  <c r="C101" i="20"/>
  <c r="C10" i="20"/>
  <c r="C49" i="20"/>
  <c r="C78" i="20"/>
  <c r="C116" i="20"/>
  <c r="C147" i="20"/>
  <c r="C177" i="20"/>
  <c r="C61" i="20"/>
  <c r="C62" i="20"/>
  <c r="C35" i="20"/>
  <c r="C134" i="20"/>
  <c r="C135" i="20"/>
  <c r="C20" i="20"/>
  <c r="C50" i="20"/>
  <c r="C79" i="20"/>
  <c r="C118" i="20"/>
  <c r="C148" i="20"/>
  <c r="C178" i="20"/>
  <c r="C164" i="20"/>
  <c r="C21" i="20"/>
  <c r="C51" i="20"/>
  <c r="C87" i="20"/>
  <c r="C119" i="20"/>
  <c r="C149" i="20"/>
  <c r="C186" i="20"/>
  <c r="C24" i="20"/>
  <c r="C22" i="20"/>
  <c r="C52" i="20"/>
  <c r="C89" i="20"/>
  <c r="C120" i="20"/>
  <c r="C150" i="20"/>
  <c r="C187" i="20"/>
  <c r="C122" i="20"/>
  <c r="C92" i="20"/>
  <c r="C98" i="20"/>
  <c r="C36" i="20"/>
  <c r="C100" i="20"/>
  <c r="C37" i="20"/>
  <c r="C23" i="20"/>
  <c r="C59" i="20"/>
  <c r="C90" i="20"/>
  <c r="C121" i="20"/>
  <c r="C158" i="20"/>
  <c r="C188" i="20"/>
  <c r="C130" i="20"/>
  <c r="C163" i="20"/>
  <c r="C6" i="20"/>
  <c r="C64" i="20"/>
  <c r="C73" i="20"/>
  <c r="C172" i="20"/>
  <c r="K15" i="5"/>
  <c r="D5" i="24"/>
  <c r="A5" i="20"/>
  <c r="B22" i="20"/>
  <c r="K25" i="5"/>
  <c r="K130" i="5"/>
  <c r="B10" i="24"/>
  <c r="B190" i="24"/>
  <c r="C190" i="24"/>
  <c r="D190" i="24"/>
  <c r="E190" i="24"/>
  <c r="B191" i="24"/>
  <c r="C191" i="24"/>
  <c r="D191" i="24"/>
  <c r="E191" i="24"/>
  <c r="B192" i="24"/>
  <c r="C192" i="24"/>
  <c r="D192" i="24"/>
  <c r="E192" i="24"/>
  <c r="B193" i="24"/>
  <c r="C193" i="24"/>
  <c r="D193" i="24"/>
  <c r="E193" i="24"/>
  <c r="B194" i="24"/>
  <c r="C194" i="24"/>
  <c r="D194" i="24"/>
  <c r="E194" i="24"/>
  <c r="B195" i="24"/>
  <c r="C195" i="24"/>
  <c r="D195" i="24"/>
  <c r="E195" i="24"/>
  <c r="B196" i="24"/>
  <c r="C196" i="24"/>
  <c r="D196" i="24"/>
  <c r="E196" i="24"/>
  <c r="B197" i="24"/>
  <c r="C197" i="24"/>
  <c r="D197" i="24"/>
  <c r="E197" i="24"/>
  <c r="B198" i="24"/>
  <c r="C198" i="24"/>
  <c r="D198" i="24"/>
  <c r="E198" i="24"/>
  <c r="B199" i="24"/>
  <c r="C199" i="24"/>
  <c r="D199" i="24"/>
  <c r="E199" i="24"/>
  <c r="B200" i="24"/>
  <c r="C200" i="24"/>
  <c r="D200" i="24"/>
  <c r="E200" i="24"/>
  <c r="B201" i="24"/>
  <c r="C201" i="24"/>
  <c r="D201" i="24"/>
  <c r="E201" i="24"/>
  <c r="B202" i="24"/>
  <c r="C202" i="24"/>
  <c r="D202" i="24"/>
  <c r="E202" i="24"/>
  <c r="B203" i="24"/>
  <c r="C203" i="24"/>
  <c r="D203" i="24"/>
  <c r="E203" i="24"/>
  <c r="B204" i="24"/>
  <c r="C204" i="24"/>
  <c r="D204" i="24"/>
  <c r="E204" i="24"/>
  <c r="B205" i="24"/>
  <c r="C205" i="24"/>
  <c r="D205" i="24"/>
  <c r="E205" i="24"/>
  <c r="B206" i="24"/>
  <c r="C206" i="24"/>
  <c r="D206" i="24"/>
  <c r="E206" i="24"/>
  <c r="B207" i="24"/>
  <c r="C207" i="24"/>
  <c r="D207" i="24"/>
  <c r="E207" i="24"/>
  <c r="B208" i="24"/>
  <c r="C208" i="24"/>
  <c r="D208" i="24"/>
  <c r="E208" i="24"/>
  <c r="B209" i="24"/>
  <c r="C209" i="24"/>
  <c r="D209" i="24"/>
  <c r="E209" i="24"/>
  <c r="B210" i="24"/>
  <c r="C210" i="24"/>
  <c r="D210" i="24"/>
  <c r="E210" i="24"/>
  <c r="B211" i="24"/>
  <c r="C211" i="24"/>
  <c r="D211" i="24"/>
  <c r="E211" i="24"/>
  <c r="B212" i="24"/>
  <c r="C212" i="24"/>
  <c r="D212" i="24"/>
  <c r="E212" i="24"/>
  <c r="B213" i="24"/>
  <c r="C213" i="24"/>
  <c r="D213" i="24"/>
  <c r="E213" i="24"/>
  <c r="B214" i="24"/>
  <c r="C214" i="24"/>
  <c r="D214" i="24"/>
  <c r="E214" i="24"/>
  <c r="B215" i="24"/>
  <c r="C215" i="24"/>
  <c r="D215" i="24"/>
  <c r="E215" i="24"/>
  <c r="B216" i="24"/>
  <c r="C216" i="24"/>
  <c r="D216" i="24"/>
  <c r="E216" i="24"/>
  <c r="B217" i="24"/>
  <c r="C217" i="24"/>
  <c r="D217" i="24"/>
  <c r="E217" i="24"/>
  <c r="B218" i="24"/>
  <c r="C218" i="24"/>
  <c r="D218" i="24"/>
  <c r="E218" i="24"/>
  <c r="B219" i="24"/>
  <c r="C219" i="24"/>
  <c r="D219" i="24"/>
  <c r="E219" i="24"/>
  <c r="B220" i="24"/>
  <c r="C220" i="24"/>
  <c r="D220" i="24"/>
  <c r="E220" i="24"/>
  <c r="B221" i="24"/>
  <c r="C221" i="24"/>
  <c r="D221" i="24"/>
  <c r="E221" i="24"/>
  <c r="B222" i="24"/>
  <c r="C222" i="24"/>
  <c r="D222" i="24"/>
  <c r="E222" i="24"/>
  <c r="B223" i="24"/>
  <c r="C223" i="24"/>
  <c r="D223" i="24"/>
  <c r="E223" i="24"/>
  <c r="B224" i="24"/>
  <c r="C224" i="24"/>
  <c r="D224" i="24"/>
  <c r="E224" i="24"/>
  <c r="B225" i="24"/>
  <c r="C225" i="24"/>
  <c r="D225" i="24"/>
  <c r="E225" i="24"/>
  <c r="B226" i="24"/>
  <c r="C226" i="24"/>
  <c r="D226" i="24"/>
  <c r="E226" i="24"/>
  <c r="B227" i="24"/>
  <c r="C227" i="24"/>
  <c r="D227" i="24"/>
  <c r="E227" i="24"/>
  <c r="B228" i="24"/>
  <c r="C228" i="24"/>
  <c r="D228" i="24"/>
  <c r="E228" i="24"/>
  <c r="B229" i="24"/>
  <c r="C229" i="24"/>
  <c r="D229" i="24"/>
  <c r="E229" i="24"/>
  <c r="B230" i="24"/>
  <c r="C230" i="24"/>
  <c r="D230" i="24"/>
  <c r="E230" i="24"/>
  <c r="B231" i="24"/>
  <c r="C231" i="24"/>
  <c r="D231" i="24"/>
  <c r="E231" i="24"/>
  <c r="B232" i="24"/>
  <c r="C232" i="24"/>
  <c r="D232" i="24"/>
  <c r="E232" i="24"/>
  <c r="B233" i="24"/>
  <c r="C233" i="24"/>
  <c r="D233" i="24"/>
  <c r="E233" i="24"/>
  <c r="B234" i="24"/>
  <c r="C234" i="24"/>
  <c r="D234" i="24"/>
  <c r="E234" i="24"/>
  <c r="B235" i="24"/>
  <c r="C235" i="24"/>
  <c r="D235" i="24"/>
  <c r="E235" i="24"/>
  <c r="B236" i="24"/>
  <c r="C236" i="24"/>
  <c r="D236" i="24"/>
  <c r="E236" i="24"/>
  <c r="B237" i="24"/>
  <c r="C237" i="24"/>
  <c r="D237" i="24"/>
  <c r="E237" i="24"/>
  <c r="B238" i="24"/>
  <c r="C238" i="24"/>
  <c r="D238" i="24"/>
  <c r="E238" i="24"/>
  <c r="B239" i="24"/>
  <c r="C239" i="24"/>
  <c r="D239" i="24"/>
  <c r="E239" i="24"/>
  <c r="B240" i="24"/>
  <c r="C240" i="24"/>
  <c r="D240" i="24"/>
  <c r="E240" i="24"/>
  <c r="B241" i="24"/>
  <c r="C241" i="24"/>
  <c r="D241" i="24"/>
  <c r="E241" i="24"/>
  <c r="B242" i="24"/>
  <c r="C242" i="24"/>
  <c r="D242" i="24"/>
  <c r="E242" i="24"/>
  <c r="B243" i="24"/>
  <c r="C243" i="24"/>
  <c r="D243" i="24"/>
  <c r="E243" i="24"/>
  <c r="B244" i="24"/>
  <c r="C244" i="24"/>
  <c r="D244" i="24"/>
  <c r="E244" i="24"/>
  <c r="B245" i="24"/>
  <c r="C245" i="24"/>
  <c r="D245" i="24"/>
  <c r="E245" i="24"/>
  <c r="B246" i="24"/>
  <c r="C246" i="24"/>
  <c r="D246" i="24"/>
  <c r="E246" i="24"/>
  <c r="B247" i="24"/>
  <c r="C247" i="24"/>
  <c r="D247" i="24"/>
  <c r="E247" i="24"/>
  <c r="B248" i="24"/>
  <c r="C248" i="24"/>
  <c r="D248" i="24"/>
  <c r="E248" i="24"/>
  <c r="B249" i="24"/>
  <c r="C249" i="24"/>
  <c r="D249" i="24"/>
  <c r="E249" i="24"/>
  <c r="B250" i="24"/>
  <c r="C250" i="24"/>
  <c r="D250" i="24"/>
  <c r="E250" i="24"/>
  <c r="B251" i="24"/>
  <c r="C251" i="24"/>
  <c r="D251" i="24"/>
  <c r="E251" i="24"/>
  <c r="B252" i="24"/>
  <c r="C252" i="24"/>
  <c r="D252" i="24"/>
  <c r="E252" i="24"/>
  <c r="B253" i="24"/>
  <c r="C253" i="24"/>
  <c r="D253" i="24"/>
  <c r="E253" i="24"/>
  <c r="B254" i="24"/>
  <c r="C254" i="24"/>
  <c r="D254" i="24"/>
  <c r="E254" i="24"/>
  <c r="B255" i="24"/>
  <c r="C255" i="24"/>
  <c r="D255" i="24"/>
  <c r="E255" i="24"/>
  <c r="B256" i="24"/>
  <c r="C256" i="24"/>
  <c r="D256" i="24"/>
  <c r="E256" i="24"/>
  <c r="B257" i="24"/>
  <c r="C257" i="24"/>
  <c r="D257" i="24"/>
  <c r="E257" i="24"/>
  <c r="B258" i="24"/>
  <c r="C258" i="24"/>
  <c r="D258" i="24"/>
  <c r="E258" i="24"/>
  <c r="B259" i="24"/>
  <c r="C259" i="24"/>
  <c r="D259" i="24"/>
  <c r="E259" i="24"/>
  <c r="B260" i="24"/>
  <c r="C260" i="24"/>
  <c r="D260" i="24"/>
  <c r="E260" i="24"/>
  <c r="B261" i="24"/>
  <c r="C261" i="24"/>
  <c r="D261" i="24"/>
  <c r="E261" i="24"/>
  <c r="B262" i="24"/>
  <c r="C262" i="24"/>
  <c r="D262" i="24"/>
  <c r="E262" i="24"/>
  <c r="B263" i="24"/>
  <c r="C263" i="24"/>
  <c r="D263" i="24"/>
  <c r="E263" i="24"/>
  <c r="B264" i="24"/>
  <c r="C264" i="24"/>
  <c r="D264" i="24"/>
  <c r="E264" i="24"/>
  <c r="B265" i="24"/>
  <c r="C265" i="24"/>
  <c r="D265" i="24"/>
  <c r="E265" i="24"/>
  <c r="B266" i="24"/>
  <c r="C266" i="24"/>
  <c r="D266" i="24"/>
  <c r="E266" i="24"/>
  <c r="B267" i="24"/>
  <c r="C267" i="24"/>
  <c r="D267" i="24"/>
  <c r="E267" i="24"/>
  <c r="B268" i="24"/>
  <c r="C268" i="24"/>
  <c r="D268" i="24"/>
  <c r="E268" i="24"/>
  <c r="B269" i="24"/>
  <c r="C269" i="24"/>
  <c r="D269" i="24"/>
  <c r="E269" i="24"/>
  <c r="B270" i="24"/>
  <c r="C270" i="24"/>
  <c r="D270" i="24"/>
  <c r="E270" i="24"/>
  <c r="B271" i="24"/>
  <c r="C271" i="24"/>
  <c r="D271" i="24"/>
  <c r="E271" i="24"/>
  <c r="B272" i="24"/>
  <c r="C272" i="24"/>
  <c r="D272" i="24"/>
  <c r="E272" i="24"/>
  <c r="B273" i="24"/>
  <c r="C273" i="24"/>
  <c r="D273" i="24"/>
  <c r="E273" i="24"/>
  <c r="B274" i="24"/>
  <c r="C274" i="24"/>
  <c r="D274" i="24"/>
  <c r="E274" i="24"/>
  <c r="B275" i="24"/>
  <c r="C275" i="24"/>
  <c r="D275" i="24"/>
  <c r="E275" i="24"/>
  <c r="B276" i="24"/>
  <c r="C276" i="24"/>
  <c r="D276" i="24"/>
  <c r="E276" i="24"/>
  <c r="B277" i="24"/>
  <c r="C277" i="24"/>
  <c r="D277" i="24"/>
  <c r="E277" i="24"/>
  <c r="B278" i="24"/>
  <c r="C278" i="24"/>
  <c r="D278" i="24"/>
  <c r="E278" i="24"/>
  <c r="B279" i="24"/>
  <c r="C279" i="24"/>
  <c r="D279" i="24"/>
  <c r="E279" i="24"/>
  <c r="B280" i="24"/>
  <c r="C280" i="24"/>
  <c r="D280" i="24"/>
  <c r="E280" i="24"/>
  <c r="B281" i="24"/>
  <c r="C281" i="24"/>
  <c r="D281" i="24"/>
  <c r="E281" i="24"/>
  <c r="B282" i="24"/>
  <c r="C282" i="24"/>
  <c r="D282" i="24"/>
  <c r="E282" i="24"/>
  <c r="B283" i="24"/>
  <c r="C283" i="24"/>
  <c r="D283" i="24"/>
  <c r="E283" i="24"/>
  <c r="B284" i="24"/>
  <c r="C284" i="24"/>
  <c r="D284" i="24"/>
  <c r="E284" i="24"/>
  <c r="B285" i="24"/>
  <c r="C285" i="24"/>
  <c r="D285" i="24"/>
  <c r="E285" i="24"/>
  <c r="B286" i="24"/>
  <c r="C286" i="24"/>
  <c r="D286" i="24"/>
  <c r="E286" i="24"/>
  <c r="B287" i="24"/>
  <c r="C287" i="24"/>
  <c r="D287" i="24"/>
  <c r="E287" i="24"/>
  <c r="B288" i="24"/>
  <c r="C288" i="24"/>
  <c r="D288" i="24"/>
  <c r="E288" i="24"/>
  <c r="B289" i="24"/>
  <c r="C289" i="24"/>
  <c r="D289" i="24"/>
  <c r="E289" i="24"/>
  <c r="B290" i="24"/>
  <c r="C290" i="24"/>
  <c r="D290" i="24"/>
  <c r="E290" i="24"/>
  <c r="B291" i="24"/>
  <c r="C291" i="24"/>
  <c r="D291" i="24"/>
  <c r="E291" i="24"/>
  <c r="B292" i="24"/>
  <c r="C292" i="24"/>
  <c r="D292" i="24"/>
  <c r="E292" i="24"/>
  <c r="B293" i="24"/>
  <c r="C293" i="24"/>
  <c r="D293" i="24"/>
  <c r="E293" i="24"/>
  <c r="B294" i="24"/>
  <c r="C294" i="24"/>
  <c r="D294" i="24"/>
  <c r="E294" i="24"/>
  <c r="B295" i="24"/>
  <c r="C295" i="24"/>
  <c r="D295" i="24"/>
  <c r="E295" i="24"/>
  <c r="B296" i="24"/>
  <c r="C296" i="24"/>
  <c r="D296" i="24"/>
  <c r="E296" i="24"/>
  <c r="B297" i="24"/>
  <c r="C297" i="24"/>
  <c r="D297" i="24"/>
  <c r="E297" i="24"/>
  <c r="B298" i="24"/>
  <c r="C298" i="24"/>
  <c r="D298" i="24"/>
  <c r="E298" i="24"/>
  <c r="B299" i="24"/>
  <c r="C299" i="24"/>
  <c r="D299" i="24"/>
  <c r="E299" i="24"/>
  <c r="B300" i="24"/>
  <c r="C300" i="24"/>
  <c r="D300" i="24"/>
  <c r="E300" i="24"/>
  <c r="B5" i="20" l="1"/>
  <c r="C5" i="20"/>
  <c r="E145" i="24"/>
  <c r="C167" i="24"/>
  <c r="E143" i="24"/>
  <c r="E122" i="24"/>
  <c r="D88" i="24"/>
  <c r="D178" i="24"/>
  <c r="E165" i="24"/>
  <c r="C143" i="24"/>
  <c r="C120" i="24"/>
  <c r="C88" i="24"/>
  <c r="D189" i="24"/>
  <c r="E177" i="24"/>
  <c r="C165" i="24"/>
  <c r="B142" i="24"/>
  <c r="B120" i="24"/>
  <c r="B87" i="24"/>
  <c r="C181" i="24"/>
  <c r="C189" i="24"/>
  <c r="D177" i="24"/>
  <c r="B163" i="24"/>
  <c r="C18" i="24"/>
  <c r="B108" i="24"/>
  <c r="E83" i="24"/>
  <c r="B189" i="24"/>
  <c r="C177" i="24"/>
  <c r="C162" i="24"/>
  <c r="C141" i="24"/>
  <c r="D107" i="24"/>
  <c r="D82" i="24"/>
  <c r="E176" i="24"/>
  <c r="C160" i="24"/>
  <c r="E137" i="24"/>
  <c r="B107" i="24"/>
  <c r="C57" i="24"/>
  <c r="E89" i="24"/>
  <c r="C188" i="24"/>
  <c r="B176" i="24"/>
  <c r="C158" i="24"/>
  <c r="D137" i="24"/>
  <c r="D105" i="24"/>
  <c r="E56" i="24"/>
  <c r="B188" i="24"/>
  <c r="B175" i="24"/>
  <c r="B158" i="24"/>
  <c r="C137" i="24"/>
  <c r="C105" i="24"/>
  <c r="E41" i="24"/>
  <c r="D167" i="24"/>
  <c r="D187" i="24"/>
  <c r="E172" i="24"/>
  <c r="D156" i="24"/>
  <c r="E135" i="24"/>
  <c r="E100" i="24"/>
  <c r="C40" i="24"/>
  <c r="B186" i="24"/>
  <c r="C172" i="24"/>
  <c r="C156" i="24"/>
  <c r="D135" i="24"/>
  <c r="B100" i="24"/>
  <c r="E25" i="24"/>
  <c r="E184" i="24"/>
  <c r="D171" i="24"/>
  <c r="E152" i="24"/>
  <c r="C135" i="24"/>
  <c r="B97" i="24"/>
  <c r="C24" i="24"/>
  <c r="E183" i="24"/>
  <c r="C171" i="24"/>
  <c r="D151" i="24"/>
  <c r="D133" i="24"/>
  <c r="E96" i="24"/>
  <c r="D183" i="24"/>
  <c r="B171" i="24"/>
  <c r="E150" i="24"/>
  <c r="C128" i="24"/>
  <c r="E95" i="24"/>
  <c r="B124" i="24"/>
  <c r="B183" i="24"/>
  <c r="D170" i="24"/>
  <c r="E149" i="24"/>
  <c r="B128" i="24"/>
  <c r="B110" i="24"/>
  <c r="B182" i="24"/>
  <c r="C182" i="24"/>
  <c r="E167" i="24"/>
  <c r="B147" i="24"/>
  <c r="B126" i="24"/>
  <c r="D109" i="24"/>
  <c r="C6" i="24"/>
  <c r="E7" i="24"/>
  <c r="C14" i="24"/>
  <c r="E15" i="24"/>
  <c r="C23" i="24"/>
  <c r="E24" i="24"/>
  <c r="C31" i="24"/>
  <c r="E32" i="24"/>
  <c r="C39" i="24"/>
  <c r="E40" i="24"/>
  <c r="C47" i="24"/>
  <c r="E48" i="24"/>
  <c r="C55" i="24"/>
  <c r="E115" i="24"/>
  <c r="C62" i="24"/>
  <c r="E63" i="24"/>
  <c r="C70" i="24"/>
  <c r="E71" i="24"/>
  <c r="C78" i="24"/>
  <c r="E79" i="24"/>
  <c r="C86" i="24"/>
  <c r="E87" i="24"/>
  <c r="C110" i="24"/>
  <c r="E111" i="24"/>
  <c r="D6" i="24"/>
  <c r="B13" i="24"/>
  <c r="D14" i="24"/>
  <c r="B22" i="24"/>
  <c r="D23" i="24"/>
  <c r="B30" i="24"/>
  <c r="D31" i="24"/>
  <c r="B38" i="24"/>
  <c r="D39" i="24"/>
  <c r="B46" i="24"/>
  <c r="D47" i="24"/>
  <c r="B54" i="24"/>
  <c r="D55" i="24"/>
  <c r="B61" i="24"/>
  <c r="D62" i="24"/>
  <c r="B69" i="24"/>
  <c r="D70" i="24"/>
  <c r="B77" i="24"/>
  <c r="D78" i="24"/>
  <c r="B85" i="24"/>
  <c r="D86" i="24"/>
  <c r="B109" i="24"/>
  <c r="D110" i="24"/>
  <c r="B98" i="24"/>
  <c r="E6" i="24"/>
  <c r="C13" i="24"/>
  <c r="E14" i="24"/>
  <c r="C22" i="24"/>
  <c r="E23" i="24"/>
  <c r="C30" i="24"/>
  <c r="E31" i="24"/>
  <c r="C38" i="24"/>
  <c r="E39" i="24"/>
  <c r="C46" i="24"/>
  <c r="E47" i="24"/>
  <c r="C54" i="24"/>
  <c r="E55" i="24"/>
  <c r="C61" i="24"/>
  <c r="E62" i="24"/>
  <c r="C69" i="24"/>
  <c r="E70" i="24"/>
  <c r="C77" i="24"/>
  <c r="E78" i="24"/>
  <c r="C85" i="24"/>
  <c r="E86" i="24"/>
  <c r="C109" i="24"/>
  <c r="E110" i="24"/>
  <c r="C98" i="24"/>
  <c r="B12" i="24"/>
  <c r="D13" i="24"/>
  <c r="B21" i="24"/>
  <c r="D22" i="24"/>
  <c r="B29" i="24"/>
  <c r="D30" i="24"/>
  <c r="B37" i="24"/>
  <c r="D38" i="24"/>
  <c r="B45" i="24"/>
  <c r="D46" i="24"/>
  <c r="B53" i="24"/>
  <c r="D54" i="24"/>
  <c r="B60" i="24"/>
  <c r="D61" i="24"/>
  <c r="B68" i="24"/>
  <c r="D69" i="24"/>
  <c r="B76" i="24"/>
  <c r="D77" i="24"/>
  <c r="C12" i="24"/>
  <c r="E13" i="24"/>
  <c r="C21" i="24"/>
  <c r="E22" i="24"/>
  <c r="C29" i="24"/>
  <c r="E30" i="24"/>
  <c r="C37" i="24"/>
  <c r="E38" i="24"/>
  <c r="C45" i="24"/>
  <c r="E46" i="24"/>
  <c r="C53" i="24"/>
  <c r="E54" i="24"/>
  <c r="C60" i="24"/>
  <c r="E61" i="24"/>
  <c r="C68" i="24"/>
  <c r="E69" i="24"/>
  <c r="C76" i="24"/>
  <c r="E77" i="24"/>
  <c r="C84" i="24"/>
  <c r="E85" i="24"/>
  <c r="C92" i="24"/>
  <c r="E109" i="24"/>
  <c r="C97" i="24"/>
  <c r="E98" i="24"/>
  <c r="B11" i="24"/>
  <c r="D12" i="24"/>
  <c r="B20" i="24"/>
  <c r="D21" i="24"/>
  <c r="B28" i="24"/>
  <c r="D29" i="24"/>
  <c r="B36" i="24"/>
  <c r="D37" i="24"/>
  <c r="B44" i="24"/>
  <c r="D45" i="24"/>
  <c r="B52" i="24"/>
  <c r="D53" i="24"/>
  <c r="B59" i="24"/>
  <c r="D60" i="24"/>
  <c r="B67" i="24"/>
  <c r="D68" i="24"/>
  <c r="B75" i="24"/>
  <c r="D76" i="24"/>
  <c r="B83" i="24"/>
  <c r="D84" i="24"/>
  <c r="B91" i="24"/>
  <c r="D92" i="24"/>
  <c r="B96" i="24"/>
  <c r="D97" i="24"/>
  <c r="C11" i="24"/>
  <c r="E12" i="24"/>
  <c r="C20" i="24"/>
  <c r="E21" i="24"/>
  <c r="C28" i="24"/>
  <c r="E29" i="24"/>
  <c r="C36" i="24"/>
  <c r="E37" i="24"/>
  <c r="C44" i="24"/>
  <c r="E45" i="24"/>
  <c r="C52" i="24"/>
  <c r="E53" i="24"/>
  <c r="C59" i="24"/>
  <c r="E60" i="24"/>
  <c r="C67" i="24"/>
  <c r="E68" i="24"/>
  <c r="C75" i="24"/>
  <c r="E76" i="24"/>
  <c r="C83" i="24"/>
  <c r="E84" i="24"/>
  <c r="C91" i="24"/>
  <c r="E92" i="24"/>
  <c r="C96" i="24"/>
  <c r="E97" i="24"/>
  <c r="D11" i="24"/>
  <c r="B19" i="24"/>
  <c r="D20" i="24"/>
  <c r="B27" i="24"/>
  <c r="D28" i="24"/>
  <c r="B35" i="24"/>
  <c r="D36" i="24"/>
  <c r="B43" i="24"/>
  <c r="D44" i="24"/>
  <c r="B51" i="24"/>
  <c r="D52" i="24"/>
  <c r="B58" i="24"/>
  <c r="D59" i="24"/>
  <c r="B66" i="24"/>
  <c r="D67" i="24"/>
  <c r="B74" i="24"/>
  <c r="D75" i="24"/>
  <c r="B82" i="24"/>
  <c r="D83" i="24"/>
  <c r="B90" i="24"/>
  <c r="D91" i="24"/>
  <c r="B95" i="24"/>
  <c r="D96" i="24"/>
  <c r="C10" i="24"/>
  <c r="E11" i="24"/>
  <c r="C19" i="24"/>
  <c r="E20" i="24"/>
  <c r="C27" i="24"/>
  <c r="E28" i="24"/>
  <c r="C35" i="24"/>
  <c r="E36" i="24"/>
  <c r="C43" i="24"/>
  <c r="E44" i="24"/>
  <c r="C51" i="24"/>
  <c r="E52" i="24"/>
  <c r="C58" i="24"/>
  <c r="E59" i="24"/>
  <c r="C66" i="24"/>
  <c r="E67" i="24"/>
  <c r="C74" i="24"/>
  <c r="E75" i="24"/>
  <c r="B9" i="24"/>
  <c r="D10" i="24"/>
  <c r="B17" i="24"/>
  <c r="D19" i="24"/>
  <c r="B26" i="24"/>
  <c r="D27" i="24"/>
  <c r="B34" i="24"/>
  <c r="D35" i="24"/>
  <c r="B42" i="24"/>
  <c r="D43" i="24"/>
  <c r="B50" i="24"/>
  <c r="D51" i="24"/>
  <c r="B57" i="24"/>
  <c r="D58" i="24"/>
  <c r="B65" i="24"/>
  <c r="D66" i="24"/>
  <c r="B73" i="24"/>
  <c r="D74" i="24"/>
  <c r="C9" i="24"/>
  <c r="E10" i="24"/>
  <c r="C17" i="24"/>
  <c r="E19" i="24"/>
  <c r="C26" i="24"/>
  <c r="E27" i="24"/>
  <c r="C34" i="24"/>
  <c r="B8" i="24"/>
  <c r="D9" i="24"/>
  <c r="B16" i="24"/>
  <c r="D17" i="24"/>
  <c r="B25" i="24"/>
  <c r="D26" i="24"/>
  <c r="B33" i="24"/>
  <c r="D34" i="24"/>
  <c r="B41" i="24"/>
  <c r="D42" i="24"/>
  <c r="B49" i="24"/>
  <c r="D50" i="24"/>
  <c r="B56" i="24"/>
  <c r="D57" i="24"/>
  <c r="B6" i="24"/>
  <c r="D7" i="24"/>
  <c r="B14" i="24"/>
  <c r="D15" i="24"/>
  <c r="B23" i="24"/>
  <c r="D24" i="24"/>
  <c r="B31" i="24"/>
  <c r="D32" i="24"/>
  <c r="B39" i="24"/>
  <c r="D40" i="24"/>
  <c r="B47" i="24"/>
  <c r="D48" i="24"/>
  <c r="B55" i="24"/>
  <c r="D115" i="24"/>
  <c r="B62" i="24"/>
  <c r="D63" i="24"/>
  <c r="C25" i="24"/>
  <c r="C41" i="24"/>
  <c r="E50" i="24"/>
  <c r="D72" i="24"/>
  <c r="B78" i="24"/>
  <c r="B89" i="24"/>
  <c r="C94" i="24"/>
  <c r="E99" i="24"/>
  <c r="C106" i="24"/>
  <c r="E107" i="24"/>
  <c r="C118" i="24"/>
  <c r="E119" i="24"/>
  <c r="C126" i="24"/>
  <c r="D25" i="24"/>
  <c r="D41" i="24"/>
  <c r="B63" i="24"/>
  <c r="E72" i="24"/>
  <c r="B81" i="24"/>
  <c r="C89" i="24"/>
  <c r="E91" i="24"/>
  <c r="B111" i="24"/>
  <c r="D94" i="24"/>
  <c r="B105" i="24"/>
  <c r="D106" i="24"/>
  <c r="B117" i="24"/>
  <c r="D118" i="24"/>
  <c r="B125" i="24"/>
  <c r="D126" i="24"/>
  <c r="B133" i="24"/>
  <c r="D134" i="24"/>
  <c r="B141" i="24"/>
  <c r="D18" i="24"/>
  <c r="B148" i="24"/>
  <c r="D149" i="24"/>
  <c r="B156" i="24"/>
  <c r="D157" i="24"/>
  <c r="B164" i="24"/>
  <c r="D165" i="24"/>
  <c r="B172" i="24"/>
  <c r="D173" i="24"/>
  <c r="B180" i="24"/>
  <c r="D181" i="24"/>
  <c r="E26" i="24"/>
  <c r="B32" i="24"/>
  <c r="C42" i="24"/>
  <c r="E51" i="24"/>
  <c r="B7" i="24"/>
  <c r="C32" i="24"/>
  <c r="E42" i="24"/>
  <c r="B64" i="24"/>
  <c r="D73" i="24"/>
  <c r="B79" i="24"/>
  <c r="E81" i="24"/>
  <c r="D87" i="24"/>
  <c r="C104" i="24"/>
  <c r="E105" i="24"/>
  <c r="C116" i="24"/>
  <c r="E117" i="24"/>
  <c r="C124" i="24"/>
  <c r="E125" i="24"/>
  <c r="C132" i="24"/>
  <c r="E133" i="24"/>
  <c r="C140" i="24"/>
  <c r="E141" i="24"/>
  <c r="C147" i="24"/>
  <c r="E148" i="24"/>
  <c r="C155" i="24"/>
  <c r="E156" i="24"/>
  <c r="C163" i="24"/>
  <c r="E164" i="24"/>
  <c r="C7" i="24"/>
  <c r="C33" i="24"/>
  <c r="B115" i="24"/>
  <c r="C64" i="24"/>
  <c r="E73" i="24"/>
  <c r="C79" i="24"/>
  <c r="D98" i="24"/>
  <c r="B103" i="24"/>
  <c r="D104" i="24"/>
  <c r="B114" i="24"/>
  <c r="D116" i="24"/>
  <c r="B123" i="24"/>
  <c r="D124" i="24"/>
  <c r="B131" i="24"/>
  <c r="D132" i="24"/>
  <c r="B139" i="24"/>
  <c r="D140" i="24"/>
  <c r="B146" i="24"/>
  <c r="D147" i="24"/>
  <c r="B154" i="24"/>
  <c r="D155" i="24"/>
  <c r="B162" i="24"/>
  <c r="D163" i="24"/>
  <c r="C8" i="24"/>
  <c r="D33" i="24"/>
  <c r="C115" i="24"/>
  <c r="D64" i="24"/>
  <c r="B70" i="24"/>
  <c r="D79" i="24"/>
  <c r="C103" i="24"/>
  <c r="D8" i="24"/>
  <c r="E33" i="24"/>
  <c r="E43" i="24"/>
  <c r="E64" i="24"/>
  <c r="B102" i="24"/>
  <c r="D103" i="24"/>
  <c r="B113" i="24"/>
  <c r="D114" i="24"/>
  <c r="B122" i="24"/>
  <c r="D123" i="24"/>
  <c r="B130" i="24"/>
  <c r="D131" i="24"/>
  <c r="B138" i="24"/>
  <c r="D139" i="24"/>
  <c r="B145" i="24"/>
  <c r="D146" i="24"/>
  <c r="B153" i="24"/>
  <c r="D154" i="24"/>
  <c r="B161" i="24"/>
  <c r="D162" i="24"/>
  <c r="E8" i="24"/>
  <c r="E34" i="24"/>
  <c r="C56" i="24"/>
  <c r="C90" i="24"/>
  <c r="B93" i="24"/>
  <c r="C95" i="24"/>
  <c r="C102" i="24"/>
  <c r="E103" i="24"/>
  <c r="C113" i="24"/>
  <c r="E114" i="24"/>
  <c r="C122" i="24"/>
  <c r="E123" i="24"/>
  <c r="C130" i="24"/>
  <c r="E131" i="24"/>
  <c r="C138" i="24"/>
  <c r="E139" i="24"/>
  <c r="C145" i="24"/>
  <c r="E146" i="24"/>
  <c r="C153" i="24"/>
  <c r="E154" i="24"/>
  <c r="C161" i="24"/>
  <c r="E162" i="24"/>
  <c r="E9" i="24"/>
  <c r="B15" i="24"/>
  <c r="B48" i="24"/>
  <c r="D56" i="24"/>
  <c r="C65" i="24"/>
  <c r="E74" i="24"/>
  <c r="C82" i="24"/>
  <c r="B88" i="24"/>
  <c r="D90" i="24"/>
  <c r="B92" i="24"/>
  <c r="C93" i="24"/>
  <c r="D95" i="24"/>
  <c r="B101" i="24"/>
  <c r="D102" i="24"/>
  <c r="B112" i="24"/>
  <c r="D113" i="24"/>
  <c r="B121" i="24"/>
  <c r="D122" i="24"/>
  <c r="B129" i="24"/>
  <c r="D130" i="24"/>
  <c r="B137" i="24"/>
  <c r="D138" i="24"/>
  <c r="B144" i="24"/>
  <c r="D145" i="24"/>
  <c r="B152" i="24"/>
  <c r="D153" i="24"/>
  <c r="B160" i="24"/>
  <c r="D161" i="24"/>
  <c r="D16" i="24"/>
  <c r="C49" i="24"/>
  <c r="E57" i="24"/>
  <c r="D71" i="24"/>
  <c r="D80" i="24"/>
  <c r="E88" i="24"/>
  <c r="C100" i="24"/>
  <c r="E101" i="24"/>
  <c r="C108" i="24"/>
  <c r="E112" i="24"/>
  <c r="E16" i="24"/>
  <c r="B40" i="24"/>
  <c r="D49" i="24"/>
  <c r="E80" i="24"/>
  <c r="B99" i="24"/>
  <c r="D100" i="24"/>
  <c r="C183" i="24"/>
  <c r="E178" i="24"/>
  <c r="B177" i="24"/>
  <c r="D172" i="24"/>
  <c r="B167" i="24"/>
  <c r="B165" i="24"/>
  <c r="E163" i="24"/>
  <c r="C154" i="24"/>
  <c r="D143" i="24"/>
  <c r="E18" i="24"/>
  <c r="B135" i="24"/>
  <c r="C133" i="24"/>
  <c r="C107" i="24"/>
  <c r="C87" i="24"/>
  <c r="E82" i="24"/>
  <c r="B24" i="24"/>
  <c r="D184" i="24"/>
  <c r="C178" i="24"/>
  <c r="E173" i="24"/>
  <c r="D152" i="24"/>
  <c r="D150" i="24"/>
  <c r="B143" i="24"/>
  <c r="B18" i="24"/>
  <c r="E140" i="24"/>
  <c r="C131" i="24"/>
  <c r="D112" i="24"/>
  <c r="E102" i="24"/>
  <c r="D99" i="24"/>
  <c r="D81" i="24"/>
  <c r="E66" i="24"/>
  <c r="C184" i="24"/>
  <c r="E179" i="24"/>
  <c r="B178" i="24"/>
  <c r="C173" i="24"/>
  <c r="E168" i="24"/>
  <c r="E161" i="24"/>
  <c r="E159" i="24"/>
  <c r="C152" i="24"/>
  <c r="C150" i="24"/>
  <c r="D148" i="24"/>
  <c r="B140" i="24"/>
  <c r="E129" i="24"/>
  <c r="E127" i="24"/>
  <c r="D119" i="24"/>
  <c r="D117" i="24"/>
  <c r="C112" i="24"/>
  <c r="C99" i="24"/>
  <c r="E94" i="24"/>
  <c r="C81" i="24"/>
  <c r="E185" i="24"/>
  <c r="B184" i="24"/>
  <c r="D179" i="24"/>
  <c r="E174" i="24"/>
  <c r="B173" i="24"/>
  <c r="D168" i="24"/>
  <c r="D159" i="24"/>
  <c r="E157" i="24"/>
  <c r="B150" i="24"/>
  <c r="C148" i="24"/>
  <c r="D129" i="24"/>
  <c r="D127" i="24"/>
  <c r="D125" i="24"/>
  <c r="E121" i="24"/>
  <c r="C119" i="24"/>
  <c r="C117" i="24"/>
  <c r="C114" i="24"/>
  <c r="E104" i="24"/>
  <c r="B94" i="24"/>
  <c r="B86" i="24"/>
  <c r="C73" i="24"/>
  <c r="E65" i="24"/>
  <c r="D185" i="24"/>
  <c r="C179" i="24"/>
  <c r="D174" i="24"/>
  <c r="C168" i="24"/>
  <c r="E166" i="24"/>
  <c r="C159" i="24"/>
  <c r="C157" i="24"/>
  <c r="E138" i="24"/>
  <c r="E136" i="24"/>
  <c r="C129" i="24"/>
  <c r="C127" i="24"/>
  <c r="C125" i="24"/>
  <c r="C123" i="24"/>
  <c r="D121" i="24"/>
  <c r="B119" i="24"/>
  <c r="B104" i="24"/>
  <c r="D65" i="24"/>
  <c r="E17" i="24"/>
  <c r="C185" i="24"/>
  <c r="E180" i="24"/>
  <c r="B179" i="24"/>
  <c r="C174" i="24"/>
  <c r="E169" i="24"/>
  <c r="B168" i="24"/>
  <c r="D166" i="24"/>
  <c r="B159" i="24"/>
  <c r="B157" i="24"/>
  <c r="E155" i="24"/>
  <c r="C146" i="24"/>
  <c r="D136" i="24"/>
  <c r="E134" i="24"/>
  <c r="B127" i="24"/>
  <c r="C121" i="24"/>
  <c r="E106" i="24"/>
  <c r="E93" i="24"/>
  <c r="D85" i="24"/>
  <c r="C80" i="24"/>
  <c r="C72" i="24"/>
  <c r="C63" i="24"/>
  <c r="C50" i="24"/>
  <c r="C16" i="24"/>
  <c r="E186" i="24"/>
  <c r="B185" i="24"/>
  <c r="D180" i="24"/>
  <c r="E175" i="24"/>
  <c r="B174" i="24"/>
  <c r="D169" i="24"/>
  <c r="C166" i="24"/>
  <c r="D164" i="24"/>
  <c r="B155" i="24"/>
  <c r="E144" i="24"/>
  <c r="E142" i="24"/>
  <c r="C136" i="24"/>
  <c r="C134" i="24"/>
  <c r="B106" i="24"/>
  <c r="D93" i="24"/>
  <c r="B80" i="24"/>
  <c r="B72" i="24"/>
  <c r="E49" i="24"/>
  <c r="E35" i="24"/>
  <c r="C15" i="24"/>
  <c r="D186" i="24"/>
  <c r="C180" i="24"/>
  <c r="D175" i="24"/>
  <c r="C169" i="24"/>
  <c r="B166" i="24"/>
  <c r="C164" i="24"/>
  <c r="D144" i="24"/>
  <c r="D142" i="24"/>
  <c r="B136" i="24"/>
  <c r="B134" i="24"/>
  <c r="E132" i="24"/>
  <c r="E108" i="24"/>
  <c r="D101" i="24"/>
  <c r="D111" i="24"/>
  <c r="C71" i="24"/>
  <c r="E187" i="24"/>
  <c r="C186" i="24"/>
  <c r="E181" i="24"/>
  <c r="C175" i="24"/>
  <c r="E170" i="24"/>
  <c r="B169" i="24"/>
  <c r="E153" i="24"/>
  <c r="E151" i="24"/>
  <c r="C144" i="24"/>
  <c r="C142" i="24"/>
  <c r="D141" i="24"/>
  <c r="B132" i="24"/>
  <c r="D108" i="24"/>
  <c r="C101" i="24"/>
  <c r="C111" i="24"/>
  <c r="E90" i="24"/>
  <c r="B71" i="24"/>
  <c r="C48" i="24"/>
  <c r="E188" i="24"/>
  <c r="C187" i="24"/>
  <c r="E182" i="24"/>
  <c r="B181" i="24"/>
  <c r="D176" i="24"/>
  <c r="C170" i="24"/>
  <c r="E160" i="24"/>
  <c r="E158" i="24"/>
  <c r="C151" i="24"/>
  <c r="C149" i="24"/>
  <c r="E130" i="24"/>
  <c r="E128" i="24"/>
  <c r="E120" i="24"/>
  <c r="E118" i="24"/>
  <c r="E116" i="24"/>
  <c r="E113" i="24"/>
  <c r="D89" i="24"/>
  <c r="B84" i="24"/>
  <c r="E189" i="24"/>
  <c r="D188" i="24"/>
  <c r="B187" i="24"/>
  <c r="D182" i="24"/>
  <c r="C176" i="24"/>
  <c r="E171" i="24"/>
  <c r="B170" i="24"/>
  <c r="D160" i="24"/>
  <c r="D158" i="24"/>
  <c r="B151" i="24"/>
  <c r="B149" i="24"/>
  <c r="E147" i="24"/>
  <c r="C139" i="24"/>
  <c r="D128" i="24"/>
  <c r="E126" i="24"/>
  <c r="E124" i="24"/>
  <c r="D120" i="24"/>
  <c r="B118" i="24"/>
  <c r="B116" i="24"/>
  <c r="E58" i="24"/>
  <c r="K6" i="5" l="1"/>
  <c r="K109" i="5"/>
  <c r="K115" i="5"/>
  <c r="K95" i="5"/>
  <c r="K50" i="5"/>
  <c r="K102" i="5"/>
  <c r="K62" i="5"/>
  <c r="K119" i="5"/>
  <c r="K135" i="5"/>
  <c r="K150" i="5"/>
  <c r="K166" i="5"/>
  <c r="K182" i="5"/>
  <c r="K65" i="5"/>
  <c r="K18" i="5"/>
  <c r="K5" i="5"/>
  <c r="K103" i="5"/>
  <c r="K7" i="5"/>
  <c r="K110" i="5"/>
  <c r="K34" i="5"/>
  <c r="K83" i="5"/>
  <c r="K51" i="5"/>
  <c r="K84" i="5"/>
  <c r="K63" i="5"/>
  <c r="K120" i="5"/>
  <c r="K136" i="5"/>
  <c r="K151" i="5"/>
  <c r="K167" i="5"/>
  <c r="K183" i="5"/>
  <c r="K24" i="5"/>
  <c r="K173" i="5"/>
  <c r="K158" i="5"/>
  <c r="K117" i="5"/>
  <c r="K104" i="5"/>
  <c r="K8" i="5"/>
  <c r="K55" i="5"/>
  <c r="K35" i="5"/>
  <c r="K96" i="5"/>
  <c r="K52" i="5"/>
  <c r="K85" i="5"/>
  <c r="K64" i="5"/>
  <c r="K121" i="5"/>
  <c r="K137" i="5"/>
  <c r="K152" i="5"/>
  <c r="K168" i="5"/>
  <c r="K184" i="5"/>
  <c r="K90" i="5"/>
  <c r="K142" i="5"/>
  <c r="K93" i="5"/>
  <c r="K181" i="5"/>
  <c r="K9" i="5"/>
  <c r="K111" i="5"/>
  <c r="K36" i="5"/>
  <c r="K97" i="5"/>
  <c r="K53" i="5"/>
  <c r="K86" i="5"/>
  <c r="K79" i="5"/>
  <c r="K122" i="5"/>
  <c r="K138" i="5"/>
  <c r="K153" i="5"/>
  <c r="K169" i="5"/>
  <c r="K185" i="5"/>
  <c r="K44" i="5"/>
  <c r="K157" i="5"/>
  <c r="K174" i="5"/>
  <c r="K107" i="5"/>
  <c r="K10" i="5"/>
  <c r="K43" i="5"/>
  <c r="K98" i="5"/>
  <c r="K54" i="5"/>
  <c r="K87" i="5"/>
  <c r="K80" i="5"/>
  <c r="K123" i="5"/>
  <c r="K139" i="5"/>
  <c r="K154" i="5"/>
  <c r="K170" i="5"/>
  <c r="K186" i="5"/>
  <c r="K188" i="5"/>
  <c r="K82" i="5"/>
  <c r="K127" i="5"/>
  <c r="K162" i="5"/>
  <c r="K133" i="5"/>
  <c r="K118" i="5"/>
  <c r="K11" i="5"/>
  <c r="K26" i="5"/>
  <c r="K45" i="5"/>
  <c r="K99" i="5"/>
  <c r="K42" i="5"/>
  <c r="K88" i="5"/>
  <c r="K81" i="5"/>
  <c r="K124" i="5"/>
  <c r="K140" i="5"/>
  <c r="K155" i="5"/>
  <c r="K171" i="5"/>
  <c r="K187" i="5"/>
  <c r="K20" i="5"/>
  <c r="K126" i="5"/>
  <c r="K114" i="5"/>
  <c r="K148" i="5"/>
  <c r="K134" i="5"/>
  <c r="K12" i="5"/>
  <c r="K27" i="5"/>
  <c r="K46" i="5"/>
  <c r="K100" i="5"/>
  <c r="K101" i="5"/>
  <c r="K89" i="5"/>
  <c r="K105" i="5"/>
  <c r="K125" i="5"/>
  <c r="K141" i="5"/>
  <c r="K156" i="5"/>
  <c r="K172" i="5"/>
  <c r="K74" i="5"/>
  <c r="K189" i="5"/>
  <c r="K146" i="5"/>
  <c r="K164" i="5"/>
  <c r="K149" i="5"/>
  <c r="K31" i="5"/>
  <c r="K21" i="5"/>
  <c r="K66" i="5"/>
  <c r="K56" i="5"/>
  <c r="K32" i="5"/>
  <c r="K16" i="5"/>
  <c r="K19" i="5"/>
  <c r="K91" i="5"/>
  <c r="K30" i="5"/>
  <c r="K108" i="5"/>
  <c r="K22" i="5"/>
  <c r="K67" i="5"/>
  <c r="K23" i="5"/>
  <c r="K33" i="5"/>
  <c r="K17" i="5"/>
  <c r="K58" i="5"/>
  <c r="K92" i="5"/>
  <c r="K128" i="5"/>
  <c r="K143" i="5"/>
  <c r="K159" i="5"/>
  <c r="K175" i="5"/>
  <c r="K28" i="5"/>
  <c r="K61" i="5"/>
  <c r="K48" i="5"/>
  <c r="K49" i="5"/>
  <c r="K13" i="5"/>
  <c r="K68" i="5"/>
  <c r="K70" i="5"/>
  <c r="K75" i="5"/>
  <c r="K57" i="5"/>
  <c r="K59" i="5"/>
  <c r="K112" i="5"/>
  <c r="K129" i="5"/>
  <c r="K144" i="5"/>
  <c r="K160" i="5"/>
  <c r="K176" i="5"/>
  <c r="K72" i="5"/>
  <c r="K38" i="5"/>
  <c r="K178" i="5"/>
  <c r="K41" i="5"/>
  <c r="K14" i="5"/>
  <c r="K69" i="5"/>
  <c r="K71" i="5"/>
  <c r="K76" i="5"/>
  <c r="K37" i="5"/>
  <c r="K60" i="5"/>
  <c r="K113" i="5"/>
  <c r="K145" i="5"/>
  <c r="K161" i="5"/>
  <c r="K177" i="5"/>
  <c r="K77" i="5"/>
  <c r="K131" i="5"/>
  <c r="K180" i="5"/>
  <c r="K165" i="5"/>
  <c r="K39" i="5"/>
  <c r="K29" i="5"/>
  <c r="K73" i="5"/>
  <c r="K47" i="5"/>
  <c r="K106" i="5"/>
  <c r="K78" i="5"/>
  <c r="K116" i="5"/>
  <c r="K132" i="5"/>
  <c r="K147" i="5"/>
  <c r="K163" i="5"/>
  <c r="K179" i="5"/>
  <c r="K40" i="5"/>
  <c r="K94" i="5"/>
  <c r="B5" i="24"/>
  <c r="C5" i="24"/>
  <c r="E5" i="24"/>
  <c r="E188" i="20" l="1"/>
  <c r="D187" i="20"/>
  <c r="B187" i="20"/>
  <c r="D183" i="20"/>
  <c r="B183" i="20"/>
  <c r="D179" i="20"/>
  <c r="B179" i="20"/>
  <c r="D175" i="20"/>
  <c r="B175" i="20"/>
  <c r="D171" i="20"/>
  <c r="B171" i="20"/>
  <c r="D167" i="20"/>
  <c r="B167" i="20"/>
  <c r="D163" i="20"/>
  <c r="B163" i="20"/>
  <c r="D159" i="20"/>
  <c r="B159" i="20"/>
  <c r="D155" i="20"/>
  <c r="B155" i="20"/>
  <c r="D151" i="20"/>
  <c r="B151" i="20"/>
  <c r="D147" i="20"/>
  <c r="B147" i="20"/>
  <c r="B144" i="20"/>
  <c r="D143" i="20"/>
  <c r="B143" i="20"/>
  <c r="B141" i="20"/>
  <c r="D140" i="20"/>
  <c r="B140" i="20"/>
  <c r="B137" i="20"/>
  <c r="D136" i="20"/>
  <c r="B136" i="20"/>
  <c r="B133" i="20"/>
  <c r="D132" i="20"/>
  <c r="B132" i="20"/>
  <c r="B129" i="20"/>
  <c r="D128" i="20"/>
  <c r="B128" i="20"/>
  <c r="B125" i="20"/>
  <c r="D124" i="20"/>
  <c r="B124" i="20"/>
  <c r="B121" i="20"/>
  <c r="D120" i="20"/>
  <c r="B120" i="20"/>
  <c r="B117" i="20"/>
  <c r="D116" i="20"/>
  <c r="B116" i="20"/>
  <c r="B112" i="20"/>
  <c r="D108" i="20"/>
  <c r="B108" i="20"/>
  <c r="B105" i="20"/>
  <c r="D104" i="20"/>
  <c r="B104" i="20"/>
  <c r="B101" i="20"/>
  <c r="D100" i="20"/>
  <c r="B100" i="20"/>
  <c r="B97" i="20"/>
  <c r="D96" i="20"/>
  <c r="B96" i="20"/>
  <c r="B93" i="20"/>
  <c r="D111" i="20"/>
  <c r="B111" i="20"/>
  <c r="D91" i="20"/>
  <c r="B91" i="20"/>
  <c r="B88" i="20"/>
  <c r="D87" i="20"/>
  <c r="B87" i="20"/>
  <c r="B84" i="20"/>
  <c r="D83" i="20"/>
  <c r="B83" i="20"/>
  <c r="B80" i="20"/>
  <c r="D79" i="20"/>
  <c r="B79" i="20"/>
  <c r="B76" i="20"/>
  <c r="D75" i="20"/>
  <c r="B75" i="20"/>
  <c r="B72" i="20"/>
  <c r="D71" i="20"/>
  <c r="B71" i="20"/>
  <c r="B68" i="20"/>
  <c r="D67" i="20"/>
  <c r="B67" i="20"/>
  <c r="B64" i="20"/>
  <c r="D63" i="20"/>
  <c r="B63" i="20"/>
  <c r="B60" i="20"/>
  <c r="D59" i="20"/>
  <c r="B59" i="20"/>
  <c r="B56" i="20"/>
  <c r="D115" i="20"/>
  <c r="B115" i="20"/>
  <c r="B53" i="20"/>
  <c r="D52" i="20"/>
  <c r="B52" i="20"/>
  <c r="B49" i="20"/>
  <c r="D48" i="20"/>
  <c r="B48" i="20"/>
  <c r="B45" i="20"/>
  <c r="D44" i="20"/>
  <c r="B44" i="20"/>
  <c r="B41" i="20"/>
  <c r="D40" i="20"/>
  <c r="B40" i="20"/>
  <c r="B37" i="20"/>
  <c r="D36" i="20"/>
  <c r="B36" i="20"/>
  <c r="B33" i="20"/>
  <c r="D32" i="20"/>
  <c r="B32" i="20"/>
  <c r="B29" i="20"/>
  <c r="D28" i="20"/>
  <c r="B28" i="20"/>
  <c r="B25" i="20"/>
  <c r="D24" i="20"/>
  <c r="B24" i="20"/>
  <c r="B21" i="20"/>
  <c r="D20" i="20"/>
  <c r="B20" i="20"/>
  <c r="B16" i="20"/>
  <c r="D15" i="20"/>
  <c r="B15" i="20"/>
  <c r="B12" i="20"/>
  <c r="D11" i="20"/>
  <c r="B11" i="20"/>
  <c r="B8" i="20"/>
  <c r="D7" i="20"/>
  <c r="B7" i="20"/>
  <c r="B164" i="20" l="1"/>
  <c r="F8" i="20"/>
  <c r="F12" i="20"/>
  <c r="F16" i="20"/>
  <c r="F21" i="20"/>
  <c r="F25" i="20"/>
  <c r="F29" i="20"/>
  <c r="F33" i="20"/>
  <c r="F37" i="20"/>
  <c r="F41" i="20"/>
  <c r="F45" i="20"/>
  <c r="F49" i="20"/>
  <c r="F53" i="20"/>
  <c r="F56" i="20"/>
  <c r="F60" i="20"/>
  <c r="F64" i="20"/>
  <c r="F68" i="20"/>
  <c r="F72" i="20"/>
  <c r="F76" i="20"/>
  <c r="F80" i="20"/>
  <c r="F84" i="20"/>
  <c r="F88" i="20"/>
  <c r="F92" i="20"/>
  <c r="F93" i="20"/>
  <c r="F97" i="20"/>
  <c r="F101" i="20"/>
  <c r="F105" i="20"/>
  <c r="F112" i="20"/>
  <c r="F117" i="20"/>
  <c r="F121" i="20"/>
  <c r="F125" i="20"/>
  <c r="F129" i="20"/>
  <c r="F133" i="20"/>
  <c r="F137" i="20"/>
  <c r="F141" i="20"/>
  <c r="F144" i="20"/>
  <c r="F148" i="20"/>
  <c r="F152" i="20"/>
  <c r="F156" i="20"/>
  <c r="F160" i="20"/>
  <c r="F164" i="20"/>
  <c r="F168" i="20"/>
  <c r="F172" i="20"/>
  <c r="F176" i="20"/>
  <c r="F180" i="20"/>
  <c r="F184" i="20"/>
  <c r="F188" i="20"/>
  <c r="B152" i="20"/>
  <c r="B9" i="20"/>
  <c r="B13" i="20"/>
  <c r="B17" i="20"/>
  <c r="B26" i="20"/>
  <c r="B30" i="20"/>
  <c r="B34" i="20"/>
  <c r="B38" i="20"/>
  <c r="B42" i="20"/>
  <c r="B46" i="20"/>
  <c r="B50" i="20"/>
  <c r="B54" i="20"/>
  <c r="B57" i="20"/>
  <c r="B61" i="20"/>
  <c r="B65" i="20"/>
  <c r="B69" i="20"/>
  <c r="B73" i="20"/>
  <c r="B77" i="20"/>
  <c r="B81" i="20"/>
  <c r="B85" i="20"/>
  <c r="B89" i="20"/>
  <c r="B109" i="20"/>
  <c r="B94" i="20"/>
  <c r="B98" i="20"/>
  <c r="B102" i="20"/>
  <c r="B106" i="20"/>
  <c r="B113" i="20"/>
  <c r="B118" i="20"/>
  <c r="B122" i="20"/>
  <c r="B126" i="20"/>
  <c r="B130" i="20"/>
  <c r="B134" i="20"/>
  <c r="B138" i="20"/>
  <c r="B18" i="20"/>
  <c r="B145" i="20"/>
  <c r="B149" i="20"/>
  <c r="B153" i="20"/>
  <c r="B157" i="20"/>
  <c r="B161" i="20"/>
  <c r="B165" i="20"/>
  <c r="B169" i="20"/>
  <c r="B173" i="20"/>
  <c r="B177" i="20"/>
  <c r="B181" i="20"/>
  <c r="B185" i="20"/>
  <c r="B189" i="20"/>
  <c r="B168" i="20"/>
  <c r="D9" i="20"/>
  <c r="D13" i="20"/>
  <c r="D17" i="20"/>
  <c r="D22" i="20"/>
  <c r="D26" i="20"/>
  <c r="D30" i="20"/>
  <c r="D34" i="20"/>
  <c r="D38" i="20"/>
  <c r="D42" i="20"/>
  <c r="D46" i="20"/>
  <c r="D50" i="20"/>
  <c r="D54" i="20"/>
  <c r="D57" i="20"/>
  <c r="D61" i="20"/>
  <c r="D65" i="20"/>
  <c r="D69" i="20"/>
  <c r="D73" i="20"/>
  <c r="D77" i="20"/>
  <c r="D81" i="20"/>
  <c r="D85" i="20"/>
  <c r="D89" i="20"/>
  <c r="D109" i="20"/>
  <c r="D94" i="20"/>
  <c r="D98" i="20"/>
  <c r="D102" i="20"/>
  <c r="D106" i="20"/>
  <c r="D113" i="20"/>
  <c r="D118" i="20"/>
  <c r="D122" i="20"/>
  <c r="D126" i="20"/>
  <c r="D130" i="20"/>
  <c r="D134" i="20"/>
  <c r="D138" i="20"/>
  <c r="D18" i="20"/>
  <c r="D145" i="20"/>
  <c r="D149" i="20"/>
  <c r="D153" i="20"/>
  <c r="D157" i="20"/>
  <c r="D161" i="20"/>
  <c r="D165" i="20"/>
  <c r="D169" i="20"/>
  <c r="D173" i="20"/>
  <c r="D177" i="20"/>
  <c r="D181" i="20"/>
  <c r="D185" i="20"/>
  <c r="D189" i="20"/>
  <c r="B160" i="20"/>
  <c r="E9" i="20"/>
  <c r="E13" i="20"/>
  <c r="E17" i="20"/>
  <c r="E22" i="20"/>
  <c r="E26" i="20"/>
  <c r="E30" i="20"/>
  <c r="E34" i="20"/>
  <c r="E38" i="20"/>
  <c r="E42" i="20"/>
  <c r="E46" i="20"/>
  <c r="E50" i="20"/>
  <c r="E54" i="20"/>
  <c r="E57" i="20"/>
  <c r="E61" i="20"/>
  <c r="E65" i="20"/>
  <c r="E69" i="20"/>
  <c r="E73" i="20"/>
  <c r="E77" i="20"/>
  <c r="E81" i="20"/>
  <c r="E85" i="20"/>
  <c r="E89" i="20"/>
  <c r="E109" i="20"/>
  <c r="E94" i="20"/>
  <c r="E98" i="20"/>
  <c r="E102" i="20"/>
  <c r="E106" i="20"/>
  <c r="E113" i="20"/>
  <c r="E118" i="20"/>
  <c r="E122" i="20"/>
  <c r="E126" i="20"/>
  <c r="E130" i="20"/>
  <c r="E134" i="20"/>
  <c r="E138" i="20"/>
  <c r="E18" i="20"/>
  <c r="E145" i="20"/>
  <c r="E149" i="20"/>
  <c r="E153" i="20"/>
  <c r="E157" i="20"/>
  <c r="E161" i="20"/>
  <c r="E165" i="20"/>
  <c r="E169" i="20"/>
  <c r="E173" i="20"/>
  <c r="E177" i="20"/>
  <c r="E181" i="20"/>
  <c r="E185" i="20"/>
  <c r="E189" i="20"/>
  <c r="B188" i="20"/>
  <c r="F9" i="20"/>
  <c r="F13" i="20"/>
  <c r="F17" i="20"/>
  <c r="F22" i="20"/>
  <c r="F26" i="20"/>
  <c r="F30" i="20"/>
  <c r="F34" i="20"/>
  <c r="F38" i="20"/>
  <c r="F42" i="20"/>
  <c r="F46" i="20"/>
  <c r="F50" i="20"/>
  <c r="F54" i="20"/>
  <c r="F57" i="20"/>
  <c r="F61" i="20"/>
  <c r="F65" i="20"/>
  <c r="F69" i="20"/>
  <c r="F73" i="20"/>
  <c r="F77" i="20"/>
  <c r="F81" i="20"/>
  <c r="F85" i="20"/>
  <c r="F89" i="20"/>
  <c r="F109" i="20"/>
  <c r="F94" i="20"/>
  <c r="F98" i="20"/>
  <c r="F102" i="20"/>
  <c r="F106" i="20"/>
  <c r="F113" i="20"/>
  <c r="F118" i="20"/>
  <c r="F122" i="20"/>
  <c r="F126" i="20"/>
  <c r="F130" i="20"/>
  <c r="F134" i="20"/>
  <c r="F138" i="20"/>
  <c r="F18" i="20"/>
  <c r="F145" i="20"/>
  <c r="F149" i="20"/>
  <c r="F153" i="20"/>
  <c r="F157" i="20"/>
  <c r="F161" i="20"/>
  <c r="F165" i="20"/>
  <c r="F169" i="20"/>
  <c r="F173" i="20"/>
  <c r="F177" i="20"/>
  <c r="F181" i="20"/>
  <c r="F185" i="20"/>
  <c r="F189" i="20"/>
  <c r="B180" i="20"/>
  <c r="B6" i="20"/>
  <c r="B10" i="20"/>
  <c r="B14" i="20"/>
  <c r="B19" i="20"/>
  <c r="B23" i="20"/>
  <c r="B27" i="20"/>
  <c r="B31" i="20"/>
  <c r="B35" i="20"/>
  <c r="B39" i="20"/>
  <c r="B43" i="20"/>
  <c r="B47" i="20"/>
  <c r="B51" i="20"/>
  <c r="B55" i="20"/>
  <c r="B58" i="20"/>
  <c r="B62" i="20"/>
  <c r="B66" i="20"/>
  <c r="B70" i="20"/>
  <c r="B74" i="20"/>
  <c r="B78" i="20"/>
  <c r="B82" i="20"/>
  <c r="B86" i="20"/>
  <c r="B90" i="20"/>
  <c r="B110" i="20"/>
  <c r="B95" i="20"/>
  <c r="B99" i="20"/>
  <c r="B103" i="20"/>
  <c r="B107" i="20"/>
  <c r="B114" i="20"/>
  <c r="B119" i="20"/>
  <c r="B123" i="20"/>
  <c r="B127" i="20"/>
  <c r="B131" i="20"/>
  <c r="B135" i="20"/>
  <c r="B139" i="20"/>
  <c r="B142" i="20"/>
  <c r="B146" i="20"/>
  <c r="B150" i="20"/>
  <c r="B154" i="20"/>
  <c r="B158" i="20"/>
  <c r="B162" i="20"/>
  <c r="B166" i="20"/>
  <c r="B170" i="20"/>
  <c r="B174" i="20"/>
  <c r="B178" i="20"/>
  <c r="B182" i="20"/>
  <c r="B186" i="20"/>
  <c r="B172" i="20"/>
  <c r="D6" i="20"/>
  <c r="D10" i="20"/>
  <c r="D14" i="20"/>
  <c r="D19" i="20"/>
  <c r="D23" i="20"/>
  <c r="D27" i="20"/>
  <c r="D31" i="20"/>
  <c r="D35" i="20"/>
  <c r="D39" i="20"/>
  <c r="D43" i="20"/>
  <c r="D47" i="20"/>
  <c r="D51" i="20"/>
  <c r="D55" i="20"/>
  <c r="D58" i="20"/>
  <c r="D62" i="20"/>
  <c r="D66" i="20"/>
  <c r="D70" i="20"/>
  <c r="D74" i="20"/>
  <c r="D78" i="20"/>
  <c r="D82" i="20"/>
  <c r="D86" i="20"/>
  <c r="D90" i="20"/>
  <c r="D110" i="20"/>
  <c r="D95" i="20"/>
  <c r="D99" i="20"/>
  <c r="D103" i="20"/>
  <c r="D107" i="20"/>
  <c r="D114" i="20"/>
  <c r="D119" i="20"/>
  <c r="D123" i="20"/>
  <c r="D127" i="20"/>
  <c r="D131" i="20"/>
  <c r="D135" i="20"/>
  <c r="D139" i="20"/>
  <c r="D142" i="20"/>
  <c r="D146" i="20"/>
  <c r="D150" i="20"/>
  <c r="D154" i="20"/>
  <c r="D158" i="20"/>
  <c r="D162" i="20"/>
  <c r="D166" i="20"/>
  <c r="D170" i="20"/>
  <c r="D174" i="20"/>
  <c r="D178" i="20"/>
  <c r="D182" i="20"/>
  <c r="D186" i="20"/>
  <c r="B176" i="20"/>
  <c r="E6" i="20"/>
  <c r="E10" i="20"/>
  <c r="E14" i="20"/>
  <c r="E19" i="20"/>
  <c r="E23" i="20"/>
  <c r="E27" i="20"/>
  <c r="E31" i="20"/>
  <c r="E35" i="20"/>
  <c r="E39" i="20"/>
  <c r="E43" i="20"/>
  <c r="E47" i="20"/>
  <c r="E51" i="20"/>
  <c r="E55" i="20"/>
  <c r="E58" i="20"/>
  <c r="E62" i="20"/>
  <c r="E66" i="20"/>
  <c r="E70" i="20"/>
  <c r="E74" i="20"/>
  <c r="E78" i="20"/>
  <c r="E82" i="20"/>
  <c r="E86" i="20"/>
  <c r="E90" i="20"/>
  <c r="E110" i="20"/>
  <c r="E95" i="20"/>
  <c r="E99" i="20"/>
  <c r="E103" i="20"/>
  <c r="E107" i="20"/>
  <c r="E114" i="20"/>
  <c r="E119" i="20"/>
  <c r="E123" i="20"/>
  <c r="E127" i="20"/>
  <c r="E131" i="20"/>
  <c r="E135" i="20"/>
  <c r="E139" i="20"/>
  <c r="E142" i="20"/>
  <c r="E146" i="20"/>
  <c r="E150" i="20"/>
  <c r="E154" i="20"/>
  <c r="E158" i="20"/>
  <c r="E162" i="20"/>
  <c r="E166" i="20"/>
  <c r="E170" i="20"/>
  <c r="E174" i="20"/>
  <c r="E178" i="20"/>
  <c r="E182" i="20"/>
  <c r="E186" i="20"/>
  <c r="F6" i="20"/>
  <c r="F10" i="20"/>
  <c r="F14" i="20"/>
  <c r="F19" i="20"/>
  <c r="F23" i="20"/>
  <c r="F27" i="20"/>
  <c r="F31" i="20"/>
  <c r="F35" i="20"/>
  <c r="F39" i="20"/>
  <c r="F43" i="20"/>
  <c r="F47" i="20"/>
  <c r="F51" i="20"/>
  <c r="F55" i="20"/>
  <c r="F58" i="20"/>
  <c r="F62" i="20"/>
  <c r="F66" i="20"/>
  <c r="F70" i="20"/>
  <c r="F74" i="20"/>
  <c r="F78" i="20"/>
  <c r="F82" i="20"/>
  <c r="F86" i="20"/>
  <c r="F90" i="20"/>
  <c r="F110" i="20"/>
  <c r="F95" i="20"/>
  <c r="F99" i="20"/>
  <c r="F103" i="20"/>
  <c r="F107" i="20"/>
  <c r="F114" i="20"/>
  <c r="F119" i="20"/>
  <c r="F123" i="20"/>
  <c r="F127" i="20"/>
  <c r="F131" i="20"/>
  <c r="F135" i="20"/>
  <c r="F139" i="20"/>
  <c r="F142" i="20"/>
  <c r="F146" i="20"/>
  <c r="F150" i="20"/>
  <c r="F154" i="20"/>
  <c r="F158" i="20"/>
  <c r="F162" i="20"/>
  <c r="F166" i="20"/>
  <c r="F170" i="20"/>
  <c r="F174" i="20"/>
  <c r="F178" i="20"/>
  <c r="F182" i="20"/>
  <c r="F186" i="20"/>
  <c r="E7" i="20"/>
  <c r="E11" i="20"/>
  <c r="E15" i="20"/>
  <c r="E20" i="20"/>
  <c r="E24" i="20"/>
  <c r="E28" i="20"/>
  <c r="E32" i="20"/>
  <c r="E36" i="20"/>
  <c r="E40" i="20"/>
  <c r="E44" i="20"/>
  <c r="E48" i="20"/>
  <c r="E52" i="20"/>
  <c r="E115" i="20"/>
  <c r="E59" i="20"/>
  <c r="E63" i="20"/>
  <c r="E67" i="20"/>
  <c r="E71" i="20"/>
  <c r="E75" i="20"/>
  <c r="E79" i="20"/>
  <c r="E83" i="20"/>
  <c r="E87" i="20"/>
  <c r="E91" i="20"/>
  <c r="E111" i="20"/>
  <c r="E96" i="20"/>
  <c r="E100" i="20"/>
  <c r="E104" i="20"/>
  <c r="E108" i="20"/>
  <c r="E116" i="20"/>
  <c r="E120" i="20"/>
  <c r="E124" i="20"/>
  <c r="E128" i="20"/>
  <c r="E132" i="20"/>
  <c r="E136" i="20"/>
  <c r="E140" i="20"/>
  <c r="E143" i="20"/>
  <c r="E147" i="20"/>
  <c r="E151" i="20"/>
  <c r="E155" i="20"/>
  <c r="E159" i="20"/>
  <c r="E163" i="20"/>
  <c r="E167" i="20"/>
  <c r="E171" i="20"/>
  <c r="E175" i="20"/>
  <c r="E179" i="20"/>
  <c r="E183" i="20"/>
  <c r="E187" i="20"/>
  <c r="F7" i="20"/>
  <c r="F11" i="20"/>
  <c r="F15" i="20"/>
  <c r="F20" i="20"/>
  <c r="F24" i="20"/>
  <c r="F28" i="20"/>
  <c r="F32" i="20"/>
  <c r="F36" i="20"/>
  <c r="F40" i="20"/>
  <c r="F44" i="20"/>
  <c r="F48" i="20"/>
  <c r="F52" i="20"/>
  <c r="F115" i="20"/>
  <c r="F59" i="20"/>
  <c r="F63" i="20"/>
  <c r="F67" i="20"/>
  <c r="F71" i="20"/>
  <c r="F75" i="20"/>
  <c r="F79" i="20"/>
  <c r="F83" i="20"/>
  <c r="F87" i="20"/>
  <c r="F91" i="20"/>
  <c r="F111" i="20"/>
  <c r="F96" i="20"/>
  <c r="F100" i="20"/>
  <c r="F104" i="20"/>
  <c r="F108" i="20"/>
  <c r="F116" i="20"/>
  <c r="F120" i="20"/>
  <c r="F124" i="20"/>
  <c r="F128" i="20"/>
  <c r="F132" i="20"/>
  <c r="F136" i="20"/>
  <c r="F140" i="20"/>
  <c r="F143" i="20"/>
  <c r="F147" i="20"/>
  <c r="F151" i="20"/>
  <c r="F155" i="20"/>
  <c r="F159" i="20"/>
  <c r="F163" i="20"/>
  <c r="F167" i="20"/>
  <c r="F171" i="20"/>
  <c r="F175" i="20"/>
  <c r="F179" i="20"/>
  <c r="F183" i="20"/>
  <c r="F187" i="20"/>
  <c r="B148" i="20"/>
  <c r="D8" i="20"/>
  <c r="D12" i="20"/>
  <c r="D16" i="20"/>
  <c r="D21" i="20"/>
  <c r="D25" i="20"/>
  <c r="D29" i="20"/>
  <c r="D33" i="20"/>
  <c r="D37" i="20"/>
  <c r="D41" i="20"/>
  <c r="D45" i="20"/>
  <c r="D49" i="20"/>
  <c r="D53" i="20"/>
  <c r="D56" i="20"/>
  <c r="D60" i="20"/>
  <c r="D64" i="20"/>
  <c r="D68" i="20"/>
  <c r="D72" i="20"/>
  <c r="D76" i="20"/>
  <c r="D80" i="20"/>
  <c r="D84" i="20"/>
  <c r="D88" i="20"/>
  <c r="D92" i="20"/>
  <c r="D93" i="20"/>
  <c r="D97" i="20"/>
  <c r="D101" i="20"/>
  <c r="D105" i="20"/>
  <c r="D112" i="20"/>
  <c r="D117" i="20"/>
  <c r="D121" i="20"/>
  <c r="D125" i="20"/>
  <c r="D129" i="20"/>
  <c r="D133" i="20"/>
  <c r="D137" i="20"/>
  <c r="D141" i="20"/>
  <c r="D144" i="20"/>
  <c r="D148" i="20"/>
  <c r="D152" i="20"/>
  <c r="D156" i="20"/>
  <c r="D160" i="20"/>
  <c r="D164" i="20"/>
  <c r="D168" i="20"/>
  <c r="D172" i="20"/>
  <c r="D176" i="20"/>
  <c r="D180" i="20"/>
  <c r="D184" i="20"/>
  <c r="D188" i="20"/>
  <c r="B156" i="20"/>
  <c r="B184" i="20"/>
  <c r="E8" i="20"/>
  <c r="E12" i="20"/>
  <c r="E16" i="20"/>
  <c r="E21" i="20"/>
  <c r="E25" i="20"/>
  <c r="E29" i="20"/>
  <c r="E33" i="20"/>
  <c r="E37" i="20"/>
  <c r="E41" i="20"/>
  <c r="E45" i="20"/>
  <c r="E49" i="20"/>
  <c r="E53" i="20"/>
  <c r="E56" i="20"/>
  <c r="E60" i="20"/>
  <c r="E64" i="20"/>
  <c r="E68" i="20"/>
  <c r="E72" i="20"/>
  <c r="E76" i="20"/>
  <c r="E80" i="20"/>
  <c r="E84" i="20"/>
  <c r="E88" i="20"/>
  <c r="E92" i="20"/>
  <c r="E93" i="20"/>
  <c r="E97" i="20"/>
  <c r="E101" i="20"/>
  <c r="E105" i="20"/>
  <c r="E112" i="20"/>
  <c r="E117" i="20"/>
  <c r="E121" i="20"/>
  <c r="E125" i="20"/>
  <c r="E129" i="20"/>
  <c r="E133" i="20"/>
  <c r="E137" i="20"/>
  <c r="E141" i="20"/>
  <c r="E144" i="20"/>
  <c r="E148" i="20"/>
  <c r="E152" i="20"/>
  <c r="E156" i="20"/>
  <c r="E160" i="20"/>
  <c r="E164" i="20"/>
  <c r="E168" i="20"/>
  <c r="E172" i="20"/>
  <c r="E176" i="20"/>
  <c r="E180" i="20"/>
  <c r="E184" i="20"/>
  <c r="F5" i="20"/>
  <c r="E5" i="20"/>
  <c r="D5" i="20"/>
  <c r="B144" i="9" l="1"/>
  <c r="B143" i="9"/>
  <c r="B142" i="9"/>
  <c r="B141" i="9"/>
  <c r="B140" i="9"/>
  <c r="B139" i="9"/>
  <c r="B138" i="9"/>
  <c r="B137" i="9"/>
  <c r="B136" i="9"/>
  <c r="B135" i="9"/>
  <c r="B134" i="9"/>
  <c r="B133" i="9"/>
  <c r="B132" i="9"/>
  <c r="B131" i="9"/>
  <c r="B130" i="9"/>
  <c r="B129" i="9"/>
  <c r="B128" i="9"/>
  <c r="B127" i="9"/>
  <c r="B126" i="9"/>
  <c r="B125" i="9"/>
  <c r="B124" i="9"/>
  <c r="B123" i="9"/>
  <c r="B122" i="9"/>
  <c r="B121" i="9"/>
  <c r="B120" i="9"/>
  <c r="B119" i="9"/>
  <c r="B118" i="9"/>
  <c r="B117" i="9"/>
  <c r="B116" i="9"/>
  <c r="B115" i="9"/>
  <c r="B114" i="9"/>
  <c r="B113" i="9"/>
  <c r="B112" i="9"/>
  <c r="B111" i="9"/>
  <c r="B110" i="9"/>
  <c r="B109" i="9"/>
  <c r="B108" i="9"/>
  <c r="B107" i="9"/>
  <c r="B106" i="9"/>
  <c r="B105" i="9"/>
  <c r="B104" i="9"/>
  <c r="B103" i="9"/>
  <c r="B102" i="9"/>
  <c r="B101" i="9"/>
  <c r="B100" i="9"/>
  <c r="B99" i="9"/>
  <c r="B98" i="9"/>
  <c r="B97" i="9"/>
  <c r="B96" i="9"/>
  <c r="B95" i="9"/>
  <c r="B94" i="9"/>
  <c r="B93" i="9"/>
  <c r="B92" i="9"/>
  <c r="B91" i="9"/>
  <c r="B90" i="9"/>
  <c r="B89" i="9"/>
  <c r="B88" i="9"/>
  <c r="B87" i="9"/>
  <c r="B86" i="9"/>
  <c r="B85" i="9"/>
  <c r="B84" i="9"/>
  <c r="B83" i="9"/>
  <c r="B82" i="9"/>
  <c r="B81" i="9"/>
  <c r="B80" i="9"/>
  <c r="B79" i="9"/>
  <c r="B78" i="9"/>
  <c r="B77" i="9"/>
  <c r="B76" i="9"/>
  <c r="B75" i="9"/>
  <c r="B74" i="9"/>
  <c r="B73" i="9"/>
  <c r="B72" i="9"/>
  <c r="B71" i="9"/>
  <c r="B70" i="9"/>
  <c r="B69" i="9"/>
  <c r="B68" i="9"/>
  <c r="B67" i="9"/>
  <c r="B66" i="9"/>
  <c r="B65" i="9"/>
  <c r="B64" i="9"/>
  <c r="B63" i="9"/>
  <c r="B62" i="9"/>
  <c r="B61" i="9"/>
  <c r="B60" i="9"/>
  <c r="B59" i="9"/>
  <c r="B58" i="9"/>
  <c r="B57" i="9"/>
  <c r="B56" i="9"/>
  <c r="B55" i="9"/>
  <c r="B54" i="9"/>
  <c r="B53" i="9"/>
  <c r="B52" i="9"/>
  <c r="B51" i="9"/>
  <c r="B50" i="9"/>
  <c r="B49" i="9"/>
  <c r="B48" i="9"/>
  <c r="B47" i="9"/>
  <c r="B46" i="9"/>
  <c r="B45" i="9"/>
  <c r="B44" i="9"/>
  <c r="B43" i="9"/>
  <c r="B42" i="9"/>
  <c r="B41" i="9"/>
  <c r="B40" i="9"/>
  <c r="B39" i="9"/>
  <c r="B38" i="9"/>
  <c r="B37" i="9"/>
  <c r="B36" i="9"/>
  <c r="B35" i="9"/>
  <c r="B34" i="9"/>
  <c r="B33" i="9"/>
  <c r="B32" i="9"/>
  <c r="B31" i="9"/>
  <c r="B30" i="9"/>
  <c r="B29" i="9"/>
  <c r="B28" i="9"/>
  <c r="B27" i="9"/>
  <c r="B26" i="9"/>
  <c r="B25" i="9"/>
  <c r="B24" i="9"/>
  <c r="B23" i="9"/>
  <c r="B22" i="9"/>
  <c r="B21" i="9"/>
  <c r="B20" i="9"/>
  <c r="B19" i="9"/>
  <c r="B18" i="9"/>
  <c r="B17" i="9"/>
  <c r="B16" i="9"/>
  <c r="B15" i="9"/>
  <c r="B14" i="9"/>
  <c r="B13" i="9"/>
  <c r="B12" i="9"/>
  <c r="B11" i="9"/>
  <c r="B10" i="9"/>
  <c r="B9" i="9"/>
  <c r="B8" i="9"/>
  <c r="B7" i="9"/>
  <c r="B6" i="9"/>
  <c r="B5" i="9"/>
  <c r="F163" i="2"/>
  <c r="D163" i="2"/>
  <c r="F162" i="2"/>
  <c r="D162" i="2"/>
  <c r="F161" i="2"/>
  <c r="D161" i="2"/>
  <c r="F160" i="2"/>
  <c r="D160" i="2"/>
  <c r="F159" i="2"/>
  <c r="D159" i="2"/>
  <c r="F158" i="2"/>
  <c r="D158" i="2"/>
  <c r="F157" i="2"/>
  <c r="D157" i="2"/>
  <c r="F156" i="2"/>
  <c r="D156" i="2"/>
  <c r="F155" i="2"/>
  <c r="D155" i="2"/>
  <c r="F154" i="2"/>
  <c r="D154" i="2"/>
  <c r="F153" i="2"/>
  <c r="D153" i="2"/>
  <c r="F152" i="2"/>
  <c r="D152" i="2"/>
  <c r="F151" i="2"/>
  <c r="D151" i="2"/>
  <c r="F150" i="2"/>
  <c r="D150" i="2"/>
  <c r="F149" i="2"/>
  <c r="D149" i="2"/>
  <c r="F148" i="2"/>
  <c r="D148" i="2"/>
  <c r="F147" i="2"/>
  <c r="D147" i="2"/>
  <c r="F146" i="2"/>
  <c r="D146" i="2"/>
  <c r="F145" i="2"/>
  <c r="D145" i="2"/>
  <c r="F144" i="2"/>
  <c r="D144" i="2"/>
  <c r="F143" i="2"/>
  <c r="D143" i="2"/>
  <c r="F142" i="2"/>
  <c r="D142" i="2"/>
  <c r="F141" i="2"/>
  <c r="D141" i="2"/>
  <c r="F140" i="2"/>
  <c r="D140" i="2"/>
  <c r="F139" i="2"/>
  <c r="D139" i="2"/>
  <c r="F138" i="2"/>
  <c r="D138" i="2"/>
  <c r="F137" i="2"/>
  <c r="D137" i="2"/>
  <c r="F136" i="2"/>
  <c r="D136" i="2"/>
  <c r="F135" i="2"/>
  <c r="D135" i="2"/>
  <c r="F134" i="2"/>
  <c r="D134" i="2"/>
  <c r="F133" i="2"/>
  <c r="D133" i="2"/>
  <c r="F132" i="2"/>
  <c r="D132" i="2"/>
  <c r="F131" i="2"/>
  <c r="D131" i="2"/>
  <c r="F130" i="2"/>
  <c r="D130" i="2"/>
  <c r="F129" i="2"/>
  <c r="D129" i="2"/>
  <c r="F128" i="2"/>
  <c r="D128" i="2"/>
  <c r="F127" i="2"/>
  <c r="D127" i="2"/>
  <c r="F126" i="2"/>
  <c r="D126" i="2"/>
  <c r="F125" i="2"/>
  <c r="D125" i="2"/>
  <c r="F124" i="2"/>
  <c r="D124" i="2"/>
  <c r="F123" i="2"/>
  <c r="D123" i="2"/>
  <c r="F122" i="2"/>
  <c r="D122" i="2"/>
  <c r="F121" i="2"/>
  <c r="D121" i="2"/>
  <c r="F120" i="2"/>
  <c r="D120" i="2"/>
  <c r="F119" i="2"/>
  <c r="D119" i="2"/>
  <c r="F118" i="2"/>
  <c r="D118" i="2"/>
  <c r="F117" i="2"/>
  <c r="D117" i="2"/>
  <c r="F116" i="2"/>
  <c r="D116" i="2"/>
  <c r="F115" i="2"/>
  <c r="D115" i="2"/>
  <c r="F114" i="2"/>
  <c r="D114" i="2"/>
  <c r="F113" i="2"/>
  <c r="D113" i="2"/>
  <c r="F112" i="2"/>
  <c r="D112" i="2"/>
  <c r="F111" i="2"/>
  <c r="D111" i="2"/>
  <c r="F110" i="2"/>
  <c r="D110" i="2"/>
  <c r="F109" i="2"/>
  <c r="D109" i="2"/>
  <c r="F108" i="2"/>
  <c r="D108" i="2"/>
  <c r="F107" i="2"/>
  <c r="D107" i="2"/>
  <c r="F106" i="2"/>
  <c r="D106" i="2"/>
  <c r="F105" i="2"/>
  <c r="D105" i="2"/>
  <c r="F104" i="2"/>
  <c r="D104" i="2"/>
  <c r="F103" i="2"/>
  <c r="D103" i="2"/>
  <c r="F102" i="2"/>
  <c r="D102" i="2"/>
  <c r="F101" i="2"/>
  <c r="D101" i="2"/>
  <c r="F100" i="2"/>
  <c r="D100" i="2"/>
  <c r="F99" i="2"/>
  <c r="D99" i="2"/>
  <c r="F98" i="2"/>
  <c r="D98" i="2"/>
  <c r="F97" i="2"/>
  <c r="D97" i="2"/>
  <c r="F96" i="2"/>
  <c r="D96" i="2"/>
  <c r="F95" i="2"/>
  <c r="D95" i="2"/>
  <c r="F94" i="2"/>
  <c r="D94" i="2"/>
  <c r="F93" i="2"/>
  <c r="D93" i="2"/>
  <c r="F92" i="2"/>
  <c r="D92" i="2"/>
  <c r="F91" i="2"/>
  <c r="D91" i="2"/>
  <c r="F90" i="2"/>
  <c r="D90" i="2"/>
  <c r="F89" i="2"/>
  <c r="D89" i="2"/>
  <c r="F88" i="2"/>
  <c r="D88" i="2"/>
  <c r="F87" i="2"/>
  <c r="D87" i="2"/>
  <c r="F86" i="2"/>
  <c r="D86" i="2"/>
  <c r="F85" i="2"/>
  <c r="D85" i="2"/>
  <c r="F84" i="2"/>
  <c r="D84" i="2"/>
  <c r="F83" i="2"/>
  <c r="D83" i="2"/>
  <c r="F82" i="2"/>
  <c r="D82" i="2"/>
  <c r="F81" i="2"/>
  <c r="D81" i="2"/>
  <c r="F80" i="2"/>
  <c r="D80" i="2"/>
  <c r="F79" i="2"/>
  <c r="D79" i="2"/>
  <c r="F78" i="2"/>
  <c r="D78" i="2"/>
  <c r="F77" i="2"/>
  <c r="D77" i="2"/>
  <c r="F76" i="2"/>
  <c r="D76" i="2"/>
  <c r="F75" i="2"/>
  <c r="D75" i="2"/>
  <c r="F74" i="2"/>
  <c r="D74" i="2"/>
  <c r="F73" i="2"/>
  <c r="D73" i="2"/>
  <c r="F72" i="2"/>
  <c r="D72" i="2"/>
  <c r="F71" i="2"/>
  <c r="D71" i="2"/>
  <c r="F70" i="2"/>
  <c r="D70" i="2"/>
  <c r="F69" i="2"/>
  <c r="D69" i="2"/>
  <c r="F68" i="2"/>
  <c r="D68" i="2"/>
  <c r="F67" i="2"/>
  <c r="D67" i="2"/>
  <c r="F66" i="2"/>
  <c r="D66" i="2"/>
  <c r="F65" i="2"/>
  <c r="D65" i="2"/>
  <c r="F64" i="2"/>
  <c r="D64" i="2"/>
  <c r="F63" i="2"/>
  <c r="D63" i="2"/>
  <c r="F62" i="2"/>
  <c r="D62" i="2"/>
  <c r="F61" i="2"/>
  <c r="D61" i="2"/>
  <c r="F60" i="2"/>
  <c r="D60" i="2"/>
  <c r="F59" i="2"/>
  <c r="D59" i="2"/>
  <c r="F58" i="2"/>
  <c r="D58" i="2"/>
  <c r="F57" i="2"/>
  <c r="D57" i="2"/>
  <c r="F56" i="2"/>
  <c r="D56" i="2"/>
  <c r="F55" i="2"/>
  <c r="D55" i="2"/>
  <c r="F54" i="2"/>
  <c r="D54" i="2"/>
  <c r="F53" i="2"/>
  <c r="D53" i="2"/>
  <c r="F52" i="2"/>
  <c r="D52" i="2"/>
  <c r="F51" i="2"/>
  <c r="D51" i="2"/>
  <c r="F50" i="2"/>
  <c r="D50" i="2"/>
  <c r="F49" i="2"/>
  <c r="D49" i="2"/>
  <c r="F48" i="2"/>
  <c r="D48" i="2"/>
  <c r="F47" i="2"/>
  <c r="D47" i="2"/>
  <c r="F46" i="2"/>
  <c r="D46" i="2"/>
  <c r="F45" i="2"/>
  <c r="D45" i="2"/>
  <c r="F44" i="2"/>
  <c r="D44" i="2"/>
  <c r="F43" i="2"/>
  <c r="D43" i="2"/>
  <c r="F42" i="2"/>
  <c r="D42" i="2"/>
  <c r="F41" i="2"/>
  <c r="D41" i="2"/>
  <c r="F40" i="2"/>
  <c r="D40" i="2"/>
  <c r="F39" i="2"/>
  <c r="D39" i="2"/>
  <c r="F38" i="2"/>
  <c r="D38" i="2"/>
  <c r="F37" i="2"/>
  <c r="D37" i="2"/>
  <c r="F36" i="2"/>
  <c r="D36" i="2"/>
  <c r="F35" i="2"/>
  <c r="D35" i="2"/>
  <c r="F34" i="2"/>
  <c r="D34" i="2"/>
  <c r="F33" i="2"/>
  <c r="D33" i="2"/>
  <c r="F32" i="2"/>
  <c r="D32" i="2"/>
  <c r="F31" i="2"/>
  <c r="D31" i="2"/>
  <c r="F30" i="2"/>
  <c r="D30" i="2"/>
  <c r="F29" i="2"/>
  <c r="D29" i="2"/>
  <c r="F28" i="2"/>
  <c r="D28" i="2"/>
  <c r="F27" i="2"/>
  <c r="D27" i="2"/>
  <c r="F26" i="2"/>
  <c r="D26" i="2"/>
  <c r="F25" i="2"/>
  <c r="D25" i="2"/>
  <c r="F24" i="2"/>
  <c r="D24" i="2"/>
  <c r="F23" i="2"/>
  <c r="D23" i="2"/>
  <c r="F22" i="2"/>
  <c r="D22" i="2"/>
  <c r="F21" i="2"/>
  <c r="D21" i="2"/>
  <c r="F20" i="2"/>
  <c r="D20" i="2"/>
  <c r="F19" i="2"/>
  <c r="D19" i="2"/>
  <c r="F18" i="2"/>
  <c r="D18" i="2"/>
  <c r="F17" i="2"/>
  <c r="D17" i="2"/>
  <c r="F16" i="2"/>
  <c r="D16" i="2"/>
  <c r="F15" i="2"/>
  <c r="D15" i="2"/>
  <c r="F14" i="2"/>
  <c r="D14" i="2"/>
  <c r="F13" i="2"/>
  <c r="D13" i="2"/>
  <c r="F12" i="2"/>
  <c r="D12" i="2"/>
  <c r="F11" i="2"/>
  <c r="D11" i="2"/>
  <c r="F10" i="2"/>
  <c r="D10" i="2"/>
  <c r="F9" i="2"/>
  <c r="D9" i="2"/>
  <c r="F8" i="2"/>
  <c r="D8" i="2"/>
  <c r="F7" i="2"/>
  <c r="D7" i="2"/>
  <c r="F6" i="2"/>
  <c r="D6" i="2"/>
  <c r="F5" i="2"/>
  <c r="D5" i="2"/>
  <c r="F4" i="2"/>
  <c r="D4" i="2"/>
  <c r="F3" i="2"/>
  <c r="D3" i="2"/>
  <c r="F2" i="2"/>
  <c r="D2"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<sst xmlns="http://schemas.openxmlformats.org/spreadsheetml/2006/main" count="19235" uniqueCount="2918">
  <si>
    <t>READ ME</t>
  </si>
  <si>
    <t>Extending the Collaboration of Healthcare Organisations (ECHO) using the Global Data Synchronisation Network (GDSN)</t>
  </si>
  <si>
    <t>Status notation definitions</t>
  </si>
  <si>
    <t>ECHO Common Data Model</t>
  </si>
  <si>
    <t>Common data model means that medical device suppliers can rely on one single set of data requirements between all participating ECHO countries. This simplifies data synchronisation across different target markets.
Next to the ECHO common data model, this file also includes additional regulatory mappings like the ones for GUDID (US-FDA) and EUDAMED. These mappings have additional attributes compared to common set.</t>
  </si>
  <si>
    <t>Business notation</t>
  </si>
  <si>
    <t xml:space="preserve">Business driven status interpretation, relatively derived from the (main) attribute property with the strongest status inside a pair attribution.
</t>
  </si>
  <si>
    <t>Mandatory</t>
  </si>
  <si>
    <t>Mandatory to be populated from a business perspective.</t>
  </si>
  <si>
    <t>Conditionally Mandatory</t>
  </si>
  <si>
    <t>Mandatory to be populated from a business perspective under a certain condition, i.e. when certain information applies the information becomes mandatory from a business perspective.</t>
  </si>
  <si>
    <t>Optional</t>
  </si>
  <si>
    <t>Recommended information as soon as it is relevant for the item or the recipient.</t>
  </si>
  <si>
    <t>Technical notation</t>
  </si>
  <si>
    <t>Technical driven status interpretation, related to every single attribute line and directly derived from its technical property (scheme or validation error causes synchronisation interruption)</t>
  </si>
  <si>
    <t>SHALL (= must) be provided for the specific hierarchy level in the community to ensure consistent and meaningful work with the data. Without this minimum requirement of information, the item can technically not be synchronised for this target market.</t>
  </si>
  <si>
    <t>The attribute is technically mandatory under a certain condition, i.e. when certain other information content is populated. The condition is technically validated (validation rule), so that missing entry means that the item can technically not be synchronised for this target market.</t>
  </si>
  <si>
    <t>Conditionally Optional</t>
  </si>
  <si>
    <t xml:space="preserve">The attribute can only be entered under a certain condition, i.e. when certain other information content is populated. The condition is technically validated (validation rule), so that wrong indication means that the item can technically not be synchronised for this target market. </t>
  </si>
  <si>
    <t>Technically the information is optional. ​</t>
  </si>
  <si>
    <t>Attribute column explanations</t>
  </si>
  <si>
    <t xml:space="preserve">The "Attributes" tab is an overview of all data attributes used in the Healthcare sector of countries participating in ECHO. </t>
  </si>
  <si>
    <t>Columns</t>
  </si>
  <si>
    <t>Meaning</t>
  </si>
  <si>
    <r>
      <t xml:space="preserve">BMS ID </t>
    </r>
    <r>
      <rPr>
        <b/>
        <sz val="10"/>
        <color rgb="FF002060"/>
        <rFont val="Verdana"/>
        <family val="2"/>
      </rPr>
      <t>*</t>
    </r>
  </si>
  <si>
    <t>BMS ID (Business Message Standard Identification) is used as a unique key for the attribute properties in GDSN.</t>
  </si>
  <si>
    <t>Attribute name English</t>
  </si>
  <si>
    <t>English name for each data attribute.</t>
  </si>
  <si>
    <r>
      <t xml:space="preserve">Attribute Definitions for Business names (hidden) </t>
    </r>
    <r>
      <rPr>
        <b/>
        <sz val="10"/>
        <color rgb="FF002060"/>
        <rFont val="Verdana"/>
        <family val="2"/>
      </rPr>
      <t>**</t>
    </r>
  </si>
  <si>
    <t>GS1 Attribute Definitions for Business (ADB) provides an alternative name. It's related the to the GS1 Global Data Model (GDM), for which Healthcare is not (yet) in scope.</t>
  </si>
  <si>
    <r>
      <t xml:space="preserve">Attribute Definitions for Business definitions (hidden) </t>
    </r>
    <r>
      <rPr>
        <b/>
        <sz val="10"/>
        <color rgb="FF002060"/>
        <rFont val="Verdana"/>
        <family val="2"/>
      </rPr>
      <t>**</t>
    </r>
  </si>
  <si>
    <t xml:space="preserve">GS1 Attribute Definitions for Business (ADB) provides provides an alternative definition. </t>
  </si>
  <si>
    <t>Definition English</t>
  </si>
  <si>
    <t>Definition of the purpose of each data attribute in English.</t>
  </si>
  <si>
    <t>Instruction/Entry notes - English</t>
  </si>
  <si>
    <t>Some rules regarding the allowed contents of the data attribute in English.</t>
  </si>
  <si>
    <t>Examples</t>
  </si>
  <si>
    <t>Example of a good data attribute value. These values (code list values, formats) apply to M2M and depend on data pool settings.</t>
  </si>
  <si>
    <t>Business driven status interpretation, relatively derived from the (main) attribute property with the strongest status inside a pair attribution.</t>
  </si>
  <si>
    <t>Local exception</t>
  </si>
  <si>
    <t>Some attributes might have a local entry exception. See 'Instruction/Entry notes - English' for details.</t>
  </si>
  <si>
    <t>GUDID (US-FDA)</t>
  </si>
  <si>
    <t>Reference to attributes mapped between GDSN and GUDID (US-FDA). Attributes at the bottom are not in scope for the ECHO Common data model.</t>
  </si>
  <si>
    <t>EUDAMED</t>
  </si>
  <si>
    <t>Format</t>
  </si>
  <si>
    <t>Format of the allowed characters.</t>
  </si>
  <si>
    <t>Length</t>
  </si>
  <si>
    <t>Minimum and maximum length of this data attribute.</t>
  </si>
  <si>
    <t>UOM / Language BMS ID</t>
  </si>
  <si>
    <t>Reference to attributes for Unit of measurement code or Language code.</t>
  </si>
  <si>
    <r>
      <t xml:space="preserve">BMS Code List ID </t>
    </r>
    <r>
      <rPr>
        <b/>
        <sz val="10"/>
        <color rgb="FF002060"/>
        <rFont val="Verdana"/>
        <family val="2"/>
      </rPr>
      <t>***</t>
    </r>
  </si>
  <si>
    <t>BMS Code List ID for the allowed values of this data attribute.</t>
  </si>
  <si>
    <t>Repeatable</t>
  </si>
  <si>
    <t xml:space="preserve">Indicates if a data attribute can be entered more than once. </t>
  </si>
  <si>
    <t>Dependency</t>
  </si>
  <si>
    <t>Indicates a condition determining if the data attribute should be entered (not left empty).</t>
  </si>
  <si>
    <t>GDSN name</t>
  </si>
  <si>
    <t>International agreed GDSN name, if necessary preceded by the attribute/group name to which this attribute belongs.</t>
  </si>
  <si>
    <t>XML Path</t>
  </si>
  <si>
    <t>Complete GDSN X-path of the attribute.</t>
  </si>
  <si>
    <t>Sorting order (hidden)</t>
  </si>
  <si>
    <t>Sorting order helps to keep the attribute order in the same way in all tabs.</t>
  </si>
  <si>
    <t>Translation tabs</t>
  </si>
  <si>
    <t>AT, BE, CH, DE, DK, FI, IE, NL, SE, CZ
GUDID (US-FDA)</t>
  </si>
  <si>
    <t>Translations to local languages per country and local GDSN datapool implementation.
Mapping between GDSN and UDI data base GUDID (US-FDA).</t>
  </si>
  <si>
    <r>
      <rPr>
        <b/>
        <sz val="10"/>
        <color rgb="FF002060"/>
        <rFont val="Verdana"/>
        <family val="2"/>
      </rPr>
      <t xml:space="preserve">* </t>
    </r>
    <r>
      <rPr>
        <sz val="10"/>
        <color rgb="FF002060"/>
        <rFont val="Verdana"/>
        <family val="2"/>
      </rPr>
      <t>For more information on GDSN Attributes, see: 'GS1 GDSN Attributes with BMS ID and xPath' via the Maintenance release on</t>
    </r>
    <r>
      <rPr>
        <b/>
        <sz val="10"/>
        <rFont val="Verdana"/>
        <family val="2"/>
      </rPr>
      <t xml:space="preserve"> </t>
    </r>
    <r>
      <rPr>
        <b/>
        <u/>
        <sz val="10"/>
        <color theme="10"/>
        <rFont val="Verdana"/>
        <family val="2"/>
      </rPr>
      <t>https://www.gs1.org/standards/gdsn</t>
    </r>
  </si>
  <si>
    <r>
      <rPr>
        <b/>
        <sz val="10"/>
        <color rgb="FF002060"/>
        <rFont val="Verdana"/>
        <family val="2"/>
      </rPr>
      <t xml:space="preserve">** </t>
    </r>
    <r>
      <rPr>
        <sz val="10"/>
        <color rgb="FF002060"/>
        <rFont val="Verdana"/>
        <family val="2"/>
      </rPr>
      <t>For more information on Attribute Definitions for Business, see:</t>
    </r>
    <r>
      <rPr>
        <sz val="10"/>
        <rFont val="Verdana"/>
        <family val="2"/>
      </rPr>
      <t xml:space="preserve"> </t>
    </r>
    <r>
      <rPr>
        <b/>
        <u/>
        <sz val="10"/>
        <color theme="10"/>
        <rFont val="Verdana"/>
        <family val="2"/>
      </rPr>
      <t>https://www.gs1.org/standards/attribute-definitions-for-business</t>
    </r>
  </si>
  <si>
    <r>
      <rPr>
        <b/>
        <sz val="10"/>
        <color rgb="FF002060"/>
        <rFont val="Verdana"/>
        <family val="2"/>
      </rPr>
      <t xml:space="preserve">*** </t>
    </r>
    <r>
      <rPr>
        <sz val="10"/>
        <color rgb="FF002060"/>
        <rFont val="Verdana"/>
        <family val="2"/>
      </rPr>
      <t xml:space="preserve">For all BMS Code lists go to "GS1 GDSN Navigator" under </t>
    </r>
    <r>
      <rPr>
        <b/>
        <u/>
        <sz val="10"/>
        <color theme="10"/>
        <rFont val="Verdana"/>
        <family val="2"/>
      </rPr>
      <t>https://navigator.gs1.org/</t>
    </r>
  </si>
  <si>
    <t>Disclaimer</t>
  </si>
  <si>
    <r>
      <rPr>
        <b/>
        <sz val="10"/>
        <color rgb="FF002060"/>
        <rFont val="Verdana"/>
        <family val="2"/>
      </rPr>
      <t xml:space="preserve">By downloading the ECHO Data model, I hereby understand and accept the following conditions: </t>
    </r>
    <r>
      <rPr>
        <sz val="10"/>
        <color rgb="FF002060"/>
        <rFont val="Verdana"/>
        <family val="2"/>
      </rPr>
      <t xml:space="preserve">
“This document contains a mapping of GUDID (USA FDA) attributes to the GDSN data attributes (the “Mapping”). It is provided by GS1 free of charge, as a courtesy, to industry and the solution providers supporting industry. The accuracy, completeness and correctness of the data provided to GUDID is the responsibility of the manufacturer. While GS1 is permanently undertaking efforts to keep the Mapping complete, up to date and to improve its accuracy, GS1 cannot warrant that the Mapping is accurate, complete and up to date. 
GS1 therefore disclaims any liability for any use of the Mapping by a manufacturer or its service provider.</t>
    </r>
  </si>
  <si>
    <t>GDSN - Data attributes healthcare</t>
  </si>
  <si>
    <t>Change history</t>
  </si>
  <si>
    <t>Date</t>
  </si>
  <si>
    <t>Version</t>
  </si>
  <si>
    <t>By</t>
  </si>
  <si>
    <t>Changes</t>
  </si>
  <si>
    <t>1.0</t>
  </si>
  <si>
    <t>Reinier Prenger</t>
  </si>
  <si>
    <t>Initial document, suited for GDSN version 3.1.1.</t>
  </si>
  <si>
    <t>1.1</t>
  </si>
  <si>
    <t>Updated according the new GUDID Listing - 20160510 v25:
- added a new column GDSN notes
- FDA descriptions and FDA Data Entry Notes changed accordingly
- Device description from GDSN tradeItemDescription to GDSN additionalTradeItemDescription (Field-ID 1.024)
- Consumer sales condition code for 2 FDA attributes (Prescription Use (Rx) added) (Field-ID 1.040)
- Next to a telephone number an email address is added (Field-ID 1.049-5)</t>
  </si>
  <si>
    <t>1.2</t>
  </si>
  <si>
    <t>Added the following fields:
- Quantity of Trade Items Contained In A Complete Layer
- Quantity of Complete Layers Contained In A Trade Item
- Quantity Of Trade Items Per Pallet
- Quantity Of Layers Per Pallet
- Quantity Of Trade Items Per Pallet Layer
- Additional Trade Item Classification Code Value (NHS eClass)
- Additional Trade Item Classification System Code (NHS eClass)
Also the consistency check macro reactivated.</t>
  </si>
  <si>
    <t>2.0</t>
  </si>
  <si>
    <t>Amanda deLaroque</t>
  </si>
  <si>
    <t>Changed the format to allow sorting per country and added coutry-specific tabs for country specific information.</t>
  </si>
  <si>
    <t>Added te following fields to comply with the German market requirements: 
- Additional Trade Item Classification Code Description 
- Additional Trade Item Classification Version 
- Additional Trade Item Classification Property 
- Additional Trade Item Classification Property Code 
- Additional Trade Item Classification Property Description 
- Property Amount 
- Property Code 
- Property Date Time 
- Property Description
- Property Description - Language Code 
- Property Float 
- Property Integer 
- Property Measurement 
- Property Measurement Unit Code
- Property String 
- Is Trade Item Marked As Recyclable 
- Order Quantity Maximum 
- Order Sizing Factor
- Platform Type Code 
- Platform Terms And Conditions Code 
- Import Classification Type Code 
- Import Classification Value 
- Handling Instructions Code Reference 
- Trade Item Form Description 
- Non Marked Trade Item Components 
- Trade Item Description 
- Ordering Lead Time
- Ordering Lead Time UoM</t>
  </si>
  <si>
    <t>Update the specifications for UK NHS based on Medical Devices - Item Attribute v1.2 DoT Workshop Summary v0.1.xlsx
Moved Trade Item Description and code to 1.027</t>
  </si>
  <si>
    <t>2.1</t>
  </si>
  <si>
    <t>Updated the specifications for UK NHS based on Medical Devices - Item Attribute v1.3.xlsx (published February 14th, 2017).
As requested by DE, removed the following attributes:
- Additional Trade Item Classification Property
- Property Amount
- Property Amount 
- Currency code
- Property Date Time
- Property Description
- Property Description - Language Code
- Property Float
Adjusted various Mandatory/Optional/N/A statuses for DE.</t>
  </si>
  <si>
    <t>Updated the specifications for UK NHS based on Medical Devices - Item Attribute v1.3.xlsx
As requested by DE, removed the following attributes:
- Additional Trade Item Classification Property
- Property Amount
- Property Amount 
- Currency code
- Property Date Time
- Property Description
- Property Description - Language Code
- Property Float
Adjusted some Mandatory/Optional/N/A statuses for DE.</t>
  </si>
  <si>
    <t>2.1.1</t>
  </si>
  <si>
    <t>Updated NHS indexes 2, 7, 26, 28, 30, 31 according to Data_Dictionary_for_Medical_and_InVitro_Diagnostic_Devices__Item_Attributes_V1.3.1.xlsx</t>
  </si>
  <si>
    <t>2.1.2</t>
  </si>
  <si>
    <t>Updated NL mandatory/optional column and Use Cases to the NL HC tab
- Conditionally mandatory - if available, mandatory to provide;
- Optional - will be used if provided;
- Not used at the moment</t>
  </si>
  <si>
    <t>2.1.3</t>
  </si>
  <si>
    <t>Added Trade Item Regulatory Information
Removed Millibar from the LOV for Atmospheric Pressure requirements by the FDA.</t>
  </si>
  <si>
    <t>2.1.4</t>
  </si>
  <si>
    <t>Reinier Prenger
Amanda deLaroque</t>
  </si>
  <si>
    <t>Due to GDSN release 3.1.3. some AVP's changed towards real GDSN attributes, and therefore changed the GDSN name, XML Path and URN to GDD definitions:
- uDIDPublishDate --&gt; udidFirstPublicationDateTime
- uDIDDeviceCount --&gt; udidDeviceCount
- isTradeItemExemptFromDirectPartMark --&gt; isTradeItemExemptFromDirectPartMarking
- nonfoodIngredientOfConcernCode
Added the attribute 2.038-2-1 Additional Trade Item Classification Property Description - Language Code
Added the attribute 2.051-1 Variant Description - Language Code.
Moved US FDA requirements to separate tab.
Removed following attributes as not being used by any countries and not relative for healthcare at the moment: 
- 1.012 Is Trade Item A Display Unit
- 1.056 Does Sale of Trade Item Require Governmental Reporting
- 1.075 Trade Item Feature Code
Updated code changes for release 3.1.3 (Nov. 2017)</t>
  </si>
  <si>
    <t>2.2</t>
  </si>
  <si>
    <t xml:space="preserve">Added the Spanish requirements (tab ES HC)
Reduced the Dutch requirements to be inline with regulations for 2018 and the ECHO strategy. These attributes will later be required and are indicated with "Phase 2" in tab "NL HC", column "H".
Removed the 2.058 Regulatory Type Code, 2.059 Regulatory Act and 2.060 Regulatory Permit Identification as the Change request has been approved by GSMP to add EU medical device classifications to the code list. These fields were only being used for a pilot.
</t>
  </si>
  <si>
    <t>2.3</t>
  </si>
  <si>
    <t>Removed all attrributes which were Optional or N/A for user friendliness.
Removed duplications of attributes and moved the country specifics per attribute to the country specific tabs (i.e. if the FDA uses AdditionalTradeItemIdenfitication for two types of information, the attribute is only mentioned once in the Fielddefinitions tab and the U.S. requirements are both in the US FDA tab within this attribute.
Added the Dutch Implant Registry requirements in tab "NL HC", column "L".</t>
  </si>
  <si>
    <t>2.4</t>
  </si>
  <si>
    <t>Added English texts to the DE tab.
Added examples for all attributes in the NL tab.</t>
  </si>
  <si>
    <t>2.5</t>
  </si>
  <si>
    <t>Added the missing CNK information for Belgium.</t>
  </si>
  <si>
    <t>2.6</t>
  </si>
  <si>
    <t>Added the requirements tab from Denmark (as of 4-10-2018).
Added the requirements tab from Finland (as of 4-10-2018).
Added the requirements tab from France (as of 11-10-2018).
Added the requirements tab from Ierland (as of 5-10-2018).
Update the UK NHS requirement according to the S4S_SUPP_Data_Dictionary_MIVD_Device_260618_V1.4.1.1 update.
- endAvailabilityDateTime is no longer Mandatory but Conditionally mandatory (if appilcable).
- isTradeItemAService is no longer mandatory and has been changed to optional which means no longer relevant for the ECHO data model.
- udidDeviceCount has been changed from N/A to Conditionally mandatory. 
Modified GDSN mandatory status from Yes to No for brandName and gln (brand owner GLN) as these are not mandatory in GDSN and validation rule 1063 excludes GPCs medical devices and pharmaceuticals. These are however still mandatory by the FDA and/or NHS.
Added funtionalName, AdditionalTradeItemClassificationVersion and netContent as agreed by the ECHO team 29-11-2018.
URL column has been removed as parties only use the XML links to further data.</t>
  </si>
  <si>
    <t>2.7</t>
  </si>
  <si>
    <t>Jesper Kervin Franke 
Patrick Ponsaerts
Jolyn van der Beek
Iloe Degen
Henk-Jan Timmerman</t>
  </si>
  <si>
    <t xml:space="preserve">Removed FieldIDS.
Added BMS IDs.
Changed dependency based on FieldIDS to BMS IDs.
Changes Picklist ID into BMS Code List ID and added codelist numbers.
Added Attributes Definitions for Business names to Fielddefinitions tab.
Updated US FDA tab.
Updated the requirements tab from France (as of 11-05-2019).
Updated the requirements tab from Germany (as of 07-2021).
Updated the requirements tab from Belgium (as of 07-2021).
Updated the requirements tab from the Netherlands (as of 14-08-2021).
Updated the requirements tab from Finland (as of 12-2021).
Added Definition English, Instruction English and Remark(s) English to NL tab.
Updated explanation tab.
</t>
  </si>
  <si>
    <t>21-5-2022</t>
  </si>
  <si>
    <t>3.1.19</t>
  </si>
  <si>
    <t>Jolyn van der Beek</t>
  </si>
  <si>
    <t>Changed 'Attribute name English' into 'Attribute Definitions for Business name' for the following BMS IDs: 
67, 1002, 75, 93, 91, 3240, 3244, 1709, 1710, 2794
Updated the requirement tab from the Netherlands and Finland
Added new attributes with BMS ID 6623, 6624, 6137, 3001
Added new country to ECHO: Switzerland (CH)
Changed the attribute for the FDA Product Code for the USA FDA tab.</t>
  </si>
  <si>
    <t>22-3-2023</t>
  </si>
  <si>
    <t>3.1.23</t>
  </si>
  <si>
    <t>Jolyn van der Beek
Patrick Ponsaerts
Cornelia Willutzki</t>
  </si>
  <si>
    <t>Added new attributes with BMS ID 123, 126, 727, 729, 734, 738, 680, 683, 2994, 3120, 3121, 3342, 3542, 3543, 3816, 3817, 5832, 5960, 5961, 5962, 5964, 6081, 6162, 6163, 6164, 6343, 6344, 6385, 6386, 6387, 6400, 6403, 6405, 6434, 6493, 6509, 7103, 7104, 7106, 7108, 7110, 7112, 7176, 7205, 7206.
Changed GDSN definition of BMS ID 667, 685 (WR-22-000262).
Changed BMS ID 1709 to 7233, 1710 to 7237 and updated related information (WR-9-000079 and WR-19-000164).
Updated the requirement tab of the Netherlands, Switzerland and Belgium.
Added disclaimer tab.</t>
  </si>
  <si>
    <t>13-3-2024</t>
  </si>
  <si>
    <t>3.1.27</t>
  </si>
  <si>
    <t>Jolyn van der Beek
Sietse Houtman
Frank Hogema
Patrick Ponsaerts
Cornelia Willutzki
Barbara Wendelin
Tomas Wennebo
Olivia Karringer</t>
  </si>
  <si>
    <t>Added new countries: Austria and Sweden (AT and SE).
Removed AVP-1 FDA Medical Device listing for the USA FDA tab and Fielddefinitions.
Removed tradeItemFeatureCodeReference.
"Is Trade Item An Invoice Unit" &amp; "Additional Party Identification Code" are no longer GDSN mandatory.
Updated the requirement tabs of Netherlands, Belgium, Germany and Switzerland.</t>
  </si>
  <si>
    <t>3.1.20</t>
  </si>
  <si>
    <t>Patrick Ponsaerts</t>
  </si>
  <si>
    <t>Added Disclaimer TAB  for USA FDA and EU MDR/IVDR
Added First version of EUDAMED Teb = EU MDR/IVDR.  The green fields are finished the fields with Eudamed Applicable=ToDef will be part of the next release.  
Added to the BE specific MPM Data:  MPM Release/ MPM Internal reference number / MPM Module in 3 languages / MPM  Label in 3 Languages / MPM Tooltip in 3 languages / MPM Tag Name for the API users</t>
  </si>
  <si>
    <t xml:space="preserve"> </t>
  </si>
  <si>
    <t>3.1.21</t>
  </si>
  <si>
    <t xml:space="preserve">Added  new attributes  for EUDAMED with BMS ID 6164,6163,727,729,6386,738,3342,5960,5961,5962,5964,3341,6343,6344,6385,6400,6387,6161....  All those fields are already part of the GDSN model but have still to be updated in the EUDAMED.  </t>
  </si>
  <si>
    <t xml:space="preserve">Added new attributes with BMS ID 3542,3543
the EUMDR /IVDR  mapping  &amp; EU Coedelist MDR IVDR is still work in progress due to evolution of EUDAMED  
</t>
  </si>
  <si>
    <t>Sietse Houtman/Frank Hogema</t>
  </si>
  <si>
    <t>Delete in sheet "USA FDA" and "Fielddefinitions", the line with "AVP-1 ; FDA Medical Device listing"</t>
  </si>
  <si>
    <t>Change status mandatory to No on fields: "Is Trade Item An Invoice Unit" &amp; "Additional Party Identification Code". For NL tab isTradeItemAnInvoiceUnit to optional.</t>
  </si>
  <si>
    <t>Changed fields from N/A to Optional  (allign partially  BE model to NL Model)</t>
  </si>
  <si>
    <t xml:space="preserve">ED MDR/IVDR  mapping still under review and will not be public with GDSN </t>
  </si>
  <si>
    <t>Cornelia Willutzki</t>
  </si>
  <si>
    <t>Changed fields from Mandatory to Optional with warnings (align paritially to notation of NL Model) and made some corrections [changes/corrections marked in green]; removed attributes [marked in red].</t>
  </si>
  <si>
    <t>Sietse Houtman/Tomas Wennebo/Olivia Karringer/Barbara Wendelin</t>
  </si>
  <si>
    <t>Added new countries to ECHO: Austria and Sweden (AT and SE).</t>
  </si>
  <si>
    <t>Removed tradeItemFeatureCode. Changed descriptions for Initial Manufacturer Sterilisation Code and Initial Sterilisation Prior to Use Code for NL. Added code DOCUMENT to Referenced File Type Code.</t>
  </si>
  <si>
    <t>3.1.31</t>
  </si>
  <si>
    <t>Maik Sippl</t>
  </si>
  <si>
    <t>Added additional reference columns for qualifier attributes as "UOM / Language BMS ID" + "UOM / Language Attribute (Code List ID)" and merged the related XML Paths in all lines where the main attributes are located. Put all lines where the qualifier attribute were as to be deleted with the marking "del".</t>
  </si>
  <si>
    <t>Sietse Houtman</t>
  </si>
  <si>
    <t>isTradeItemAVariableUnit is no longer GDSN mandatory for DP007. Changed this in 'Attributes', in local tabs changed to only Mandatory for Pharmaceuticals. StartAvailabilityDateTime is not GDSN mandatory, changed in 'Attributes'</t>
  </si>
  <si>
    <t>For FDA mapping removed ID 1473 (Packaging Marked Free From Code was removed with 3.1.23) and replaced by 7233 	Element Claim Code, 7237 Claim Type Code &amp; 7235 Claim Marked on Package</t>
  </si>
  <si>
    <t>General overhaul of the data model after harmonisation work within the ECHO working group</t>
  </si>
  <si>
    <t xml:space="preserve">Maik Sippl
Sietse Houtman
Patrick Ponsaerts
Karina Danielsson
Frederik Jensen
Nicolas Resier
Yomi Oladokun
Jolyn van der Beek
</t>
  </si>
  <si>
    <t>Added additional reference columns for qualifier attributes as "UOM / Language BMS ID" + "UOM / Language Attribute (Code List ID)" and merged the related XML Paths in all lines where the main attributes are located. 
'isTradeItemAVariableUnit' is no longer GDSN mandatory for DP007 and 'StartAvailabilityDateTime' is not GDSN mandatory. Changed in 'Attributes' tab.
Updated FDA mapping: removed ID 1473 (Packaging Marked Free From Code was removed in release 3.1.23) and replaced by 7233 Element Claim Code, 7237 Claim Type Code and 7235 Claim Marked on Package.
General overhaul of the data model after harmonisation work within the ECHO working group. Including changed status notations into business and technical status notations, specified entry notes, removed local tabs (soon to be included local translations).</t>
  </si>
  <si>
    <t>Jesper Franke</t>
  </si>
  <si>
    <t>Danish tap updated for technical error, Column H, I, J</t>
  </si>
  <si>
    <t>3.1.33</t>
  </si>
  <si>
    <t>Sietse Houtman
Yomi Oladokun</t>
  </si>
  <si>
    <t>ECHO Common Data Set</t>
  </si>
  <si>
    <t>BMS ID</t>
  </si>
  <si>
    <t>Attribute Definitions 
for Business names</t>
  </si>
  <si>
    <t>Attribute Definitions 
for Business definitions</t>
  </si>
  <si>
    <t>Code list name (BMS Code list ID)</t>
  </si>
  <si>
    <t>Sorting order</t>
  </si>
  <si>
    <t>GTIN (Global Trade Item Number)</t>
  </si>
  <si>
    <t>The global number that uniquely identifies a product and its various packaging levels (e.g. item, case, pallet) physical or non-physical.</t>
  </si>
  <si>
    <t>The GS1 Identification Key used to identify trade items. The key comprises a GS1 Company Prefix, an Item Reference and Check Digit.</t>
  </si>
  <si>
    <t>Indicate the GTIN (Global Trade Item Number). If the GTIN consist of less than 14 digits, fill in the value with leading zeros.</t>
  </si>
  <si>
    <t>09054321001117</t>
  </si>
  <si>
    <t>Integer</t>
  </si>
  <si>
    <t>gtin</t>
  </si>
  <si>
    <t>catalogue_item_notification:catalogueItemNotification/catalogueItem/tradeItem/gtin</t>
  </si>
  <si>
    <t>Additional Trade Item Identification</t>
  </si>
  <si>
    <t>Additional Product Identification</t>
  </si>
  <si>
    <t>An identifier, other than the GTIN, which provides an additional identification for the product.</t>
  </si>
  <si>
    <t>Alternative information to identify a trade item, for instance, the item number of the supplier.</t>
  </si>
  <si>
    <t>Indicate the corresponding value for the 'Additional item identification type code' selected.
Indicate the reference number as mentioned on the label under MANUFACTURER_PART_NUMBER. If the supplier assigns an additional article number to the product, indicate it under SUPPLIER_ASSIGNED.
For Belgium the following information is additionally required:​
Indicate the CNK value if a CNK code is assigned, under BE_FAMHP. For implants and long-term invasive medical devices, the notification number is  mandatory https://www.vas.ehealth.fgov.be/registers/sadm/web/search/public. There can be several notification numbers for the same device.
The attribute 'Additional Trade Item Identification' is used in combination with 'Additional Trade Item Identification Type Code' (BMS ID 69).</t>
  </si>
  <si>
    <t>XXR-234</t>
  </si>
  <si>
    <t>Yes - see entry notes for details</t>
  </si>
  <si>
    <t>String</t>
  </si>
  <si>
    <t>1..80</t>
  </si>
  <si>
    <t>Yes</t>
  </si>
  <si>
    <t>69</t>
  </si>
  <si>
    <t>additionalTradeItemIdentification</t>
  </si>
  <si>
    <t>catalogue_item_notification:catalogueItemNotification/catalogueItem/tradeItem/additionalTradeItemIdentification</t>
  </si>
  <si>
    <t>Additional Trade Item Identification Type Code</t>
  </si>
  <si>
    <t>Additional Product Identification Type Code</t>
  </si>
  <si>
    <t>The code indicating the type of Additional Product Identification used.</t>
  </si>
  <si>
    <t>Code specifying an additional trade item identification type. Allowed code values are specified in GS1 code list AdditionalTradeItemIdentificationTypeCode.</t>
  </si>
  <si>
    <t xml:space="preserve">Indicate a code from the code list 'AdditionalTradeItemIdentificationTypeCode'.
For medical devices: the codes ‘MANUFACTURER_PART_NUMBER’ and (if applicable) ‘SUPPLIER_ASSIGNED’ are mandatory.
For Belgium the following information is additionally required:​
Indicate 'BE_FAMHP' = the Federal Agency for Medicines and Health Products notification number, for the CNK value. Indicate "BE_FAMHP_NN" for the notification number. There can be several notification numbers for the same device
The attribute 'Additional Trade Item Identification Type Code' is used in combination with 'Additional Trade Item Identification' (BMS ID 68).
</t>
  </si>
  <si>
    <t>MANUFACTURER_PART_NUMBER</t>
  </si>
  <si>
    <t>Code list</t>
  </si>
  <si>
    <t>AdditionalTradeItemIdentificationTypeCode (12)</t>
  </si>
  <si>
    <t>68</t>
  </si>
  <si>
    <t>additionalTradeItemIdentificationTypeCode</t>
  </si>
  <si>
    <t>catalogue_item_notification:catalogueItemNotification/catalogueItem/tradeItem/additionalTradeItemIdentification/@additionalTradeItemIdentificationTypeCode</t>
  </si>
  <si>
    <t>Target Market Country Code</t>
  </si>
  <si>
    <t>Country Of Sale Code</t>
  </si>
  <si>
    <t>The code representing the country where the physical or non-physical product is intended to be sold.</t>
  </si>
  <si>
    <t>The code that identifies the target market. The target market is at country level or higher geographical definition and is where a trade-item is intended to be sold.</t>
  </si>
  <si>
    <t>Indicate a code from the code list 'CountryCode'.</t>
  </si>
  <si>
    <t>CountryCode (58)</t>
  </si>
  <si>
    <t>Yes, on class level but not used here</t>
  </si>
  <si>
    <t>targetMarketCountryCode</t>
  </si>
  <si>
    <t>catalogue_item_notification:catalogueItemNotification/catalogueItem/tradeItem/targetMarket/targetMarketCountryCode</t>
  </si>
  <si>
    <t>Trade Item Unit Descriptor</t>
  </si>
  <si>
    <t>Packaging Level Code</t>
  </si>
  <si>
    <t>The code that describes the product's packaging level.</t>
  </si>
  <si>
    <t>Describes the hierarchical level of the trade item. TradeItemUnitIndicator is mandatory. Examples: "CASE" , ”PALLET”.</t>
  </si>
  <si>
    <t>Indicate the hierarchical level of the trade item (e.g. pallet, case, base unit or each etc.) using a code from the code list 'TradeItemUnitDescriptorCode'.</t>
  </si>
  <si>
    <t xml:space="preserve">BASE_UNIT_OR_EACH
</t>
  </si>
  <si>
    <t>TradeItemUnitDescriptorCode (348)</t>
  </si>
  <si>
    <t>tradeItemUnitDescriptorCode</t>
  </si>
  <si>
    <t>catalogue_item_notification:catalogueItemNotification/catalogueItem/tradeItem/tradeItemUnitDescriptorCode</t>
  </si>
  <si>
    <t>Is Trade Item A Base Unit</t>
  </si>
  <si>
    <t>Base Unit Indicator</t>
  </si>
  <si>
    <t>The indicator that specifies this product does not contain another intended sellable unit.</t>
  </si>
  <si>
    <t>An indicator identifying the trade item as the base unit level of the trade item hierarchy.</t>
  </si>
  <si>
    <t>Indicate whether the GTIN is the base unit level of the trade item hierarchy or not by selecting 'true' or 'false'.</t>
  </si>
  <si>
    <t>true</t>
  </si>
  <si>
    <t>Boolean</t>
  </si>
  <si>
    <t>4..5</t>
  </si>
  <si>
    <t>isTradeItemABaseUnit</t>
  </si>
  <si>
    <t>catalogue_item_notification:catalogueItemNotification/catalogueItem/tradeItem/isTradeItemABaseUnit</t>
  </si>
  <si>
    <t>Is Trade Item An Orderable Unit</t>
  </si>
  <si>
    <t>Orderable Unit Indicator</t>
  </si>
  <si>
    <t>The indicator that specifies the product can be ordered.</t>
  </si>
  <si>
    <t>An indicator identifying that the information provider considers this trade item to be at a hierarchy level where they will accept orders from customers. This may be different from what the information provider identifies as a despatch unit. This may be a relationship dependent based on channel of trade or other point to point agreement.</t>
  </si>
  <si>
    <t>Indicate whether the GTIN is an orderable unit or not by selecting 'true' or 'false'.</t>
  </si>
  <si>
    <t>isTradeItemAnOrderableUnit</t>
  </si>
  <si>
    <t>catalogue_item_notification:catalogueItemNotification/catalogueItem/tradeItem/isTradeItemAnOrderableUnit</t>
  </si>
  <si>
    <t>Is Trade Item A Despatch Unit</t>
  </si>
  <si>
    <t>Shipping Unit Indicator</t>
  </si>
  <si>
    <t>The indicator identifying that the information provider considers the trade item as a shipping unit.</t>
  </si>
  <si>
    <t>An indicator identifying that the information provider considers the trade item as a despatch (shipping) unit. This may be relationship dependent based on channel of trade or other point to point agreement.</t>
  </si>
  <si>
    <t>Indicate whether the GTIN is a despatch unit or not by selecting 'true' or 'false'.</t>
  </si>
  <si>
    <t>false</t>
  </si>
  <si>
    <t>isTradeItemADespatchUnit</t>
  </si>
  <si>
    <t>catalogue_item_notification:catalogueItemNotification/catalogueItem/tradeItem/isTradeItemADespatchUnit</t>
  </si>
  <si>
    <t>Global Product Classification: GPC Brick</t>
  </si>
  <si>
    <t>Global Product Category Code</t>
  </si>
  <si>
    <t>The code used to group products based on similar characteristics according to the GS1 Global Product Classification (GPC).</t>
  </si>
  <si>
    <t>Code specifying a product category according to the GS1 Global Product Classification (GPC) standard.</t>
  </si>
  <si>
    <t>Indicate the GPC brick for Medical Devices (10005844).</t>
  </si>
  <si>
    <t>gpcCategoryCode</t>
  </si>
  <si>
    <t>catalogue_item_notification:catalogueItemNotification/catalogueItem/tradeItem/gdsnTradeItemClassification/gpcCategoryCode</t>
  </si>
  <si>
    <t>Information Provider GLN</t>
  </si>
  <si>
    <t>Data Provider GLN (Global Location Number)</t>
  </si>
  <si>
    <t>The Global Location Number (GLN) used to uniquely identify the party providing the product information.</t>
  </si>
  <si>
    <t>The Global Location Number (GLN) is a structured Identification of a physical location, legal or functional entity within an enterprise. The GLN is the primary identifier for the information provider.</t>
  </si>
  <si>
    <t>Indicate the GLN (Global Location Number) of the party providing the product information.</t>
  </si>
  <si>
    <t>9054321000004</t>
  </si>
  <si>
    <t>85</t>
  </si>
  <si>
    <t>gln</t>
  </si>
  <si>
    <t>catalogue_item_notification:catalogueItemNotification/catalogueItem/tradeItem/informationProviderOfTradeItem/gln</t>
  </si>
  <si>
    <t>Information Provider Name</t>
  </si>
  <si>
    <t>Data Provider Name</t>
  </si>
  <si>
    <t>The name of the party providing the product information.</t>
  </si>
  <si>
    <t>The name of the information provider expressed in text.</t>
  </si>
  <si>
    <t xml:space="preserve">Indicate the name of the party providing the product information.
</t>
  </si>
  <si>
    <t>MedProd GmbH</t>
  </si>
  <si>
    <t>1..200</t>
  </si>
  <si>
    <t>83</t>
  </si>
  <si>
    <t>partyName</t>
  </si>
  <si>
    <t>catalogue_item_notification:catalogueItemNotification/catalogueItem/tradeItem/informationProviderOfTradeItem/partyName</t>
  </si>
  <si>
    <t>Regulation Type Code</t>
  </si>
  <si>
    <t>The code indicating a regulation. Used in conjunction with Regulation Compliance Indicator.</t>
  </si>
  <si>
    <t>The code indicating a type of regulation.</t>
  </si>
  <si>
    <t>Indicate 'CE' confirming the product has a CE mark.</t>
  </si>
  <si>
    <t>CE</t>
  </si>
  <si>
    <t>RegulationTypeCode (274)</t>
  </si>
  <si>
    <t>regulationTypeCode</t>
  </si>
  <si>
    <t>/catalogue_item_notification:catalogueItemNotification/catalogueItem/tradeItem/tradeItemInformation/extension/*[namespace-uri()='urn:gs1:gdsn:regulated_trade_item:xsd:3' and local-name()='regulatedTradeItemModule']/regulatoryInformation/regulationTypeCode</t>
  </si>
  <si>
    <t>Regulatory Act</t>
  </si>
  <si>
    <t>The name given to the requirement assigned by the regulatory agency.</t>
  </si>
  <si>
    <t>Indicate the current applicable legislation using one of the following codes: 'MDD', 'IVDD', 'AIMDD', 'MDR' or 'IVDR'.
The attribute 'Regulatory Act' is used in combination with 'Regulatory Agency' (BMS ID 3072).</t>
  </si>
  <si>
    <t>MDR</t>
  </si>
  <si>
    <t>regulatoryAct</t>
  </si>
  <si>
    <t xml:space="preserve">/catalogue_item_notification:catalogueItemNotification/catalogueItem/tradeItem/tradeItemInformation/extension/*[namespace-uri()='urn:gs1:gdsn:regulated_trade_item:xsd:3' and local-name()='regulatedTradeItemModule']/regulatoryInformation/regulatoryAct
</t>
  </si>
  <si>
    <t>Regulatory Agency</t>
  </si>
  <si>
    <t>The required information is the name of the specific entity in charge of issuing the permit to a company.</t>
  </si>
  <si>
    <t>Indicate 'EU' as the specific entity in charge of the regulatory act.
The attribute 'Regulatory Agency' is used in combination with 'Regulatory Act' (BMS ID 3071).</t>
  </si>
  <si>
    <t>EU</t>
  </si>
  <si>
    <t>regulatoryAgency</t>
  </si>
  <si>
    <t>/catalogue_item_notification:catalogueItemNotification/catalogueItem/tradeItem/tradeItemInformation/extension/*[namespace-uri()='urn:gs1:gdsn:regulated_trade_item:xsd:3' and local-name()='regulatedTradeItemModule']/regulatoryInformation/regulatoryAgency</t>
  </si>
  <si>
    <t>Trade Item Trade Channel Code</t>
  </si>
  <si>
    <t>A grouping of entities by common business model concentration used to define the distribution or marketing segmentation of products, customers and geographic areas into common groups that are supplied, serviced and measured in similar ways.</t>
  </si>
  <si>
    <t>Indicate the code 'HEALTHCARE' to indicate that the data is published to healthcare providers (e.g. hospitals, private clinics) and medical device registries.</t>
  </si>
  <si>
    <t>HEALTHCARE</t>
  </si>
  <si>
    <t>TradeChannelCode (340)</t>
  </si>
  <si>
    <t xml:space="preserve">tradeItemTradeChannelCode
</t>
  </si>
  <si>
    <t>/catalogue_item_notification:catalogueItemNotification/catalogueItem/tradeItem/tradeItemTradeChannelCode</t>
  </si>
  <si>
    <t>Effective Date Time</t>
  </si>
  <si>
    <t>Product Information Effective Date/Time</t>
  </si>
  <si>
    <t>The date/time when the product information becomes effective.</t>
  </si>
  <si>
    <t>The date on which the information contents of the master data version are valid. Valid = correct or true. This effective date can be used for initial trade item offering, or to mark a change in the information related to an existing trade item. This date would mark when these changes take effect.</t>
  </si>
  <si>
    <t xml:space="preserve">Indicate the date from which the information content of the master data version becomes valid.
This attribute is mandatory with every change, in order to be able to distinguish between different data versions. The date entered may not be in the past, unless you send a correction.
</t>
  </si>
  <si>
    <t>01.05.2025T00:00:00</t>
  </si>
  <si>
    <t>Date Time</t>
  </si>
  <si>
    <t>1..24</t>
  </si>
  <si>
    <t>effectiveDateTime</t>
  </si>
  <si>
    <t>catalogue_item_notification:catalogueItemNotification/catalogueItem/tradeItem/tradeItemSynchronisationDates/effectiveDateTime</t>
  </si>
  <si>
    <t>Start Availability Date Time</t>
  </si>
  <si>
    <t>First Ship Date/Time</t>
  </si>
  <si>
    <t>The date/time the product is first available to ship from the seller or the service is available.</t>
  </si>
  <si>
    <t>The date from which the trade item becomes available from the supplier, including seasonal or temporary trade item and services.</t>
  </si>
  <si>
    <t xml:space="preserve">Indicate the date from which the GTIN becomes available (to be ordered) from the supplier.
</t>
  </si>
  <si>
    <t>01.07.2025T00:00:00</t>
  </si>
  <si>
    <t>startAvailabilityDateTime</t>
  </si>
  <si>
    <t>delivery_purchasing_information:deliveryPurchasingInformationModule/deliveryPurchasingInformation/startAvailabilityDateTime</t>
  </si>
  <si>
    <t>End Availability Date/Time</t>
  </si>
  <si>
    <t>The date/time when the product is no longer available for order from the seller.</t>
  </si>
  <si>
    <t>The date from which the trade item is no longer available from the information provider, including seasonal or temporary trade item and services.</t>
  </si>
  <si>
    <t>Indicate (if applicable) the date from which the GTIN is no longer available (to be ordered) from the supplier. 
The indicated date value may not be before the 'Start Availability Date Time' (BMS ID 1025).</t>
  </si>
  <si>
    <t>31.12.2026T00:00:00</t>
  </si>
  <si>
    <t>endAvailabilityDateTime</t>
  </si>
  <si>
    <t>delivery_purchasing_information:deliveryPurchasingInformationModule/deliveryPurchasingInformation/endAvailabilityDateTime</t>
  </si>
  <si>
    <t>Discontinued Date Time</t>
  </si>
  <si>
    <t>Communicates the date on which the trade item is no longer to be manufactured. Allows the reuse of the GTIN after 48 months with the explicit exception of Apparel, being 30 months and the implicit exception for specialty products (e.g., steel beams).</t>
  </si>
  <si>
    <t>Indicate (if applicable) the date from which the GTIN is no longer to be manufactured. This attribute is mandatory for GTINs which have reached their end of lifetime and will not be on the market anymore.
Note: before depublishing the GTIN, it is important to indicate the 'Discontinued Date Time'.</t>
  </si>
  <si>
    <t>31.10.2026T00:00:00</t>
  </si>
  <si>
    <t> </t>
  </si>
  <si>
    <t>discontinuedDateTime</t>
  </si>
  <si>
    <t>/catalogue_item_notification:catalogueItemNotification/catalogueItem/tradeItem/tradeItemSynchronisationDates/discontinuedDateTime</t>
  </si>
  <si>
    <t>Last Change Date Time</t>
  </si>
  <si>
    <t>Indicates the point in time where the last modification on a Trade Item was made.</t>
  </si>
  <si>
    <t xml:space="preserve">Indicates the point in time where the last modification on the GTIN was made. This date is automatically set by the system/data pool.
</t>
  </si>
  <si>
    <t>15.04.2025T00:00:00</t>
  </si>
  <si>
    <t>lastChangeDateTime</t>
  </si>
  <si>
    <t>/catalogue_item_notification:catalogueItemNotification/catalogueItem/tradeItem/tradeItemSynchronisationDates/lastChangeDateTime</t>
  </si>
  <si>
    <t>Contact Type Code</t>
  </si>
  <si>
    <t>The code specifying the type of contact for a product.</t>
  </si>
  <si>
    <t>The general category of the contact party for a trade item for example Purchasing.</t>
  </si>
  <si>
    <t>Attribute used by Switzerland only.
Indicate for CH-REP: Code 'EAR' (= Authorized representative actor for the data base on medical devices defined in Additional party identification type).
The 'Contact Type Code' must be indicated when the number of the CH-Rep is indicated in 'Additional Party Identification' (BMS ID 129) and 'Additional Party Identification Code' (BMS ID 130).</t>
  </si>
  <si>
    <t>EAR</t>
  </si>
  <si>
    <t>ContactTypeCode (56)</t>
  </si>
  <si>
    <t>126, 123, 134, 135</t>
  </si>
  <si>
    <t>contactTypeCode</t>
  </si>
  <si>
    <t>catalogue_item_notification:catalogueItemNotification/catalogueItem/tradeItem/tradeItemContactInformation/contactTypeCode</t>
  </si>
  <si>
    <t>Contact Name</t>
  </si>
  <si>
    <t>The name of the company or person associated with the contact type. For example, in case of a contact type of CONSUMER_SUPPORT, this could be the company name as expressed on the trade item packaging or label.</t>
  </si>
  <si>
    <t xml:space="preserve">Attribute used by Switzerland only.
Indicate the name of the Swiss authorised representative (CH-REP). The name of the CH-REP can only be indicated in addition to the number of the CH-REP indicated in 'Additional Party Identification' (BMS ID 129) and 'Additional Party Identification Code' (BMS ID 130).
</t>
  </si>
  <si>
    <t>127, 123</t>
  </si>
  <si>
    <t>contactName</t>
  </si>
  <si>
    <t>/catalogue_item_notification:catalogueItemNotification/catalogueItem/tradeItem/tradeItemContactInformation/contactName</t>
  </si>
  <si>
    <t>Contact Address</t>
  </si>
  <si>
    <t>The address associated with the contact type. For example, in case of a contact type of CONSUMER_SUPPORT, this could be the full company address as expressed on the trade item packaging or label.</t>
  </si>
  <si>
    <t>Attribute used by Switzerland only.
Indicate Address of the Swiss authorised representative (CH-REP). The address of the CH-Rep can only be indicated in addition to the Name of the CH-Rep indicated for 'Contact Name' (BMS 126).</t>
  </si>
  <si>
    <t>Hauptstrasse 5, CH-3000 Bern</t>
  </si>
  <si>
    <t>1..500</t>
  </si>
  <si>
    <t>127, 126</t>
  </si>
  <si>
    <t>contactAddress</t>
  </si>
  <si>
    <t>/catalogue_item_notification:catalogueItemNotification/catalogueItem/tradeItem/tradeItemContactInformation/contactAddress</t>
  </si>
  <si>
    <t>Brand Owner GLN (Global Location Number)</t>
  </si>
  <si>
    <t>The Global Location Number (GLN) that uniquely identifies the Brand Owner of the product.</t>
  </si>
  <si>
    <t xml:space="preserve">Unique location number identifying the brand owner. </t>
  </si>
  <si>
    <t>Indicate the GLN (Global Location number) of the brand owner of the product.
The attribute 'Brand Owner GLN (Global Location Number)' is used in combination with 'Brand Owner Name' (BMS ID 77).</t>
  </si>
  <si>
    <t>9054321001117</t>
  </si>
  <si>
    <t>catalogue_item_notification:catalogueItemNotification/catalogueItem/tradeItem/brandOwner/gln</t>
  </si>
  <si>
    <t>Brand Owner Name</t>
  </si>
  <si>
    <t>The name of the Brand Owner.</t>
  </si>
  <si>
    <t>The name of the brand owner expressed in text.</t>
  </si>
  <si>
    <t>Indicate the name of the brand owner of the product.
The attribute 'Brand Owner Name' is used in combination with 'Brand Owner GLN (Global Location Number)' (BMS ID 75).</t>
  </si>
  <si>
    <t>MarkMedProd GmbH</t>
  </si>
  <si>
    <t>catalogue_item_notification:catalogueItemNotification/catalogueItem/tradeItem/brandOwner/partyName</t>
  </si>
  <si>
    <t>Additional Party Identification</t>
  </si>
  <si>
    <t>Data Universal Numbering System. It is a nine digit numbering system which uniquely identifies an individual business. The DUNS number is a nine-digit number issued by Dun &amp; Bradstreet assigned to each business location in the D&amp;B database having a unique, separate, and distinct operation for the purpose of identifying them. A DUNS number is also a way in which separate corporate entities, having no official relationship, can be branded as one by sharing one DUNS number among the affiliated companies.</t>
  </si>
  <si>
    <t xml:space="preserve">Attribute used by Switzerland only.
Indicate the 'Swiss Single Registration Number (CHRN)': Unique registration number assigned by Swissmedic in accordance with MedDO and IvDO. Indicate together with the Additional Party Identification Code CHRN (= Swiss Single Registration Number, Swissmedic).
The attribute 'Additional Party Identification' is used in combination with the code 'CHRN' for 'Additional Party Identification Code' (BMS ID 130).
</t>
  </si>
  <si>
    <t>CHRN-AR-20002925</t>
  </si>
  <si>
    <t>1..9</t>
  </si>
  <si>
    <t>130</t>
  </si>
  <si>
    <t>additionalPartyIdentification</t>
  </si>
  <si>
    <t>catalogue_item_notification:catalogueItemNotification/catalogueItem/tradeItem/tradeItemContactInformation/additionalPartyIdentification</t>
  </si>
  <si>
    <t>Additional Party Identification Code</t>
  </si>
  <si>
    <t>Identification of a party by use of a code in addition to the Global Location Number.</t>
  </si>
  <si>
    <t>Attribute used by Switzerland only.
Indicate the code 'CHRN' (= Swiss Single Registration Number (CHRN) from the code list 'AdditionalPartyIdentificationTypeCode'.
The attribute 'Additional Party Identification Code' is used in combination with 'Additional Party Identification' (BMS ID 129).</t>
  </si>
  <si>
    <t>CHRN</t>
  </si>
  <si>
    <t>AdditionalPartyIdentificationTypeCode (7)</t>
  </si>
  <si>
    <t>129</t>
  </si>
  <si>
    <t>additionalPartyIdentificationTypeCode</t>
  </si>
  <si>
    <t>catalogue_item_notification:catalogueItemNotification/catalogueItem/tradeItem/tradeItemContactInformation/additionalPartyIdentification/@additionalPartyIdentificationTypeCode</t>
  </si>
  <si>
    <t>Manufacturer name</t>
  </si>
  <si>
    <t>Manufacturer Name</t>
  </si>
  <si>
    <t>The name of the manufacturer.</t>
  </si>
  <si>
    <t>The name of the party expressed in text.</t>
  </si>
  <si>
    <t>Indicate the name of the manufacturer of the product as it appears on the label.</t>
  </si>
  <si>
    <t>HerProd GmbH</t>
  </si>
  <si>
    <t>/catalogue_item_notification:catalogueItemNotification/catalogueItem/tradeItem/manufacturerOfTradeItem/partyName</t>
  </si>
  <si>
    <t>Manufacturing GLN (Global Location Number)</t>
  </si>
  <si>
    <t>The Global Location Number(GLN) that uniquely identifies the party who owns the manufacturing process of the product.</t>
  </si>
  <si>
    <t>GLN of the trade item's manufacturer, which can be different from the item's data supplier.</t>
  </si>
  <si>
    <t>Indicate the GLN (Global Location Number) of the manufacturer of the product.</t>
  </si>
  <si>
    <t>9054321002220</t>
  </si>
  <si>
    <t>Decimal</t>
  </si>
  <si>
    <t>/catalogue_item_notification:catalogueItemNotification/catalogueItem/tradeItem/manufacturerOfTradeItem/gln</t>
  </si>
  <si>
    <t>Additional Trade Item Classification System Code</t>
  </si>
  <si>
    <t>Additional Product Classification Type Code</t>
  </si>
  <si>
    <t>The code indicating the type of Additional Product Classification Value used.</t>
  </si>
  <si>
    <t>The Classification System for the Additional Trade Item Classification</t>
  </si>
  <si>
    <t>Indicate the risk class depending on the applicable act:
Code 85 = EU Directive (MDD/AIMDD/IVDD) Risk class
Code 76 = EU Regulation (MDR/IVDR) Risk class
For several countries the following information is additionally required:
Indicate the classification system used in the target market, i.e.
AT, CH, DE: Code 31 = ECLASS;
BE: Code 35 = GMDN, Code 88 = European Medical Device Nomenclature (EMDN);
DK, SE: Code 5 = UNSPSC;
NL: Code 35 = GMDN.
The attribute 'Additional Trade Item Classification System Code' is used in combination with 'Additional Trade Item Classification Code Value' (BMS ID 173), and optionally for code '31' in combination with the 'Additional Trade Item Classification Version' (BMS ID 175).</t>
  </si>
  <si>
    <t>AdditionalTradeItemClassificationCodeListCode (11)</t>
  </si>
  <si>
    <t>Yes, on class level</t>
  </si>
  <si>
    <t>173</t>
  </si>
  <si>
    <t>additionalTradeItemClassificationSystemCode</t>
  </si>
  <si>
    <t>catalogue_item_notification:catalogueItemNotification/catalogueItem/tradeItem/gdsnTradeItemClassification/additionalTradeItemClassification/additionalTradeItemClassificationSystemCode</t>
  </si>
  <si>
    <t>Additional Trade Item Classification Code Value</t>
  </si>
  <si>
    <t>Additional Product Classification Value</t>
  </si>
  <si>
    <t>A value, other than the Global Product Category Code, which classifies the product, based on the Additional Product Classification Type Code.</t>
  </si>
  <si>
    <t>Category code based on alternate classification schema chosen in addition to GS1 classification</t>
  </si>
  <si>
    <r>
      <t xml:space="preserve">Indicate the category code of the trade item based on the alternate classification schema chosen in addition to GS1 classification schema.
For code '76 (EU MDR/IVDR Risk class)' indicate one of the following values:  EU_CLASS_I, EU_CLASS_IIA, EU_CLASS_IIB, EU_CLASS_III, EU_CLASS_A, EU_CLASS_B, EU_CLASS_C, EU_CLASS_D.
For code '85 (EU Directive MDD/AIMDD/IVDD risk class)' indicate one of the following values: 
EU_CLASS_I, EU_CLASS_IIA, EU_CLASS_IIB, EU_CLASS_III, IVDD_ANNEX_II_LIST_A, IVDD_ANNEX_II_LIST_B, IVDD_DEVICES_SELF_TESTING, IVDD_GENERAL.
For code '5', indicate the UNSPSC that applies to the product.
For code '31', indicate the ECLASS that applies to the medical device. Indicate the information in combination with the 'Additional trade item classification version' (BMS ID 175).
For code '35', indicate the GMDN code that applies to the medical device. The GMDN code </t>
    </r>
    <r>
      <rPr>
        <sz val="10"/>
        <color rgb="FFFF0000"/>
        <rFont val="Verdana"/>
        <family val="2"/>
      </rPr>
      <t>must be an integer</t>
    </r>
    <r>
      <rPr>
        <sz val="10"/>
        <color rgb="FF002060"/>
        <rFont val="Verdana"/>
        <family val="2"/>
      </rPr>
      <t xml:space="preserve"> between 10000 and 90000</t>
    </r>
    <r>
      <rPr>
        <sz val="10"/>
        <color rgb="FFFF0000"/>
        <rFont val="Verdana"/>
        <family val="2"/>
      </rPr>
      <t xml:space="preserve"> (inclusive, meaning 10000 and 90000 are valid options)</t>
    </r>
    <r>
      <rPr>
        <sz val="10"/>
        <color rgb="FF002060"/>
        <rFont val="Verdana"/>
        <family val="2"/>
      </rPr>
      <t>.
For code '88', indicate the EMDN code that applies to the medical device. 
The attribute 'Additional Trade Item Classification Code Value' is used in combination with 'Additional Trade Item Classification System Code' (BMS ID 171).</t>
    </r>
  </si>
  <si>
    <t xml:space="preserve">EU_CLASS_III
</t>
  </si>
  <si>
    <t>171</t>
  </si>
  <si>
    <t>additionalTradeItemClassificationCodeValue</t>
  </si>
  <si>
    <t>catalogue_item_notification:catalogueItemNotification/catalogueItem/tradeItem/gdsnTradeItemClassification/additionalTradeItemClassification/additionalTradeItemClassificationValue/additionalTradeItemClassificationCodeValue</t>
  </si>
  <si>
    <t>Additional Trade Item Classification Version</t>
  </si>
  <si>
    <t>The identification of a release of a particular product classification.</t>
  </si>
  <si>
    <t xml:space="preserve">For Austria and Switzerland: 
Indicate the version for code '31' (ECLASS). The version must be 11.0 or higher. 
The attribute 'Additional Trade Item Classification Version' is used in combination with 'Additional Trade Item Classification Code Value' (BMS ID 173) and 'Additional Trade Item Classification System Code' (BMS ID 171).
</t>
  </si>
  <si>
    <t>1..35</t>
  </si>
  <si>
    <t>AdditionalTradeItemClassificationVersion</t>
  </si>
  <si>
    <t>/catalogue_item_notification:catalogueItemNotification/catalogueItem/tradeItem/gDSNTradeItemClassification/additionalTradeItemClassification/additionalTradeItemClassificationValue/additionalTradeItemClassificationVersion</t>
  </si>
  <si>
    <t>Import Classification Type Code</t>
  </si>
  <si>
    <t>Customs Classification Type Code</t>
  </si>
  <si>
    <t>The code that describes the customs classification system.</t>
  </si>
  <si>
    <t>Imports and exports of trade items typically require classification codes to determine appropriate duties and tariffs. Values include Netherlands Import Code, Harmonized Commodity Description and Coding System, Customs Tariff and INTRASTAT Code, Harmonized Tariff Schedule of the United States, INTRASTAT Combined Nomenclature, Tarif Intégré de la Communauté</t>
  </si>
  <si>
    <t xml:space="preserve">Indicate the code 'INTRASTAT' for the 8-digit INTRASTAT number, from the code list 'ImportClassificationTypeCode'.
The attribute 'Import Classification Type Code' is used in combination with 'Import Classification Value' (BMS ID 2777).
</t>
  </si>
  <si>
    <t>INTRASTAT</t>
  </si>
  <si>
    <t>ImportClassificationTypeCode (131)</t>
  </si>
  <si>
    <t>importClassificationTypeCode</t>
  </si>
  <si>
    <t>/catalogue_item_notification:catalogueItemNotification/catalogueItem/tradeItem/tradeItemInformation/extension/*[namespace-uri()='urn:gs1:gdsn:place_of_item_activity:xsd:3' and local-name()='placeOfItemActivityModule']/importClassification/importClassificationTypeCode</t>
  </si>
  <si>
    <t>Import Classification Value</t>
  </si>
  <si>
    <t>Customs Classification Value</t>
  </si>
  <si>
    <t>The tariff value applied to a product associated with the Customs Classification Type Code</t>
  </si>
  <si>
    <t>The value for an associated import classification type.</t>
  </si>
  <si>
    <t>Indicate the appropriate 8-digit INTRASTAT number for the product.
The attribute 'Import Classification Value' is used in combination with  'Import Classification Type Code' (BMS ID 2776).</t>
  </si>
  <si>
    <t>1..70</t>
  </si>
  <si>
    <t>importClassificationValue</t>
  </si>
  <si>
    <t>/catalogue_item_notification:catalogueItemNotification/catalogueItem/tradeItem/tradeItemInformation/extension/*[namespace-uri()='urn:gs1:gdsn:place_of_item_activity:xsd:3' and local-name()='placeOfItemActivityModule']/importClassification/importClassificationValue</t>
  </si>
  <si>
    <t>Brand Name</t>
  </si>
  <si>
    <t>The name provided by the brand owner that is intended to be recognised by the consumer as represented on the product.</t>
  </si>
  <si>
    <t>The recognisable name used by a brand owner to uniquely identify a line of trade item or services. This is recognizable by the consumer.</t>
  </si>
  <si>
    <t>Indicate the brand name of the product. The name that is intended to be recognised by the end user as represented on the product. Used by a brand owner to uniquely identify a line of trade item or services.
Use 'UNBRANDED' for items without a brand.</t>
  </si>
  <si>
    <t>SUPERMED</t>
  </si>
  <si>
    <t>brandName</t>
  </si>
  <si>
    <t>trade_item_description:tradeItemDescriptionModule/tradeItemDescriptionInformation/brandNameInformation/brandName</t>
  </si>
  <si>
    <t>Additional Trade Item Description</t>
  </si>
  <si>
    <t>additionalTradeItemDescription
(GDD Name)</t>
  </si>
  <si>
    <t>Additional variants necessary to communicate to the industry to help define the product. Multiple variants can be established for each GTIN. This is a repeatable field, e.g. Style, Colour, and Fragrance.
(GDD Definition)</t>
  </si>
  <si>
    <t>Additional variants necessary to communicate to the
industry to help define the product. Multiple variants can be
established for each GTIN. This is a repeatable field, e.g.
Style, Colour, and Fragrance.</t>
  </si>
  <si>
    <t xml:space="preserve">Indicate the full and not abreviated product description as it appears on the packaging label. It is recommended to use brand name, function, net content and, where applicable on case level, quantity of next lower level trade item followed by detailed information on the characteristic properties of the product in the language(s) of the target market and applicable other language(s) used on the label.
Use, if 'Trade Item Description' (BMS ID 3517) is not long enough to provide full description without abreviations and for detailed information on the characteristic properties of the product.
Applicable languages per target market:
Belgium / Luxembourg – Dutch, French and German. Germany – German is mandatory, English is optional, Switzerland – German, French, Italian (at least 2 of them), Ireland - English, Netherlands - Dutch and/or English, Austria - German, Sweden - Swedish
</t>
  </si>
  <si>
    <t>Catheter of the new generation for use in all areas of cardiac ablation.</t>
  </si>
  <si>
    <t>1..2000</t>
  </si>
  <si>
    <t>3505</t>
  </si>
  <si>
    <t>Language Code (139)</t>
  </si>
  <si>
    <t>additionalTradeItemDescription</t>
  </si>
  <si>
    <t>/trade_item_description:tradeItemDescriptionModule/tradeItemDescriptionInformation/additionalTradeItemDescription
/trade_item_description:tradeItemDescriptionModule/tradeItemDescriptionInformation/additionalTradeItemDescription/@languageCode</t>
  </si>
  <si>
    <t>Trade Item Description</t>
  </si>
  <si>
    <t>Product Description</t>
  </si>
  <si>
    <t>An understandable and useable description of a product using a combination of key elements such as Brand Name, Sub-Brand (if applicable), Functional Name, Variant, and Net Content. The description should be unique and meaningful for the Retailers to manage</t>
  </si>
  <si>
    <t>An understandable and useable description of a trade item using brand and other descriptors.
This attribute is filled with as little abbreviation as possible while keeping to a reasonable length.
This should be a meaningful description of the trade item with full spelling to facilitate message processing. Retailers can use this description as the base to fully understand the brand, flavour, scent etc. of the specific GTIN in order to accurately create a product description as needed for their internal systems.
Examples:
- GS1 Brand Base Invisible Solid Deodorant AP Stick Spring Breeze
- GS1 Brand Laundry Detergent Liquid Compact Regular Instant Stain 1
- GS1 Brand Hair Colour Liquid Light to Medium Blonde</t>
  </si>
  <si>
    <t>Indicate here the product description as it appears on the packaging label in the language(s) of the target market and applicable other language(s) used on the label. It is recommended to use brand name, function, net content and, where applicable on case level, quantity of next lower level trade item.
Applicable languages per target market:
Belgium / Luxembourg – Dutch, French and German. Germany – German is mandatory, English is optional, Switzerland – German, French, Italian (at least 2 of them), Ireland - English, Netherlands - Dutch and/or English, Austria - German, Sweden - Swedish</t>
  </si>
  <si>
    <t>Super1 Catheter 9mm</t>
  </si>
  <si>
    <t>tradeItemDescription</t>
  </si>
  <si>
    <t>/trade_item_description:tradeItemDescriptionModule/tradeItemDescriptionInformation/tradeItemDescription
/trade_item_description:tradeItemDescriptionModule/tradeItemDescriptionInformation/tradeItemDescription/@languageCode</t>
  </si>
  <si>
    <t>Description Short</t>
  </si>
  <si>
    <t>Short Product Name</t>
  </si>
  <si>
    <t>The shortened product name for the consumer product.</t>
  </si>
  <si>
    <t>A free form short length description of the trade item that can be used to identify the trade item at point of sale.</t>
  </si>
  <si>
    <t>Indicate the short product name for the product at least in the language(s) of the target market.
Applicable languages per target market:
Belgium / Luxembourg – Dutch, French and German. Germany – German is mandatory, English is optional, Switzerland – German, French, Italian (at least 2 of them), Ireland - English, Netherlands - Dutch and/or English, Austria - German, Sweden - Swedish</t>
  </si>
  <si>
    <t>SUP Cath 9mm</t>
  </si>
  <si>
    <t>descriptionShort</t>
  </si>
  <si>
    <t>/catalogue_item_notification:catalogueItemNotification/catalogueItem/tradeItem/tradeItemInformation/extension/*[namespace-uri()='urn:gs1:gdsn:trade_item_description:xsd:3' and local-name()='tradeItemDescriptionModule']/tradeItemDescriptionInformation/descriptionShort
/catalogue_item_notification:catalogueItemNotification/catalogueItem/tradeItem/tradeItemInformation/extension/*[namespace-uri()='urn:gs1:gdsn:trade_item_description:xsd:3' and local-name()='tradeItemDescriptionModule']/tradeItemDescriptionInformation/descriptionShort/@languageCode</t>
  </si>
  <si>
    <t>Child Trade Item Identification</t>
  </si>
  <si>
    <t>GTIN (Global Trade Item Number) of the Contained Product</t>
  </si>
  <si>
    <t>The GTIN that uniquely identifies the next lower level product within the packaging/item hierarchy.</t>
  </si>
  <si>
    <t>Indicate the GTIN that uniquely identifies the next lower level product within the packaging/item hierarchy (the GTIN of the contained article).</t>
  </si>
  <si>
    <t>09054321002114</t>
  </si>
  <si>
    <t>199, 200, 202</t>
  </si>
  <si>
    <t>ChildTradeItem/gtin</t>
  </si>
  <si>
    <t>catalogue_item_notification:catalogueItemNotification/catalogueItem/tradeItem/nextLowerLevelTradeItemInformation/childTradeItem/gtin</t>
  </si>
  <si>
    <t>Quantity Of Next Lower Level Trade Item</t>
  </si>
  <si>
    <t>Count of Each Specific Product</t>
  </si>
  <si>
    <t>The count of each specific product within this item.</t>
  </si>
  <si>
    <t>The number of one child trade item (as identified by the association of ChildTradeItem class to TradeItemIdentification class) contained by the parent trade item. The child trade item must be in the hierarchy level immediately below the parent trade item.</t>
  </si>
  <si>
    <t>Indicate for the 'Child Trade Item Identification' the total amount of products on this level of the packaging/item hierarchy. This information is usually auto populated by the data pool.</t>
  </si>
  <si>
    <t>199, 200, 203</t>
  </si>
  <si>
    <t>quantityOfNextLowerLevelTradeItem</t>
  </si>
  <si>
    <t>/catalogue_item_notification:catalogueItemNotification/catalogueItem/tradeItem/nextLowerLevelTradeItemInformation/childTradeItem/quantityOfNextLowerLevelTradeItem</t>
  </si>
  <si>
    <t>Quantity of Children</t>
  </si>
  <si>
    <t>Number of Different Products</t>
  </si>
  <si>
    <t>The number of different products, each with a unique GTIN, within this item.</t>
  </si>
  <si>
    <t>Value indicates the number of unique next lower level trade items contained in a complex trade item. A complex trade item can contain at least 2 different GTINs.</t>
  </si>
  <si>
    <t xml:space="preserve">Indicate the number of different unique items (GTINs) at this particular level of the packaging/item hierarchy. 
</t>
  </si>
  <si>
    <t>200, 202, 203</t>
  </si>
  <si>
    <t>quantityOfChildren</t>
  </si>
  <si>
    <t>/catalogue_item_notification:catalogueItemNotification/catalogueItem/tradeItem/nextLowerLevelTradeItemInformation/quantityOfChildren</t>
  </si>
  <si>
    <t>Total Quantity Of Next Lower Level Trade Item</t>
  </si>
  <si>
    <t>Total Count of All Products</t>
  </si>
  <si>
    <t>The total count of all products within this item.</t>
  </si>
  <si>
    <t>This represents the Total quantity of next lower level trade items that this trade item contains.</t>
  </si>
  <si>
    <t xml:space="preserve">Indicate the total amount of products at this particular level of the packaging/item hierarchy (total count of all products within this item). This information is usually auto populated by the data pool.
</t>
  </si>
  <si>
    <t>199, 202, 203</t>
  </si>
  <si>
    <t>totalQuantityOfNextLowerLevelTradeItem</t>
  </si>
  <si>
    <t>/catalogue_item_notification:catalogueItemNotification/catalogueItem/tradeItem/nextLowerLevelTradeItemInformation/totalQuantityOfNextLowerLevelTradeItem</t>
  </si>
  <si>
    <t>Referenced File Type Code</t>
  </si>
  <si>
    <t>Digital Asset Type Code</t>
  </si>
  <si>
    <t>The code identifying the type of digital asset that is being referenced.</t>
  </si>
  <si>
    <t>The type of file that is being referenced, for example Safety Data Sheet or Product Image.</t>
  </si>
  <si>
    <t>Indicate this attribute with the code 'DECLARATION_OF_CONFORMITY’, 'PRODUCT_IMAGE’ and ‘PRODUCT_LABEL_IMAGE’. For all medical devices certified by a notified body ‘CERTIFICATION’ is mandatory.​
For more information about sharing product images, please see the GS1 Product Image Specification Standard | GS1: https://www.gs1.org/standards/gs1-product-image-specification-standard/current-standard. ​
​
For the Netherlands the following information is additionally required:​
The IFU and cleaning, disinfection and sterilisation instructions are mandatory for all class III and IIb medical devices, and for all class I and IIa sterile, reusable or with measuring function medical devices. If the IFU contains the cleaning, disinfection and sterilisation instructions use the code 'IFU_INCLUDING_CLEANING_DISINFECTION_STERILISATION_INSTRUCTIONS'. If the information is available in 2 separate documents use the codes 'IFU' and 'CLEANING_DISINFECTION_STERILISATION_INSTRUCTIONS', and share both documents.​
​
Due to the transition from MDD/IVDD/AIMDD to MDR/IVDR, a 'self-declaration/manufacturer's declaration' must be included if the CE certification has expired or is about to expire. Use the code 'DOCUMENT' for this purpose.
The attribute 'Referenced File Type Code' is used in combination with 'Uniform Resource Identifier' (BMS ID 3000) and optionally 'File Name' (BMS ID 2955).</t>
  </si>
  <si>
    <t xml:space="preserve">CERTIFICATION
</t>
  </si>
  <si>
    <t>ReferencedFileTypeCode (271)</t>
  </si>
  <si>
    <t>referencedFileTypeCode</t>
  </si>
  <si>
    <t>/catalogue_item_notification:catalogueItemNotification/catalogueItem/tradeItem/tradeItemInformation/extension/*[namespace-uri()='urn:gs1:gdsn:referenced_file_detail_information:xsd:3' and local-name()='referencedFileDetailInformationModule']/referencedFileHeader/referencedFileTypeCode</t>
  </si>
  <si>
    <t>Uniform Resource Identifier</t>
  </si>
  <si>
    <t>Product Image URL</t>
  </si>
  <si>
    <t>The Uniform Resource Locator (URL) for the high-resolution product image that clearly depicts the primary selling surface of the product.  Buyers should be able to use the image to authenticate the identity of the item.</t>
  </si>
  <si>
    <t>Simple text string that refers to a resource on the internet, URLs may refer to documents, resources, people, etc.</t>
  </si>
  <si>
    <t>Indicate the link (URL) related to the selected 'Referenced File Type Code' (BMS ID 2999) or if supported by your data pool create a link (URL) by uploading the asset, e.g. certificate, product image. In the case of sharing a link (URL), it should lead directly to the relevant document (without going through login and search screens).
The attribute 'Uniform Resource Identifier' is used in combination with 'Referenced File Type Code' (BMS ID 2999)  and 'File Name' (BMS ID 2955).</t>
  </si>
  <si>
    <t>www.medprod.com/Bild123.jpg</t>
  </si>
  <si>
    <t>1..2500</t>
  </si>
  <si>
    <t>uniformResourceIdentifier</t>
  </si>
  <si>
    <t>/catalogue_item_notification:catalogueItemNotification/catalogueItem/tradeItem/tradeItemInformation/extension/*[namespace-uri()='urn:gs1:gdsn:referenced_file_detail_information:xsd:3' and local-name()='referencedFileDetailInformationModule']/referencedFileHeader/uniformResourceIdentifier</t>
  </si>
  <si>
    <t>File Name</t>
  </si>
  <si>
    <t>Digital Asset File Name</t>
  </si>
  <si>
    <t>The file name of the digital asset, for images according to the GS1 Product Image Specification Standard.</t>
  </si>
  <si>
    <t>The name of the file that contains the external information.</t>
  </si>
  <si>
    <t>Indicate the name of the file related to the indicated 'Uniform Resource Identifier'. If supported by your data pool, the attribute is automatically filled by means of the asset upload. 
The attribute 'File Name' is used in combination with 'Referenced File Type Code' (BMS ID 2999)  and 'Uniform Resource Identifier' (BMS ID 3000).</t>
  </si>
  <si>
    <t>SupKat1.jpg</t>
  </si>
  <si>
    <t xml:space="preserve">fileName
</t>
  </si>
  <si>
    <t>/catalogue_item_notification:catalogueItemNotification/catalogueItem/tradeItem/tradeItemInformation/extension/*[namespace-uri()='urn:gs1:gdsn:referenced_file_detail_information:xsd:3' and local-name()='referencedFileDetailInformationModule']/referencedFileHeader/fileName</t>
  </si>
  <si>
    <t>Certification Agency</t>
  </si>
  <si>
    <t>Name of the organization issuing the certification standard or other requirement being met.</t>
  </si>
  <si>
    <t xml:space="preserve">Indicate the name of the organisation that issued the certification (notified body), as written in the CE certificate.
</t>
  </si>
  <si>
    <t>TÜV SÜD Produkt Service GmbH</t>
  </si>
  <si>
    <t>certificationAgency</t>
  </si>
  <si>
    <t>/catalogue_item_notification:catalogueItemNotification/catalogueItem/tradeItem/tradeItemInformation/extension/*[namespace-uri()='urn:gs1:gdsn:certification_information:xsd:3' and local-name()='certificationInformationModule']/certificationInformation/certificationAgency</t>
  </si>
  <si>
    <t>Certification Value</t>
  </si>
  <si>
    <t>The number of the certificate provided by the certification agency.</t>
  </si>
  <si>
    <t xml:space="preserve">The unique identification (ID) that provides a trade item's certification standard value, official licensing number or identification which proves that a product/process has passed the certification procedure.
</t>
  </si>
  <si>
    <t>Indicate the number of the certificate, as written in the CE certificate. The attribute is mandatory for every CE certificate provided by a notified body.</t>
  </si>
  <si>
    <t>G2MS 0061967 0002 Rev. 00</t>
  </si>
  <si>
    <t>certificationValue</t>
  </si>
  <si>
    <t>/catalogue_item_notification:catalogueItemNotification/catalogueItem/tradeItem/tradeItemInformation/extension/*[namespace-uri()='urn:gs1:gdsn:certification_information:xsd:3' and local-name()='certificationInformationModule']/certificationInformation/certification/certificationValue</t>
  </si>
  <si>
    <t>Certification Effective End Date Time</t>
  </si>
  <si>
    <t>The date and time upon which the certification is no longer effective.</t>
  </si>
  <si>
    <t xml:space="preserve">Indicate the date from which the CE certificate will expire, as written in the CE certificate. The attribute is mandatory for every CE certificate provided by a notified body.
</t>
  </si>
  <si>
    <t>01.01.2022T00:00:00</t>
  </si>
  <si>
    <t>certificationEffectiveEndDateTime</t>
  </si>
  <si>
    <t>/catalogue_item_notification:catalogueItemNotification/catalogueItem/tradeItem/tradeItemInformation/extension/*[namespace-uri()='urn:gs1:gdsn:certification_information:xsd:3' and local-name()='certificationInformationModule']/certificationInformation/certification/certificationEffectiveEndDateTime</t>
  </si>
  <si>
    <t>Additional Certification Organisation Identifier</t>
  </si>
  <si>
    <t>Additional identification of the organization that issued the certificate number confirming that the Trade Item has gone through certification.</t>
  </si>
  <si>
    <t>Indicate the number of the certifying organisation/notified body, as written in the CE certificate and on the product label. The attribute is mandatory for every CE certificate provided by a notified body.
The attribute 'Additional Certification Organisation Identifier' is used in combination with the code 'EU_NOTIFIED_BODY_NUMBER' for 'Additional Party Identification Type Code' (BMS ID 669).</t>
  </si>
  <si>
    <t>0123</t>
  </si>
  <si>
    <t>685, 669</t>
  </si>
  <si>
    <t>additionalCertificationOrganisationIdentifier</t>
  </si>
  <si>
    <t>/catalogue_item_notification:catalogueItemNotification/catalogueItem/tradeItem/tradeItemInformation/extension/*[namespace-uri()='urn:gs1:gdsn:certification_information:xsd:3' and local-name()='certificationInformationModule']/certificationInformation/additionalCertificationOrganisationIdentifier</t>
  </si>
  <si>
    <t>Additional Certification Organisation Identifier - Additional Party Identification Type Code</t>
  </si>
  <si>
    <t xml:space="preserve">Indicate the code 'EU_NOTIFIED_BODY_NUMBER' from the code list 'AdditionalPartyIdentificationTypeCode'.
The attribute 'Additional Party Identification Type Code' is used in combination with 'Additional Certification Organisation Identifier' (BMS ID 668).
</t>
  </si>
  <si>
    <t>EU_NOTIFIED_BODY_NUMBER</t>
  </si>
  <si>
    <t>685, 668</t>
  </si>
  <si>
    <t>additionalCertificationOrganisationIdentifier/@additionalPartyIdentificationTypeCode</t>
  </si>
  <si>
    <t>/catalogue_item_notification:catalogueItemNotification/catalogueItem/tradeItem/tradeItemInformation/extension/*[namespace-uri()='urn:gs1:gdsn:certification_information:xsd:3' and local-name()='certificationInformationModule']/certificationInformation/additionalCertificationOrganisationIdentifier/@additionalPartyIdentificationTypeCode</t>
  </si>
  <si>
    <t>Net Content</t>
  </si>
  <si>
    <t>The quantity (or quantities) of the product contained in the package along with its unit of measure typically printed on the label for the country or market where the product is sold.</t>
  </si>
  <si>
    <t>The amount of the trade item contained by a package, usually as claimed on the label. For example, Water 750ml - net content = "750 MLT" ; 20 count pack of diapers, net content = "20 ea.". In case of multi-pack, indicates the net content of the total trade item. For fixed value trade items use the value claimed on the package, to avoid variable fill rate issue that arises with some trade item which are sold by volume or weight, and whose actual content may vary slightly from batch to batch. In case of variable quantity trade items, indicates the average quantity.</t>
  </si>
  <si>
    <t>Indicate a numeric value and select a code from the code list 'MeasurementUnitCode_GDSN'.</t>
  </si>
  <si>
    <t>MeasurementUnitCode_GDSN (111)</t>
  </si>
  <si>
    <t>netContent</t>
  </si>
  <si>
    <t>trade_item_measurements:tradeItemMeasurementsModule/tradeItemMeasurements/netContent
trade_item_measurements:tradeItemMeasurementsModule/tradeItemMeasurements/netContent/@measurementUnitCode</t>
  </si>
  <si>
    <t>Packaging Type Code</t>
  </si>
  <si>
    <t>The code for the type of package or container of the product.</t>
  </si>
  <si>
    <t>The dominant means used to transport, store, handle or display the trade item as defined by the data source. This packaging is not used to describe any manufacturing process. Data recipients can use this data for:
• Space Planning
• Data Accuracy (Tolerances)
• Supply Chain processes
• Recycling process (In combination with packaging materials)
• Product buying/procurement decisions
• Tax calculations/fees/duties calculation</t>
  </si>
  <si>
    <t>Indicate the type of packaging of the product (e.g. packed in a box or bottle etc.) using a code from the code list 'PackageTypeCode'.</t>
  </si>
  <si>
    <t>BX</t>
  </si>
  <si>
    <t>PackageTypeCode_GDSN (112)</t>
  </si>
  <si>
    <t>packagingTypeCode</t>
  </si>
  <si>
    <t>/catalogue_item_notification:catalogueItemNotification/catalogueItem/tradeItem/tradeItemInformation/extension/*[namespace-uri()='urn:gs1:gdsn:packaging_information:xsd:3' and local-name()='packagingInformationModule']/packaging/packagingTypeCode</t>
  </si>
  <si>
    <t>Country of Origin Code</t>
  </si>
  <si>
    <t>The code used to declare where the product is produced for regulatory / custom's requirements. In the case of multiple countries, the country in which the last substantial process or operation, that is economically justified, was performed.</t>
  </si>
  <si>
    <t>The country in which a processing or other activity has been performed for example processing, bottling, manufacturing.</t>
  </si>
  <si>
    <t xml:space="preserve">Indicate the code of the country, from the code list 'CountryCode', in which the product has been produced or manufactured as it appears on the packaging label. 
</t>
  </si>
  <si>
    <t>countryCode</t>
  </si>
  <si>
    <t>/catalogue_item_notification:catalogueItemNotification/catalogueItem/tradeItem/tradeItemInformation/extension/*[namespace-uri()='urn:gs1:gdsn:place_of_item_activity:xsd:3' and local-name()='placeOfItemActivityModule']/placeOfProductActivity/countryOfOrigin/countryCode</t>
  </si>
  <si>
    <t>Ordering Lead Time</t>
  </si>
  <si>
    <t>Lead time required for orders expressed in days.</t>
  </si>
  <si>
    <t>For Switzerland and Germany:
Indicate the usual lead time for orders in days. Lead time is the time it typically takes from order entry to shipment.</t>
  </si>
  <si>
    <t>1052</t>
  </si>
  <si>
    <t>orderingLeadTime</t>
  </si>
  <si>
    <t>/catalogue_item_notification:catalogueItemNotification/catalogueItem/tradeItem/tradeItemInformation/extension/*[namespace-uri()='urn:gs1:gdsn:delivery_purchasing_information:xsd:3' and local-name()='deliveryPurchasingInformationModule']/deliveryPurchasingInformation/distributionDetails/orderingLeadTime
/catalogue_item_notification:catalogueItemNotification/catalogueItem/tradeItem/tradeItemInformation/extension/*[namespace-uri()='urn:gs1:gdsn:delivery_purchasing_information:xsd:3' and local-name()='deliveryPurchasingInformationModule']/deliveryPurchasingInformation/distributionDetails/orderingLeadTime/@measurementUnitCode</t>
  </si>
  <si>
    <t>Order Quantity Multiple</t>
  </si>
  <si>
    <t>The order quantity multiples in which the trade item may be ordered. If the Order Quantity Minimum is 100, and the Order Quantity Multiple is 20, then the trade item can only be ordered in quantities which are divisible by the Order Quantity Multiple of 20.</t>
  </si>
  <si>
    <t>For Germany:
Indicate the quantity in which the product can be ordered.</t>
  </si>
  <si>
    <t>orderQuantityMultiple</t>
  </si>
  <si>
    <t xml:space="preserve">/catalogue_item_notification:catalogueItemNotification/catalogueItem/tradeItem/tradeItemInformation/extension/*[namespace-uri()='urn:gs1:gdsn:delivery_purchasing_information:xsd:3' and local-name()='deliveryPurchasingInformationModule']/deliveryPurchasingInformation/orderQuantityMultiple
</t>
  </si>
  <si>
    <t>Referenced Trade Item Type Code</t>
  </si>
  <si>
    <t>Referenced GTIN Type Code</t>
  </si>
  <si>
    <t>The code indicating the relationship to the referenced GTIN such as substituted or replaced.</t>
  </si>
  <si>
    <t>A code depicting the type of trade item that is referenced for a specific purpose for example substitute, replaced by, equivalent trade items.</t>
  </si>
  <si>
    <t xml:space="preserve">Indicate if a product is replaced, substituted by or equivalent to another product.
- If product 'A' is permanently replaced by product 'B', indicate 'REPLACED' for product 'A' and indicate 'REPLACED_BY' for product 'B'.
- If product 'A' is temporarily replaced by product 'B', indicate 'SUBSTITUTED_BY' for product 'B'.
- If product 'A' is equivalent to product 'B', indicate 'EQUIVALENT' for both product 'A' and 'B'.
The attribute 'Referenced Trade Item Type Code' is used in combination with 'Referenced Trade Item / gtin' (BMS ID 116).
</t>
  </si>
  <si>
    <t>REPLACED_BY</t>
  </si>
  <si>
    <t>ReferencedTradeItemTypeCode (272)</t>
  </si>
  <si>
    <t>referencedTradeItemTypeCode</t>
  </si>
  <si>
    <t xml:space="preserve">/catalogue_item_notification:catalogueItemNotification/catalogueItem/tradeItem/referencedTradeItem/referencedTradeItemTypeCode
</t>
  </si>
  <si>
    <t>Referenced Trade Item / gtin</t>
  </si>
  <si>
    <t>Referenced GTIN</t>
  </si>
  <si>
    <t>The GTIN of a product where a permanent or temporary change to the product needs to be referenced.</t>
  </si>
  <si>
    <t>A particular Global trade item Number, a numerical value used to uniquely identify a trade item. A trade item is any trade item (trade item or service) upon which there is a need to retrieve pre-defined information and that may be planned, priced, ordered, delivered and or invoiced at any point in any supply chain.</t>
  </si>
  <si>
    <t>Indicate the GTIN relevant to the code indicated in 'Referenced Trade Item Type Code' (BMS ID 115).</t>
  </si>
  <si>
    <t>09054321003111</t>
  </si>
  <si>
    <t xml:space="preserve">/catalogue_item_notification:catalogueItemNotification/catalogueItem/tradeItem/referencedTradeItem/gtin
</t>
  </si>
  <si>
    <t>Duty Fee Tax Type Code</t>
  </si>
  <si>
    <t>Tax Type Code</t>
  </si>
  <si>
    <t>The code identifying a specific type of tax, levy, duty or fee associated with the type of product or service.</t>
  </si>
  <si>
    <t xml:space="preserve">Identification of the type of duty or tax or fee applicable to the trade item. This will vary by target market.
</t>
  </si>
  <si>
    <t>Indicate the code 'VAT' for value added tax. The information must be indicated when 'Duty Fee Tax Category Code' (BMS ID 1175) is indicated.</t>
  </si>
  <si>
    <t>VAT</t>
  </si>
  <si>
    <t>1175, 1146</t>
  </si>
  <si>
    <t>dutyFeeTaxTypeCode</t>
  </si>
  <si>
    <t>/catalogue_item_notification:catalogueItemNotification/catalogueItem/tradeItem/tradeItemInformation/extension/*[namespace-uri()='urn:gs1:gdsn:duty_fee_tax_information:xsd:3' and local-name()='dutyFeeTaxInformationModule']/dutyFeeTaxInformation/dutyFeeTaxTypeCode</t>
  </si>
  <si>
    <t>Duty Fee Tax Category Code</t>
  </si>
  <si>
    <t>Tax Category Code</t>
  </si>
  <si>
    <t>The code representing the level of tax rate applied by a government to the product.</t>
  </si>
  <si>
    <t xml:space="preserve">Depicts the applicability of the tax rate or amount for a trade item for example zero, low or exempt.
</t>
  </si>
  <si>
    <t xml:space="preserve">Indicate the country-specific legally binding VAT category for the product, by using one of the accepted codes for the specific country from the code list 'TaxCategoryCode'. </t>
  </si>
  <si>
    <t>STANDARD</t>
  </si>
  <si>
    <t>TaxCategoryCode (311)</t>
  </si>
  <si>
    <t>1152, 1146</t>
  </si>
  <si>
    <t>dutyFeeTaxCategoryCode</t>
  </si>
  <si>
    <t>/catalogue_item_notification:catalogueItemNotification/catalogueItem/tradeItem/tradeItemInformation/extension/*[namespace-uri()='urn:gs1:gdsn:duty_fee_tax_information:xsd:3' and local-name()='dutyFeeTaxInformationModule']/dutyFeeTaxInformation/dutyFeeTax/dutyFeeTaxCategoryCode</t>
  </si>
  <si>
    <t>Duty Fee Tax Agency Code</t>
  </si>
  <si>
    <t xml:space="preserve">Identifies the agency responsible for the tax code list.
</t>
  </si>
  <si>
    <t>Indicate the agency responsible for the tax code list, by using a code from the code list 'ResponsibleAgencyCode'. The information must be indicated when 'Duty Fee Tax Category Code' (BMS ID 1175) is indicated.</t>
  </si>
  <si>
    <t>294 (Austria); 281 (Belgium), 245 (Denmark); 316 (Finland); 246 (Germany); 200 (Netherlands); 298 (Spain); 9SE (Sweden); 104 (Switzerland)</t>
  </si>
  <si>
    <t>ResponsibleAgencyCode (279)</t>
  </si>
  <si>
    <t>1152, 1175</t>
  </si>
  <si>
    <t>dutyFeeTaxAgencyCode</t>
  </si>
  <si>
    <t>/catalogue_item_notification:catalogueItemNotification/catalogueItem/tradeItem/tradeItemInformation/extension/*[namespace-uri()='urn:gs1:gdsn:duty_fee_tax_information:xsd:3' and local-name()='dutyFeeTaxInformationModule']/dutyFeeTaxInformation/dutyFeeTaxAgencyCode</t>
  </si>
  <si>
    <t>Does Trade Item Contain Latex</t>
  </si>
  <si>
    <t>An indication that the trade item has a positive natural rubber latex reference on the trade item’s labelling.</t>
  </si>
  <si>
    <t>Indicate if the product does contain latex by selecting 'TRUE' or 'FALSE'.</t>
  </si>
  <si>
    <t>TRUE</t>
  </si>
  <si>
    <t>NonBinaryLogicEnumeration (168)</t>
  </si>
  <si>
    <t>doesTradeItemContainLatex</t>
  </si>
  <si>
    <t>healthcare_item_information:healthcareItemInformationModule/healthcareItemInformation/doesTradeItemContainLatex</t>
  </si>
  <si>
    <t>MRI Compatibility Code</t>
  </si>
  <si>
    <t>Indicates that the healthcare trade item is safe to
use within a Magnetic Resonance Imaging (MRI)
system.</t>
  </si>
  <si>
    <t xml:space="preserve">Indicate for implants, i.e. when isTradeItemImplantable (BMS 1580) = 'TRUE' and other devices for which MRI compatibility is relevant (e.g. infusion needles, twister), whether the medical device is safe for use in the presence of Magnetic Resonance Imaging (MRI) system.
If no mark is present on the label choose (UNSPECIFIED) - Unspecified
Disclaimer: the label, the IFU and the instructions for cleaning, disinfection and sterilisation are leading. Consult these.
</t>
  </si>
  <si>
    <t>MRI_COMPATIBLE</t>
  </si>
  <si>
    <t>MRICompatibilityCode (164)</t>
  </si>
  <si>
    <t>mRICompatibilityCode</t>
  </si>
  <si>
    <t>medical_device_trade_item:medicalDeviceTradeItemModule/medicalDeviceInformation/mRICompatibilityCode</t>
  </si>
  <si>
    <t>Initial Manufacturer Sterilisation Code</t>
  </si>
  <si>
    <t>Declaration of sterilisation, including not sterilised, which may have been performed by the manufacturer. Sterilisation refers to any process that effectively kills or eliminates transmissible agents (such as fungi, bacteria, viruses, prions and spore forms etc.) from a surface, equipment, foods, medications, or biological culture medium. Some methods of sterilization are through the application of heat, radiation, and ethylene.</t>
  </si>
  <si>
    <t>Indicate the type(s) of sterilisation, including not sterilised, which may have been performed by the manufacturer, by using one of the following codes from the code list 'SterilisationTypeCode': 'AUTOCLAVE', 'BETA_RADIATION', 'ETO_ETHYLENE_OXIDE', 'FORMALDEHYDE', 'GAMMA_RADIATION', 'HYDROGEN_PEROXIDE', 'OZONE', 'PLASMA', 'DRY_HEAT', 'MICROWAVE_RADIATION', 'ELECTRON_BEAM_IRRADIATION', 'UNSPECIFIED' or 'NOT_STERILISED'. If product is not sterilised, select the value 'NOT_STERILISED' from the code list.
The information is to indicate whether the product is classified as risk class 1s (sterilised). For all codes except NOT_STERILISED.</t>
  </si>
  <si>
    <t>NOT_STERILISED</t>
  </si>
  <si>
    <t>SterilisationTypeCode (302)</t>
  </si>
  <si>
    <t>initialManufacturerSterilisationCode</t>
  </si>
  <si>
    <t>medical_device_trade_item:medicalDeviceTradeItemModule/medicalDeviceInformation/tradeItemSterilityInformation/initialManufacturerSterilisationCode</t>
  </si>
  <si>
    <t>Initial Sterilisation Prior to Use Code</t>
  </si>
  <si>
    <t>This is an indication of the type(s) of sterilisation that is required to be completed by a healthcare provider prior to use of the healthcare trade item.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</si>
  <si>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Indicate the type(s) of sterilisation required to be completed prior to use, using a code from the code list 'SterilisationTypeCode'. If the type of sterilisation is unknown, choose Unspecified (UNSPECIFIED). If product is not to be sterilised before use, this attribute should be left empty. Code '(NOT_STERILISED) - Not sterilised' can not be used for this attribute.
Disclaimer: the label, the IFU and the instructions for cleaning, disinfection and sterilisation are leading. Consult these.</t>
  </si>
  <si>
    <t>ETHANOL</t>
  </si>
  <si>
    <t>initialSterilisationPriorToUseCode</t>
  </si>
  <si>
    <t>medical_device_trade_item:medicalDeviceTradeItemModule/medicalDeviceInformation/tradeItemSterilityInformation/initialSterilisationPriorToUseCode</t>
  </si>
  <si>
    <t>Manufacturer Declared Reusability Type Code</t>
  </si>
  <si>
    <t>Determines if the product is intended for single or multiple uses, including the number of validated cycles and the number of times a product can be used according to the manufacturer specifications. It is suggested that medical providers consult the device manufacturer’s Instruction For Use (IFU) for full reusability instructions.</t>
  </si>
  <si>
    <t>Indicate a code from the code list 'HealthcareTradeItemReusabilityTypeCode' to determine if the product is intended for single or multiple uses.</t>
  </si>
  <si>
    <t>SINGLE_USE</t>
  </si>
  <si>
    <t>HealthcareTradeItemReusabilityTypeCode (128)</t>
  </si>
  <si>
    <t>manufacturerDeclaredReusabilityTypeCode</t>
  </si>
  <si>
    <t>medical_device_trade_item:medicalDeviceTradeItemModule/medicalDeviceInformation/healthcareTradeItemReusabilityInformation/manufacturerDeclaredReusabilityTypeCode</t>
  </si>
  <si>
    <t>Does Trade Item Contain Human Tissue</t>
  </si>
  <si>
    <t xml:space="preserve">Determines whether the trade item has, as a component or ingredient, human tissue.  The amount of tissue is not limited to a certain amount, any amount will cause a flag of TRUE. </t>
  </si>
  <si>
    <t>Indicate whether the product contains human tissue by selecting 'TRUE' or 'FALSE'. The information must be indicated when 'Is Trade Item Implantable' (BMS ID 1580) = 'TRUE'.</t>
  </si>
  <si>
    <t>FALSE</t>
  </si>
  <si>
    <t>doesTradeItemContainHumanTissue</t>
  </si>
  <si>
    <t>/catalogue_item_notification:catalogueItemNotification/catalogueItem/tradeItem/tradeItemInformation/extension/*[namespace-uri()='urn:gs1:gdsn:healthcare_item_information:xsd:3' and local-name()='healthcareItemInformationModule']/healthcareItemInformation/doesTradeItemContainHumanTissue</t>
  </si>
  <si>
    <t>Clinical Size Type Code</t>
  </si>
  <si>
    <t>The qualifier to denote the dimensional size which is clinically relevant for the use of the trade item by the clinical user. For example "NEEDLE_GAUGE" for a 16 gauge needle, or "VOLUME" for a 200 cc syringe.</t>
  </si>
  <si>
    <t>Indicate the clinical size type code using 'DEVICE_SIZE_TEXT_SPECIFY'.
The information must be indicated when 'Clinical Size Value Maximum' (BMS ID 6379) is indicated.
The attribute 'Clinical Size Type Code' is used in combination with 'Clinical Size Value Maximum' (BMS ID 6379) and 'Clinical Size Description' (BMS ID 6075).</t>
  </si>
  <si>
    <t>DEVICE_SIZE_TEXT_SPECIFY</t>
  </si>
  <si>
    <t>ClinicalSizeTypeCode (382)</t>
  </si>
  <si>
    <t>6075, 6379</t>
  </si>
  <si>
    <t>clinicalSizeTypeCode</t>
  </si>
  <si>
    <t>/catalogue_item_notification:catalogueItemNotification/catalogueItem/tradeItem/tradeItemInformation/extension/*[namespace-uri()='urn:gs1:gdsn:healthcare_item_information:xsd:3' and local-name()='healthcareItemInformationModule']/healthcareItemInformation/clinicalSize/clinicalSizeTypeCode</t>
  </si>
  <si>
    <t>Clinical Size Value Maximum</t>
  </si>
  <si>
    <t>The maximum dimensional size which is clinically relevant for the use of the trade item by the clinical user. For example 16 gauge for a needle, or 200 cc for a syringe.</t>
  </si>
  <si>
    <t>Indicate the magnetic field strength up to which a medical product MRI is safe, e.g. 1.5, 3.0 or 7.0 Tesla (T).
The information must be indicated when 'MRI Compatibility Code' (BMS 1581) = 'MRI_COMPATIBLE'.
The attribute 'Clinical Size Value Maximum' is used in combination with 'Clinical Size Type Code' (BMS ID 6077) and 'Clinical Size Description' (BMS ID 6075).</t>
  </si>
  <si>
    <t>1.5 T</t>
  </si>
  <si>
    <t>6077, 6075</t>
  </si>
  <si>
    <t>clinicalSizeValueMaximum</t>
  </si>
  <si>
    <t>/catalogue_item_notification:catalogueItemNotification/catalogueItem/tradeItem/tradeItemInformation/extension/*[namespace-uri()='urn:gs1:gdsn:healthcare_item_information:xsd:3' and local-name()='healthcareItemInformationModule']/healthcareItemInformation/clinicalSize/clinicalSizeValueMaximum
/catalogue_item_notification:catalogueItemNotification/catalogueItem/tradeItem/tradeItemInformation/extension/*[namespace-uri()='urn:gs1:gdsn:healthcare_item_information:xsd:3' and local-name()='healthcareItemInformationModule']/healthcareItemInformation/clinicalSize/clinicalSizeValueMaximum/@MeasurementUnitCode</t>
  </si>
  <si>
    <t>Clinical Size Description</t>
  </si>
  <si>
    <t xml:space="preserve">This is the text used to to denote the dimensional size which is clinically relevant for the use of the trade item by the clinical user.  </t>
  </si>
  <si>
    <t>Indicate the text 'MRI_TESLA_MAXIMUM' using language code 'en' (English). The information must be indicated when 'Clinical Size Value Maximum' (BMS ID 6379) is indicated.
The attribute 'Clinical Size Description' is used in combination with 'Clinical Size Type Code' (BMS ID 6077) and 'Clinical Size Value Maximum' (BMS ID 6379).</t>
  </si>
  <si>
    <t>MRI_TESLA_MAXIMUM</t>
  </si>
  <si>
    <t>6077, 6379</t>
  </si>
  <si>
    <t>clinicalSizeDescription</t>
  </si>
  <si>
    <t>/catalogue_item_notification:catalogueItemNotification/catalogueItem/tradeItem/tradeItemInformation/extension/*[namespace-uri()='urn:gs1:gdsn:healthcare_item_information:xsd:3' and local-name()='healthcareItemInformationModule']/healthcareItemInformation/clinicalSize/clinicalSizeDescription
/catalogue_item_notification:catalogueItemNotification/catalogueItem/tradeItem/tradeItemInformation/extension/*[namespace-uri()='urn:gs1:gdsn:healthcare_item_information:xsd:3' and local-name()='healthcareItemInformationModule']/healthcareItemInformation/clinicalSize/clinicalSizeDescription/@languageCode</t>
  </si>
  <si>
    <t>Is Trade Item Implantable</t>
  </si>
  <si>
    <t>Implantable devices are defined as devices that are partly or totally inserted into the human body, as determined by local regulations.</t>
  </si>
  <si>
    <t>Indicate whether the product is implantable by selecting 'TRUE' or 'FALSE'.</t>
  </si>
  <si>
    <t>isTradeItemImplantable</t>
  </si>
  <si>
    <t>/catalogue_item_notification:catalogueItemNotification/catalogueItem/tradeItem/tradeItemInformation/extension/*[namespace-uri()='urn:gs1:gdsn:medical_device_trade_item:xsd:3' and local-name()='medicalDeviceTradeItemModule']/medicalDeviceInformation/isTradeItemImplantable</t>
  </si>
  <si>
    <t>Element Claim Code</t>
  </si>
  <si>
    <t>The code used to reference a specific element claim about the product.</t>
  </si>
  <si>
    <t>The code that specifies an element, such as a food ingredient, chemical compound or sustainability factor, that is subject to the claim type specified by the 'Claim Type Code'.</t>
  </si>
  <si>
    <t>Indicate a code from the code list 'ClaimElementCode'. It is mandatory to state if the product contains 'PHTHALATE' or not.
The attribute 'Element Claim Code' is used in combination with 'Claim Type Code' (BMS ID 7237).</t>
  </si>
  <si>
    <t>PHTHALATE</t>
  </si>
  <si>
    <t>ClaimElementCode (531)</t>
  </si>
  <si>
    <t>claimElementCode</t>
  </si>
  <si>
    <t>/catalogue_item_notification:catalogueItemNotification/catalogueItem/tradeItem/tradeItemInformation/extension/*[namespace-uri()='urn:gs1:gdsn:product_information:xsd:3' and local-name()='productInformationModule']/productInformationDetail/claimDetail/claimElementCode</t>
  </si>
  <si>
    <t>Claim Type Code</t>
  </si>
  <si>
    <t>The code that states the type of claim relevant to the Element Claim Code.</t>
  </si>
  <si>
    <t xml:space="preserve">A code depicting the degree to which a trade item contains a specific nutrient or ingredient in relation to a health claim for example FREE_FROM.
</t>
  </si>
  <si>
    <t>Indicate a code from the code list 'ClaimTypeCode'. If the product contains phthalates, indicate 'CONTAINS' for the 'Claim Type Code'. If the product does not contain phthalates, indicate 'FREE_FROM'. If in doubt, indicate 'CONTAINS'.
The attribute 'Claim Type Code' is used in combination with 'Element Claim Code' (BMS ID 7233).</t>
  </si>
  <si>
    <t>CONTAINS</t>
  </si>
  <si>
    <t>ClaimTypeCode (532)</t>
  </si>
  <si>
    <t>claimTypeCode</t>
  </si>
  <si>
    <t>/catalogue_item_notification:catalogueItemNotification/catalogueItem/tradeItem/tradeItemInformation/extension/*[namespace-uri()='urn:gs1:gdsn:product_information:xsd:3' and local-name()='productInformationModule']/productInformationDetail/claimDetail/claimTypeCode</t>
  </si>
  <si>
    <t>Claim Marked on Package</t>
  </si>
  <si>
    <t>Indicate whether the claim specified by Claim Type Code in combination with Element Claim Code is labelled on the product package. </t>
  </si>
  <si>
    <t>Indicate whether the claim is specified/marked on the product package or not by indicating 'TRUE' or 'FALSE'.
The attribute is used in combination with 'Claim Type Code' (BMS ID 7237) to identify the type of claim applicable to the product and 'Element Claim Code' (BMS ID 7233) to identify a specific element (such as a substance/ingredient or chemical compound) to which the claim type applies.</t>
  </si>
  <si>
    <t>claimMarkedOnPackage</t>
  </si>
  <si>
    <t>/catalogue_item_notification:catalogueItemNotificationMessage/catalogueItem/tradeItem/tradeItemInformation/extension/*[namespace-uri()='urn:gs1:gdsn:product_information:xsd:3' and local-name()='productInformationModule']/productInformationDetail/claimDetail/claimMarkedOnPackage</t>
  </si>
  <si>
    <t>Maximum Cycles Reusable</t>
  </si>
  <si>
    <t>Maximum number of times this Trade Item can be reused.</t>
  </si>
  <si>
    <t>Indicate the maximum number of times the product can be reused. The information must be indicated when 'Manufacturer Declared Reusability Type Code' (BMS ID 1598) = 'REUSABLE', 'LIMITED_REUSABLE' or 'REUSABLE_SAME_PATIENT'.</t>
  </si>
  <si>
    <t>maximumCyclesReusable</t>
  </si>
  <si>
    <t xml:space="preserve">/catalogue_item_notification:catalogueItemNotification/catalogueItem/tradeItem/tradeItemInformation/extension/*[namespace-uri()='urn:gs1:gdsn:medical_device_trade_item:xsd:3' and local-name()='medicalDeviceTradeItemModule']/medicalDeviceInformation/healthCareTradeItemReusabilityInformation/maximumCyclesReusable
</t>
  </si>
  <si>
    <t xml:space="preserve">Has Device Measuring Function
</t>
  </si>
  <si>
    <t>Indication if the device has a function which measures any type of patient metrics.</t>
  </si>
  <si>
    <t xml:space="preserve">Indicate whether the product has a measuring function by selecting 'true' or 'false'. The information must at least be indicated when 'Additional Trade Item Classification System Code' (BMS ID 171) = '76 (EU MDR/IVDR Risk class)' and 'Additional Trade Item Classification Code Value' (BMS ID 173) = 'EU_CLASS_I'. The information is to indicate whether the product is classified as risk class 1m (measuring function).
</t>
  </si>
  <si>
    <t>hasDeviceMeasuringFunction</t>
  </si>
  <si>
    <t>/catalogue_item_notification:catalogueItemNotification/catalogueItem/tradeItem/tradeItemInformation/extension/*[namespace-uri()='urn:gs1:gdsn:medical_device_trade_item:xsd:3' and local-name()='medicalDeviceTradeItemModule']/medicalDeviceInformation/hasDeviceMeasuringFunction</t>
  </si>
  <si>
    <t>Is Reusable Surgical Instrument</t>
  </si>
  <si>
    <t xml:space="preserve">Indication the device is a Reusable Surgical Instrument. 'Reusable surgical instrument' means an instrument intended for surgical use in cutting, drilling, sawing, scratching, scraping, clamping, retracting, clipping or similar procedures, without a connection to an active device and which is intended by the Manufacturer to be reused after appropriate procedures such as cleaning, disinfection and sterilisation have been carried out. </t>
  </si>
  <si>
    <t xml:space="preserve">Indicate whether the surgical instrument is reusable by selecting 'true' or 'false'. The information must at least be indicated when 'Additional Trade Item Classification System Code' (BMS ID 171) = '76 (EU MDR/IVDR Risk class)' and 'Additional Trade Item Classification Code Value' (BMS ID 173) = 'EU_CLASS_I'. The information is to indicate whether the product is classified as risk class 1r (reusable instrument).
</t>
  </si>
  <si>
    <t>isReusableSurgicalInstrument</t>
  </si>
  <si>
    <t>/catalogue_item_notification:catalogueItemNotification/catalogueItem/tradeItem/tradeItemInformation/extension/*[namespace-uri()='urn:gs1:gdsn:medical_device_trade_item:xsd:3' and local-name()='medicalDeviceTradeItemModule']/medicalDeviceInformation/isReusableSurgicalInstrument</t>
  </si>
  <si>
    <t>Is Device Exempt From Implant Obligations</t>
  </si>
  <si>
    <t>Indication the medical device is exempted from specific obligations imposed on implantable devices by the regulation. Refer to EU MDR Article 18/3 Implant Card and Information to be supplied to the patient with an implanted device.</t>
  </si>
  <si>
    <t xml:space="preserve">Indicate whether the device is exempted from implant obligations by selecting 'true' or 'false'. The information must be indicated when 'Is trade item implantable' (BMS ID 1580) = 'TRUE'.
If the GTIN is not an implant, this attribute shall be left empty. Please refer to the local regulation on which implants are exempted.
</t>
  </si>
  <si>
    <t>isDeviceExemptFromImplantObligations</t>
  </si>
  <si>
    <t>/catalogue_item_notification:catalogueItemNotification/catalogueItem/tradeItem/tradeItemInformation/extension/*[namespace-uri()='urn:gs1:gdsn:medical_device_trade_item:xsd:3' and local-name()='medicalDeviceTradeItemModule']/medicalDeviceInformation/isDeviceExemptFromImplantObligations</t>
  </si>
  <si>
    <t>Volatile Organic Compound</t>
  </si>
  <si>
    <t>Volatile Organic Compound is the amount of an item that is a volatile organic compound expressed as a measurement. Volatile is where the compound can evaporate or vaporize into the atmosphere.</t>
  </si>
  <si>
    <t>For Switzerland: 
Indicate Volatile Organic Compound in kilograms if applicable/relevant for the product.</t>
  </si>
  <si>
    <t>3121</t>
  </si>
  <si>
    <t>volatileOrganicCompound</t>
  </si>
  <si>
    <t>/catalogue_item_notification:catalogueItemNotification/catalogueItem/tradeItem/tradeItemInformation/extension/*[namespace-uri()='urn:gs1:gdsn:safety_data_sheet:xsd:3' and local-name()='safetyDataSheetModule']/safetyDataSheetInformation/volatileOrganicCompound
/catalogue_item_notification:catalogueItemNotification/catalogueItem/tradeItem/tradeItemInformation/extension/*[namespace-uri()='urn:gs1:gdsn:safety_data_sheet:xsd:3' and local-name()='safetyDataSheetModule']/safetyDataSheetInformation/volatileOrganicCompound/@measurementUnitCode</t>
  </si>
  <si>
    <t>Cumulative Temperature Interruption Acceptable Time Span Instructions</t>
  </si>
  <si>
    <t>Instructions provided by the product manufacturer regarding the process, procedures, or handling instructions for trade items that has exceeded the cumulative time span of temperature interruptions.</t>
  </si>
  <si>
    <t>Indicate the instructions regarding the process, procedures, or handling instructions for products that have exceeded the cumulative time span of temperature interruptions. 
This information can only be indicated in addition to the temperature information, i.e. where the 'Temperature Qualifier Code' (BMS 3830) with the code 'STORAGE_HANDLING' and associated 'Minimum Temperature' (BMS ID 3826) and/or 'Maximum Temperature' (BMS ID 3820) have been indicated, and provides advice on how to handle a product if these temperature specifications could not be met for the product.</t>
  </si>
  <si>
    <t>Permissible temperature deviation: ±2°C for up to 12 hours. Exceeding this limit requires quarantine and evaluation before use.</t>
  </si>
  <si>
    <t>1..1000</t>
  </si>
  <si>
    <t>cumulativeTemperatureInterruptionAcceptableTimeSpanInstructions</t>
  </si>
  <si>
    <t>/catalogue_item_notification:catalogueItemNotification/catalogueItem/tradeItem/tradeItemInformation/extension/*[namespace-uri()='urn:gs1:gdsn:trade_item_temperature_information:xsd:3'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local-name()='tradeItemTemperatureInformationModule']/tradeItemTemperatureInformation/cumulativeTemperatureInterruptionAcceptableTimeSpanInstructions
/catalogue_item_notification:catalogueItemNotification/catalogueItem/tradeItem/tradeItemInformation/extension/*[namespace-uri()='urn:gs1:gdsn:trade_item_temperature_information:xsd:3'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local-name()='tradeItemTemperatureInformationModule']/tradeItemTemperatureInformation/cumulativeTemperatureInterruptionAcceptableTimeSpanInstructions/@languageCode</t>
  </si>
  <si>
    <t>Waste Code</t>
  </si>
  <si>
    <t>The code that describes the type of waste created from the product. Please refer to any local regulation requirements for disposal/recyclable waste.</t>
  </si>
  <si>
    <t>Indicate the type of waste that is created from the product as written in the Instructions For Use (IFU), by using a code from the code list 'TypeOfWasteCode'.</t>
  </si>
  <si>
    <t>SHARP_MEDICAL_OBJECTS</t>
  </si>
  <si>
    <t>TypeOfWasteCode (530)</t>
  </si>
  <si>
    <t>typeOfWasteCode</t>
  </si>
  <si>
    <t>/catalogue_item_notification:catalogueItemNotification/catalogueItem/tradeItem/tradeItemInformation/extension/*[namespace-uri()='urn:gs1:gdsn:trade_item_disposal_information:xsd:3' and local-name()='tradeItemDisposalInformationModule']/tradeItemDisposalInformation/typeOfWasteCode</t>
  </si>
  <si>
    <t>Required Education or Training Type Code</t>
  </si>
  <si>
    <t>The code that describes the appropriate type of education or training required to use/handle/operate the product.</t>
  </si>
  <si>
    <t xml:space="preserve">Indicate a code from the code list 'RequiredEducationTrainingTypeCode'. The information must be indicated when the Instructions For Use (IFU) states that education or training by the user is required to use/handle/operate the product. 
</t>
  </si>
  <si>
    <t>SAFE_USE</t>
  </si>
  <si>
    <t>RequiredEducationTrainingTypeCode (523)</t>
  </si>
  <si>
    <t>requiredEducationTrainingTypeCode</t>
  </si>
  <si>
    <t>/catalogue_item_notification:catalogueItemNotification/catalogueItem/tradeItem/tradeItemInformation/extension/*[namespace-uri()='urn:gs1:gdsn:consumer_instructions:xsd:3' and local-name()='consumerInstructionsModule']/consumerInstructions/requiredEducationTrainingTypeCode</t>
  </si>
  <si>
    <t>Pre-cleaning Indicator</t>
  </si>
  <si>
    <t>The indicator that specifies whether pre-cleaning of the product is required before cleaning and disinfection.</t>
  </si>
  <si>
    <r>
      <t xml:space="preserve">Indicate whether the product requires additional pre-cleaning (for example, immediately after use or as manual pre-cleaning at the Central Sterilisation Services Department) by selecting ‘true' or ‘false'. The information must be indicated when ‘Manufacturer Declared Reusability Type Code' (BMS ID 1598) = ‘REUSABLE', 'LIMITED_REUSABLE' or 'REUSABLE_SAME_PATIENT'.
</t>
    </r>
    <r>
      <rPr>
        <sz val="10"/>
        <color rgb="FFFF0000"/>
        <rFont val="Verdana"/>
        <family val="2"/>
      </rPr>
      <t xml:space="preserve">If ‘Pre-cleaning Indicator’ = true, enter the pre-cleaning detergent in 'Product Cleaning Type Code’ (BMS ID 7104) and the corresponding process type in 'Cleaning Disinfection Process Code’ (BMS ID 7106). Repeat the class without 'Pre-cleaning Indicator’ for the cleaning information.
</t>
    </r>
    <r>
      <rPr>
        <sz val="10"/>
        <color rgb="FF002060"/>
        <rFont val="Verdana"/>
        <family val="2"/>
      </rPr>
      <t xml:space="preserve">
Disclaimer: the label, the IFU and the instructions for cleaning, disinfection and sterilisation are leading. Consult these.</t>
    </r>
  </si>
  <si>
    <t>isPreCleaningNecessary</t>
  </si>
  <si>
    <t>/catalogue_item_notification:catalogueItemNotification/catalogueItem/tradeItem/tradeItemInformation/extension/*[namespace-uri()='urn:gs1:gdsn:consumer_instructions:xsd:3' and local-name()='consumerInstructionsModule']/consumerInstructions/cleaningDisinfectingInformation/isPreCleaningNecessary</t>
  </si>
  <si>
    <t>Cleaning Disinfection Process Code</t>
  </si>
  <si>
    <t>The code that describes the type of process necessary to pre-clean, clean, or disinfect the specific product.</t>
  </si>
  <si>
    <t xml:space="preserve">Indicate the type of process necessary to (pre-)clean or disinfect the product, by using a code from the code list 'TypeOfCleaningDisinfectionProcessCode'. Indicate this attribute in combination with 'Product Cleaning Type Code' (BMS ID 7104) or 'Product Disinfection Type Code’ (BMS ID 7108).
Disclaimer: the label, the IFU and the instructions for cleaning, disinfection and sterilisation are leading. Consult these. 
</t>
  </si>
  <si>
    <t>AUTOMATED_MANUAL</t>
  </si>
  <si>
    <t>TypeOfCleaningDisinfectionProcessCode (521)</t>
  </si>
  <si>
    <t>typeOfCleaningDisinfectionProcessCode</t>
  </si>
  <si>
    <t>/catalogue_item_notification:catalogueItemNotification/catalogueItem/tradeItem/tradeItemInformation/extension/*[namespace-uri()='urn:gs1:gdsn:consumer_instructions:xsd:3' and local-name()='consumerInstructionsModule']/consumerInstructions/cleaningDisinfectingInformation/typeOfCleaningDisinfectionProcessCode</t>
  </si>
  <si>
    <t>Product Cleaning Type Code</t>
  </si>
  <si>
    <t>The code that describes the form of pre-cleaner/cleaner/detergent that can be used for the product. Example: Cleaner/detergent in accordance with ISO 15883.</t>
  </si>
  <si>
    <r>
      <t xml:space="preserve">If (pre-)cleaning of the product is required. Then indicate this attribute by selecting the type of (pre-)cleaning/detergent, by using a code from the code list 'TypeOfCleaningCode'. Indicate this attribute in combination with 'Cleaning Disinfection Process Code’ (BMS ID 7106).
</t>
    </r>
    <r>
      <rPr>
        <sz val="10"/>
        <color rgb="FFFF0000"/>
        <rFont val="Verdana"/>
        <family val="2"/>
      </rPr>
      <t xml:space="preserve">If ‘Pre-cleaning Indicator’ (BMS ID 7103) = true, enter the pre-cleaning detergent in ‘Product Cleaning Type Code’ and the corresponding process type in ‘Cleaning Disinfection Process Code’ (BMS ID 7106). Repeat the class without ‘Pre-cleaning Indicator’ for the cleaning information. If ‘Pre-cleaning Indicator’ = false or empty, the detergent entered in 'Product Cleaning Type Code’ and the corresponding process type in 'Cleaning Disinfection Process Code’ will be used for cleaning.
</t>
    </r>
    <r>
      <rPr>
        <sz val="10"/>
        <color rgb="FF002060"/>
        <rFont val="Verdana"/>
        <family val="2"/>
      </rPr>
      <t xml:space="preserve">
Disclaimer: the label, the IFU and the instructions for cleaning, disinfection and sterilisation are leading. Consult these.</t>
    </r>
  </si>
  <si>
    <t>ALKALINE_DETERGENT</t>
  </si>
  <si>
    <t>TypeOfCleaningCode (520)</t>
  </si>
  <si>
    <t>typeOfCleaningCode</t>
  </si>
  <si>
    <t>/catalogue_item_notification:catalogueItemNotification/catalogueItem/tradeItem/tradeItemInformation/extension/*[namespace-uri()='urn:gs1:gdsn:consumer_instructions:xsd:3' and local-name()='consumerInstructionsModule']/consumerInstructions/cleaningDisinfectingInformation/typeOfCleaningCode</t>
  </si>
  <si>
    <t>Product Disinfection Type Code</t>
  </si>
  <si>
    <t>The code that describes the type of disinfection that is possible for the product. Example: Disinfection type in accordance with ISO 15883.</t>
  </si>
  <si>
    <t>If automated disinfection is required, then also indicate this attribute by selecting the type of disinfection required after cleaning, by using a code from the code list 'TypeOfDisinfectionCode'. Indicate this attribute in combination with 'Cleaning Disinfection Process Code’ (BMS ID 7106).
Disclaimer: the label, the IFU and the instructions for cleaning, disinfection and sterilisation are leading. Consult these.</t>
  </si>
  <si>
    <t>GLUTARALDEHYDE</t>
  </si>
  <si>
    <t>TypeOfDisinfectionCode (522)</t>
  </si>
  <si>
    <t>typeOfDisinfectionCode</t>
  </si>
  <si>
    <t>/catalogue_item_notification:catalogueItemNotification/catalogueItem/tradeItem/tradeItemInformation/extension/*[namespace-uri()='urn:gs1:gdsn:consumer_instructions:xsd:3' and local-name()='consumerInstructionsModule']/consumerInstructions/cleaningDisinfectingInformation/typeOfDisinfectionCode</t>
  </si>
  <si>
    <t>Resistance to a Surface Tension Reducing Agent Indicator</t>
  </si>
  <si>
    <t>The indicator that specifies whether the product is resistant to a surface tension reducing agent.</t>
  </si>
  <si>
    <t xml:space="preserve">Indicate whether the product is resistant to a surface tension reducing agent by selecting 'true' or 'false'. The information must be indicated when 'Product disinfection type code' (BMS ID 7108) = 'THERMAL_DISINFECTION'.
</t>
  </si>
  <si>
    <t>isProductResistantToSurfaceTensionReducingAgent</t>
  </si>
  <si>
    <t>/catalogue_item_notification:catalogueItemNotification/catalogueItem/tradeItem/tradeItemInformation/extension/*[namespace-uri()='urn:gs1:gdsn:medical_device_trade_item:xsd:3' and local-name()='medicalDeviceTradeItemModule']/medicalDeviceInformation/isProductResistantToSurfaceTensionReducingAgent</t>
  </si>
  <si>
    <t>Minimum Process Temperature Timespan</t>
  </si>
  <si>
    <t>The minimum amount of time that the product can safely be processed in relation to the provided process and temperature, defined by the manufacturer without affecting product safety or quality.</t>
  </si>
  <si>
    <t>Already in use in the Netherlands (available for other countries soon):
Indicate the minimum time in which the product can be processed without affecting product safety or quality. Indicate this attriute together with the attributes 'Temperature Qualifier Code' (BMS ID 3830) (with the code 'STERILISATION'), 'Minimum Temperature' (BMS ID 3826) and 'Maximum Temperature' (BMS ID 3820). The information must be indicated when 'Initial Sterilisation Prior to Use Code' (BMS ID 1594) is 'AUTOCLAVE' or 'DRY_HEAT'.
Disclaimer: the label, the IFU and the instructions for cleaning, disinfection and sterilisation are leading. Consult these.</t>
  </si>
  <si>
    <t>3 MIN</t>
  </si>
  <si>
    <t>minimumProcessTemperatureTimeSpan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</si>
  <si>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local-name()='tradeItemTemperatureInformationModule']/tradeItemTemperatureInformation/minimumProcessTemperatureTimeSpan</t>
  </si>
  <si>
    <t>Maximum Process Temperature Timespan</t>
  </si>
  <si>
    <t>The maximum amount of time that the product can safely be processed in relation to the provided process and temperature, defined by the manufacturer without affecting product safety or quality.</t>
  </si>
  <si>
    <t>Already in use in the Netherlands (available for other countries soon):
Indicate the maximum time in which the product can be processed without affecting product safety or quality. Indicate this attribute together with the attributes 'Temperature Qualifier Code' (BMS ID 3830) (with the code 'STERILISATION'), 'Minimum Temperature' (BMS ID 3826) and 'Maximum Temperature' (3820). The information must be indicated when 'Initial Sterilisation Prior to Use Code' (BMS ID 1594) is 'AUTOCLAVE' or 'DRY_HEAT'. 
Disclaimer: the label, the IFU and the instructions for cleaning, disinfection and sterilisation are leading. Consult these.</t>
  </si>
  <si>
    <t>15 MIN</t>
  </si>
  <si>
    <t>maximumProcessTemperatureTimeSpan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</si>
  <si>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local-name()='tradeItemTemperatureInformationModule']/tradeItemTemperatureInformation/maximumProcessTemperatureTimeSpan</t>
  </si>
  <si>
    <t>Temperature Qualifier Code</t>
  </si>
  <si>
    <t>Temperature Activity Code</t>
  </si>
  <si>
    <t>The code that indicates the activity for which the maximum and minimum temperatures are applicable.</t>
  </si>
  <si>
    <t>Code qualifying the type of a temperature requirement for example Storage.</t>
  </si>
  <si>
    <t xml:space="preserve">Indicate this attribute for storage temperature information with the code 'STORAGE_HANDLING', together with the attributes 'Minimum Temperature' (BMS ID 3826) and 'Maximum Temperature' (BMS ID 3820).
Already in use in the Netherlands (available for other countries soon):
Indicate this attribute (with the code 'STERILISATION') together with the attributes 'Minimum Temperature' (BMS ID 3826), 'Maximum Temperature' (BMS ID 3820), 'Maximum Process Temperature Timespan' (BMS ID 8602) and 'Minimum Process Temperature Timespan' (BMS ID 8599). The information must be indicated when 'Initial Sterilisation Prior to Use Code' (BMS ID 1594) is 'AUTOCLAVE' or 'DRY_HEAT'.
Disclaimer: the label, the IFU and the instructions for cleaning, disinfection and sterilisation are leading. Consult these.
</t>
  </si>
  <si>
    <t>STORAGE_HANDLING</t>
  </si>
  <si>
    <t>TemperatureQualifierCode (314)</t>
  </si>
  <si>
    <t>3820, 3826</t>
  </si>
  <si>
    <t>temperatureQualifierCode</t>
  </si>
  <si>
    <t>/catalogue_item_notification:catalogueItemNotification/catalogueItem/tradeItem/tradeItemInformation/extension/*[namespace-uri()='urn:gs1:gdsn:trade_item_temperature_information:xsd:3' and local-name()='tradeItemTemperatureInformationModule']/tradeItemTemperatureInformation/temperatureQualifierCode</t>
  </si>
  <si>
    <t>Maximum Temperature</t>
  </si>
  <si>
    <t>The maximum temperature that a product can not exceed during an activity as defined by the manufacturer without affecting product safety, quality and/or usage.</t>
  </si>
  <si>
    <t>The maximum temperature that a trade item can not exceed as defined by the manufacturer without affecting product safety or quality.</t>
  </si>
  <si>
    <t>Indicate the maximum temperature for storage handling in Celsius degrees, together with the attributes 'Temperature Qualifier Code' (BMS ID 3830) (with the code 'STORAGE_HANDLING') and 'Minimum Temperature' (BMS ID 3826).
Already in use in the Netherlands (available for other countries soon):
Indicate this attribute together with the attributes 'Temperature Qualifier Code' (BMS ID 3830) (with the code 'STERILISATION'), 'Minimum Temperature' (BMS ID 3826), 'Maximum Process Temperature Timespan' (BMS ID 8602) and 'Minimum Process Temperature Timespan' (BMS ID 8599). The information must be indicated when 'Initial Sterilisation Prior to Use Code' (BMS ID 1594) is 'AUTOCLAVE' or 'DRY_HEAT'.
Disclaimer: the label, the IFU and the instructions for cleaning, disinfection and sterilisation are leading. Consult these.</t>
  </si>
  <si>
    <t>70 CEL</t>
  </si>
  <si>
    <t>TemperatureMeasurementUnitCode (313)</t>
  </si>
  <si>
    <t>3830, 3826</t>
  </si>
  <si>
    <t>maximumTemperature</t>
  </si>
  <si>
    <t>/catalogue_item_notification:catalogueItemNotification/catalogueItem/tradeItem/tradeItemInformation/extension/*[namespace-uri()='urn:gs1:gdsn:trade_item_temperature_information:xsd:3' and local-name()='tradeItemTemperatureInformationModule']/tradeItemTemperatureInformation/maximumTemperature
/catalogue_item_notification:catalogueItemNotification/catalogueItem/tradeItem/tradeItemInformation/extension/*[namespace-uri()='urn:gs1:gdsn:trade_item_temperature_information:xsd:3'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</si>
  <si>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Minimum Temperature</t>
  </si>
  <si>
    <t>The minimum temperature that a product can not go below during an activity as defined by the manufacturer without affecting product safety, quality and/or usage.</t>
  </si>
  <si>
    <t>The minimum temperature that a trade item can be held below defined by the manufacturer without affecting product safety or quality.</t>
  </si>
  <si>
    <t>Indicate the minimum temperature for storage handling in Celsius degrees, together with the attributes 'Temperature Qualifier Code' (BMS ID 3830) (with the code 'STORAGE_HANDLING') and 'Maximum Temperature' (BMS ID 3820).
Already in use in the Netherlands (available for other countries soon):
Indicate this attribute together with the attributes 'Temperature Qualifier Code' (BMS ID 3830) (with the code 'STERILISATION'), 'Maximum Temperature' (BMS ID 3820),  'Maximum Process Temperature Timespan' (BMS ID 8602) and 'Minimum Process Temperature Timespan' (BMS ID 8599). The information must be indicated when 'Initial Sterilisation Prior to Use Code' (BMS ID 1594) is 'AUTOCLAVE' or 'DRY_HEAT'.
Disclaimer: the label, the IFU and the instructions for cleaning, disinfection and sterilisation are leading. Consult these.</t>
  </si>
  <si>
    <t>5 CEL</t>
  </si>
  <si>
    <t>3830, 3820</t>
  </si>
  <si>
    <t>minimumTemperature</t>
  </si>
  <si>
    <t>/catalogue_item_notification:catalogueItemNotification/catalogueItem/tradeItem/tradeItemInformation/extension/*[namespace-uri()='urn:gs1:gdsn:trade_item_temperature_information:xsd:3' and local-name()='tradeItemTemperatureInformationModule']/tradeItemTemperatureInformation/minimumTemperature
/catalogue_item_notification:catalogueItemNotification/catalogueItem/tradeItem/tradeItemInformation/extension/*[namespace-uri()='urn:gs1:gdsn:trade_item_temperature_information:xsd:3'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</si>
  <si>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Height</t>
  </si>
  <si>
    <t>The vertical measurement, with its unit of measure, of the item (such as product, case, pallet) according to the GS1 Package Measurement Rules. (https://www.gs1.org/docs/gdsn/3.1/GS1_Package_Measurement_Rules.pdf)</t>
  </si>
  <si>
    <t>The height of the trade item, as measured according to the GDSN Package Measurement Rules.  If the trade item is a unit load, include the shipping platform unless it is excluded according to the Platform Type Code chosen.</t>
  </si>
  <si>
    <t>Indicate the height of the product according to the GS1 Package and Product Measurement Standard, with its unit of measure from the code list 'MeasurementUnitCode_GDSN'.
GS1 Package and Product Measurement Standard: https://www.gs1.org/standards/gs1-package-and-product-measurement-standard/current-standard</t>
  </si>
  <si>
    <t>240 MMT</t>
  </si>
  <si>
    <t>3726</t>
  </si>
  <si>
    <t>height</t>
  </si>
  <si>
    <t xml:space="preserve">/catalogue_item_notification:catalogueItemNotification/catalogueItem/tradeItem/tradeItemInformation/extension/*[namespace-uri()='urn:gs1:gdsn:trade_item_measurements:xsd:3' and local-name()='tradeItemMeasurementsModule']/tradeItemMeasurements/height
/catalogue_item_notification:catalogueItemNotification/catalogueItem/tradeItem/tradeItemInformation/extension/*[namespace-uri()='urn:gs1:gdsn:trade_item_measurements:xsd:3' and local-name()='tradeItemMeasurementsModule']/tradeItemMeasurements/height/@measurementUnitcode
</t>
  </si>
  <si>
    <t>Width</t>
  </si>
  <si>
    <t>The horizontal measurement, with its unit of measure, of the item (such as product, case, pallet) according to the GS1 Package Measurement Rules. (https://www.gs1.org/docs/gdsn/3.1/GS1_Package_Measurement_Rules.pdf)</t>
  </si>
  <si>
    <t>The width of the trade item, as measured according to the GDSN Package Measurement Rules.  If the trade item is a unit load, include the shipping platform unless it is excluded according to the Platform Type Code chosen.</t>
  </si>
  <si>
    <t xml:space="preserve">Indicate the width of the product according to the GS1 Package and Product Measurement Standard, with its unit of measure from the code list 'MeasurementUnitCode_GDSN'.
GS1 Package and Product Measurement Standard: https://www.gs1.org/standards/gs1-package-and-product-measurement-standard/current-standard
</t>
  </si>
  <si>
    <t>600 MMT</t>
  </si>
  <si>
    <t>3740</t>
  </si>
  <si>
    <t>width</t>
  </si>
  <si>
    <t>/catalogue_item_notification:catalogueItemNotification/catalogueItem/tradeItem/tradeItemInformation/extension/*[namespace-uri()='urn:gs1:gdsn:trade_item_measurements:xsd:3' and local-name()='tradeItemMeasurementsModule']/tradeItemMeasurements/width
/catalogue_item_notification:catalogueItemNotification/catalogueItem/tradeItem/tradeItemInformation/extension/*[namespace-uri()='urn:gs1:gdsn:trade_item_measurements:xsd:3' and local-name()='tradeItemMeasurementsModule']/tradeItemMeasurements/width/@measurementUnitcode</t>
  </si>
  <si>
    <t>Depth</t>
  </si>
  <si>
    <t>Depth/Length</t>
  </si>
  <si>
    <t>The depth or length measurement, with its unit of measure, of the item (such as product, case, pallet) according to the GS1 Package Measurement Rules.
(https://www.gs1.org/docs/gdsn/3.1/GS1_Package_Measurement_Rules.pdf)</t>
  </si>
  <si>
    <t>The depth of the unit load, as measured according to the GDSN Package Measurement Rules, including the shipping platform unless it is excluded according to the Pallet Type Code chosen.</t>
  </si>
  <si>
    <t>Indicate the depth (or length) of the product according to the GS1 Package and Product Measurement Standard, with its unit of measure from the code list 'MeasurementUnitCode_GDSN'.
GS1 Package and Product Measurement Standard: https://www.gs1.org/standards/gs1-package-and-product-measurement-standard/current-standard</t>
  </si>
  <si>
    <t>400 MMT</t>
  </si>
  <si>
    <t>3722</t>
  </si>
  <si>
    <t>depth</t>
  </si>
  <si>
    <t>/catalogue_item_notification:catalogueItemNotification/catalogueItem/tradeItem/tradeItemInformation/extension/*[namespace-uri()='urn:gs1:gdsn:trade_item_measurements:xsd:3' and local-name()='tradeItemMeasurementsModule']/tradeItemMeasurements/depth
/catalogue_item_notification:catalogueItemNotification/catalogueItem/tradeItem/tradeItemInformation/extension/*[namespace-uri()='urn:gs1:gdsn:trade_item_measurements:xsd:3' and local-name()='tradeItemMeasurementsModule']/tradeItemMeasurements/depth/@measurementUnitCode</t>
  </si>
  <si>
    <t>Gross Weight</t>
  </si>
  <si>
    <t>The total weight of the product including the weight of all its packaging materials.</t>
  </si>
  <si>
    <t>Used to identify the gross weight of the trade item. The gross weight includes all packaging materials of the trade item. At pallet level the trade item, grossWeight includes the weight of the pallet itself. For example, "200 GRM", value - total pounds, total grams, etc. Has to be associated with a valid UOM.</t>
  </si>
  <si>
    <t>Indicate the gross weight of the product. The total weight of the product including the weight of all its packaging materials, with its unit of measure from the code list 'MeasurementUnitCode_GDSN'.</t>
  </si>
  <si>
    <t>120 GRM</t>
  </si>
  <si>
    <t>3778</t>
  </si>
  <si>
    <t>grossWeight</t>
  </si>
  <si>
    <t>/catalogue_item_notification:catalogueItemNotification/catalogueItem/tradeItem/tradeItemInformation/extension/*[namespace-uri()='urn:gs1:gdsn:trade_item_measurements:xsd:3' and local-name()='tradeItemMeasurementsModule']/tradeItemMeasurements/tradeItemWeight/grossWeight
/catalogue_item_notification:catalogueItemNotification/catalogueItem/tradeItem/tradeItemInformation/extension/*[namespace-uri()='urn:gs1:gdsn:trade_item_measurements:xsd:3' and local-name()='tradeItemMeasurementsModule']/tradeItemMeasurements/tradeItemWeight/grossWeight/@measurementUnitCode</t>
  </si>
  <si>
    <t>Minimum Trade Item Lifespan From Time Of Arrival</t>
  </si>
  <si>
    <t>Minimum Days of Shelf Life at Arrival</t>
  </si>
  <si>
    <t>The seller's determination of the minimum number of calendar days of shelf life of the product, based upon the expiration date on the product, upon receipt by the buyer.</t>
  </si>
  <si>
    <t>The period of days, guaranteed by the manufacturer, before the expiration date of the trade item, based on arrival to a mutually agreed to point in the buyers distribution system. Can be repeatable upon use of GLN.</t>
  </si>
  <si>
    <t>Indicate the period of days guaranteed by the manufacturer before the respective kind of expiration date stated for the product, based on arrival at a mutually agreed point in the buyer's distribution system.</t>
  </si>
  <si>
    <t>minimumTradeItemLifespanFromTimeOfArrival</t>
  </si>
  <si>
    <t>/catalogue_item_notification:catalogueItemNotification/catalogueItem/tradeItem/tradeItemInformation/extension/*[namespace-uri()='urn:gs1:gdsn:trade_item_lifespan:xsd:3' and local-name()='tradeItemLifespanModule']/tradeItemLifespan/minimumTradeItemLifespanFromTimeOfArrival</t>
  </si>
  <si>
    <t>Net Weight</t>
  </si>
  <si>
    <t>The weight of the product excluding the weight of all its packaging materials.</t>
  </si>
  <si>
    <t>Used to identify the net weight of the trade item. Net weight excludes any packaging materials. Has to be associated with a valid UoM.</t>
  </si>
  <si>
    <t>Indicate the net weight of the product. The weight of the product excluding the weight of all its packaging materials, with its unit of measure from the code list 'MeasurementUnitCode_GDSN'.</t>
  </si>
  <si>
    <t>100 GRM</t>
  </si>
  <si>
    <t>3780</t>
  </si>
  <si>
    <t>netWeight</t>
  </si>
  <si>
    <t>/catalogue_item_notification:catalogueItemNotification/catalogueItem/tradeItem/tradeItemInformation/extension/*[namespace-uri()='urn:gs1:gdsn:trade_item_measurements:xsd:3' and local-name()='tradeItemMeasurementsModule']/tradeItemMeasurements/tradeItemWeight/netWeight
/catalogue_item_notification:catalogueItemNotification/catalogueItem/tradeItem/tradeItemInformation/extension/*[namespace-uri()='urn:gs1:gdsn:trade_item_measurements:xsd:3' and local-name()='tradeItemMeasurementsModule']/tradeItemMeasurements/tradeItemWeight/netWeight/@measurementUnitCode</t>
  </si>
  <si>
    <t xml:space="preserve">Handling Instructions Code Reference
</t>
  </si>
  <si>
    <t>Product Handling Code</t>
  </si>
  <si>
    <t>The code that defines the information and processes needed to safely handle the product.</t>
  </si>
  <si>
    <t xml:space="preserve">Defines the information and processes needed to safely handle the trade item.
</t>
  </si>
  <si>
    <t xml:space="preserve">Indicate one of the following codes: 'SRT' (Store at Room temperature), 'FPC' (Store in freezer) or '11' (Refrigeration Required).
Disclaimer: the label, the IFU and the instructions for cleaning, disinfection and sterilisation are leading. Consult these.
</t>
  </si>
  <si>
    <t>SRT</t>
  </si>
  <si>
    <t>HandlingInstructionsCode_GDSN (396)</t>
  </si>
  <si>
    <t xml:space="preserve">handlingInstructionsCodeReference
</t>
  </si>
  <si>
    <t>/catalogue_item_notification:catalogueItemNotification/catalogueItem/tradeItem/tradeItemInformation/extension/*[namespace-uri()='urn:gs1:gdsn:trade_item_handling:xsd:3' and local-name()='tradeItemHandlingModule']/tradeItemHandlingInformation/handlingInstructionsCodeReference</t>
  </si>
  <si>
    <t>Platform Type Code</t>
  </si>
  <si>
    <t>Pallet Type Code</t>
  </si>
  <si>
    <t>The code that indicates the type of pallet that the unit load is delivered on.</t>
  </si>
  <si>
    <t>Indicates whether the described despatch unit is delivered on a pallet/platform and on which type of platform. If the despatch unit is delivered on a platform, the platform type must be given here. The range of the platform types/codes is listed in code sets.</t>
  </si>
  <si>
    <t>Indicate the type of pallet on which the described despatch unit is delivered on, by using a code from the code list 'PlatformTypeCode'.</t>
  </si>
  <si>
    <t>PlatformTypeCode (232)</t>
  </si>
  <si>
    <t>PlatformTypeCode</t>
  </si>
  <si>
    <t>/catalogue_item_notification:catalogueItemNotification/catalogueItem/tradeItem/tradeItemInformation/extension/*[namespace-uri()='urn:gs1:gdsn:packaging_information:xsd:3' and local-name()='packagingInformationModule']/packaging/platformTypeCode</t>
  </si>
  <si>
    <t>Platform Terms And Conditions Code</t>
  </si>
  <si>
    <t>Pallet Disposition Code</t>
  </si>
  <si>
    <t>The code that describes the expected action to be taken with the pallet.</t>
  </si>
  <si>
    <t>Indicates if the pallet in the prescribed pallet configuration is rented, exchangeable, against deposit or one way (not reusable).</t>
  </si>
  <si>
    <t>Indicate if the pallet is rented, exchangeable, against deposit or one way (not reusable) by using a code from the code list 'PlatformTermsAndConditionsCode'.</t>
  </si>
  <si>
    <t>PlatformTermsAndConditionsCode (231)</t>
  </si>
  <si>
    <t>PlatformTermsAndConditionsCode</t>
  </si>
  <si>
    <t>/catalogue_item_notification:catalogueItemNotification/catalogueItem/tradeItem/tradeItemInformation/extension/*[namespace-uri()='urn:gs1:gdsn:packaging_information:xsd:3' and local-name()='packagingInformationModule']/packaging/platformTermsAndConditionsCode</t>
  </si>
  <si>
    <t>UDI Production Identifier Type Code</t>
  </si>
  <si>
    <t>The Production Identifiers which are used to control the product as relevant for Unique Device Identification (UDI) rules. Example: Expiry Date, Manufacturing Date, Serial Number, Lot (or batch) Number, etc.</t>
  </si>
  <si>
    <t>Indicate the applicable production identifiers used, by using a code or codes from the code list 'UDIProductionIdentifierTypeCode'.</t>
  </si>
  <si>
    <t>EXPIRATION_DATE</t>
  </si>
  <si>
    <t>UDIProductionIdentifierTypeCode (423)</t>
  </si>
  <si>
    <t>uDIProductionIdentifierTypeCode</t>
  </si>
  <si>
    <t>/catalogue_item_notification:catalogueItemNotification/catalogueItem/tradeItem/tradeItemInformation/extension/*[namespace-uri()='urn:gs1:gdsn:medical_device_trade_item:xsd:3' and local-name()='medicalDeviceTradeItemModule']/medicalDeviceInformation/uDIProductionIdentifierTypeCode</t>
  </si>
  <si>
    <t>United Nations Dangerous Goods Number</t>
  </si>
  <si>
    <t>The four-digit number assigned by the United Nations Committee of Experts on the transport of dangerous goods that identifies dangerous goods, such as explosives, flammable liquids and toxic substances.</t>
  </si>
  <si>
    <t>The four-digit number assigned by the United Nations Committee of Experts on the Transport of Dangerous Goods to classify a substance or a particular groups of substances. Abbreviation: UNDG Number.</t>
  </si>
  <si>
    <t xml:space="preserve">Indicate the UN number, (substance identification number) of the dangerous goods item according to substance list for transport by road and rail (ADR/RID). This is the four-digit number assigned by the United Nations Committee of Experts on the Transport of Dangerous Goods to classify a substance or a particular groups of substances. Abbreviation: UNDG Number. The information should be indicated when 'Dangerous Goods Regulation Code' (BMS ID 3865) = 'ZCG'.
For the UN number see the external code list of ADR2017 - UN numbers after the national dangerous goods legislation corresponding to the European risk good agreements.
The attribute 'United Nations Dangerous Goods Number' is used in combination with 'Dangerous Goods Hazardous Code' (BMS ID 3881) and 'Dangerous Goods Regulation Code' (BMS ID 3865).
</t>
  </si>
  <si>
    <t>unitedNationsDangerousGoodsNumber</t>
  </si>
  <si>
    <t>/catalogue_item_notification:catalogueItemNotification/catalogueItem/tradeItem/tradeItemInformation/extension/*[namespace-uri()='urn:gs1:gdsn:place_of_item_activity:xsd:3' and local-name()='placeOfItemActivityModule']/importClassification/statisticalReportingMeasurement</t>
  </si>
  <si>
    <t>Dangerous Goods Regulation Code</t>
  </si>
  <si>
    <t>The code indicating the agency responsible for the classification system of dangerous goods or indicating whether the product is dangerous goods.</t>
  </si>
  <si>
    <t>An indication of the classification system(s) of dangerous goods and/or the Agency(ies) responsible for it.</t>
  </si>
  <si>
    <t>Indicate whether the product and/or at least one of its packaging items – or at least one of its assortment components – because of its properties according to the European dangerous goods agreements (ADR/RID), and the respective national legislation for transport by road and rail – must be classified as a dangerous good, and thus is subject to the respective regulations.
If the product contains dangerous goods or is a dangerous good indicate 'ZCG'. If the product does not contain or is not a dangerous good indicate 'ZNA'.
If the attribute 'Dangerous Goods Regulation Code' is indicated using code 'ZCG', then the attribute is used in combination with 'Dangerous Goods Hazardous Code' (BMS ID 3881) and United Nations Dangerous Goods Number' (BMS ID 3894).</t>
  </si>
  <si>
    <t>ZCG</t>
  </si>
  <si>
    <t>dangerousGoodsRegulationCode</t>
  </si>
  <si>
    <t>/catalogue_item_notification:catalogueItemNotification/catalogueItem/tradeItem/tradeItemInformation/extension/*[namespace-uri()='urn:gs1:gdsn:transportation_hazardous_classification:xsd:3'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</si>
  <si>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Dangerous Goods Hazardous Code</t>
  </si>
  <si>
    <t>Hazardous Identification Code</t>
  </si>
  <si>
    <t>The code applied to the vehicle transporting dangerous goods by road or rail.</t>
  </si>
  <si>
    <t>Dangerous goods hazard ID number, which must be applied to the vehicle, when transporting this trade item (dangerous good) by road or rail, to inform the police, the fire brigade and others in case of an accident about the kind of danger caused by the cargo.</t>
  </si>
  <si>
    <t xml:space="preserve">Indicate the hazardous code, which must be applied to the vehicle (in the top part of the orange sign), when transporting this trade item (dangerous goods) by road or rail, to inform the police, the fire brigade and others in case of an accident about the kind of danger caused by the cargo. For dangerous goods without a hazardous code, the code 'NONE' should be indicated. The information should be indicated when 'Dangerous Goods Regulation Code' (BMS ID 3865) = 'ZCG'.
For the hazardous code see the external code list of ADR2017 - Numbers to identify the danger after the national dangerous goods legislation corresponding to the European risk good agreements.
The attribute 'Dangerous Goods Hazardous Code' is used in combination with 'United Nations Dangerous Goods Number' (BMS ID 3894) and 'Dangerous Goods Regulation Code' (BMS ID 3865).
</t>
  </si>
  <si>
    <t>dangerousGoodsHazardousCode</t>
  </si>
  <si>
    <t>/catalogue_item_notification:catalogueItemNotification/catalogueItem/tradeItem/tradeItemInformation/extension/*[namespace-uri()='urn:gs1:gdsn:transportation_hazardous_classification:xsd:3'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</si>
  <si>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Has Batch Number</t>
  </si>
  <si>
    <t>Batch Number Indicator</t>
  </si>
  <si>
    <t>The indicator specifying whether the item has a batch or lot number.</t>
  </si>
  <si>
    <t>Indication whether the base trade item is batch or lot number requested by law, not batch or lot number requested by law but batch or lot number allocated, or not batch or lot number allocated. A batch or lot number is a manufacturer assigned code used to identify a trade item's trade item on batch or lot.
Differs from Serial Number which is a manufacturer assigned code during the trade item on cycle to identify a unique trade item.</t>
  </si>
  <si>
    <t xml:space="preserve">It is advised to use 'UDI Production Identifier Type Code' (BMS ID 6364) as the attribute 'Has Batch Number' will be replaced by the attribute 'UDI Production Identifier Type Code' (BMS ID 6364) in the 3.1.33 GDSN release (November 2025). 
For the U.S. FDA and if this attribute is still used in countries during the transition period (e.g. Belgium, Germany, Denmark, Finland, Ireland, the Netherlands), indicate whether the GTIN is batch or lot number requested by law by selecting 'true' or 'false'.
</t>
  </si>
  <si>
    <t>N/A</t>
  </si>
  <si>
    <t>hasBatchNumber</t>
  </si>
  <si>
    <t>packaging_marking:packagingMarkingModule/packagingMarking/hasBatchNumber</t>
  </si>
  <si>
    <t>Serial Number Location Code</t>
  </si>
  <si>
    <t>The location on the item or packaging of a serial number. A serial number is a code, numeric or alphanumeric, assigned to an individual instance of an entity for its lifetime for example a Microscope model AC-2 with serial number 1234568 and microscope model AC-2 with serial number 1234569.</t>
  </si>
  <si>
    <t xml:space="preserve">It is advised to use 'UDI Production Identifier Type Code' (BMS ID 6364) as the attribute 'Serial Number Location Code' will be replaced by the attribute 'UDI Production Identifier Type Code' (BMS ID 6364) in the 3.1.33 GDSN release (November 2025). 
For the U.S. FDA and if this attribute is still used in countries during the transition period (e.g. Belgium, Denmark, Finland, Ireland, the Netherlands) indicate the location of the serial number on the item or packaging using a code from the code list 'SerialNumberLocationCode'. Multiple values are possible.
If the location of the serial number is not known select (UNKNOWN) - Unknown location of marking. If the product does not have a serial number select (NOT_MARKED) - No serial number marked.
</t>
  </si>
  <si>
    <t>MARKED_ON_PACKAGING</t>
  </si>
  <si>
    <t>SerialNumberLocationCode (291)</t>
  </si>
  <si>
    <t>serialNumberLocationCode</t>
  </si>
  <si>
    <t>packaging_marking:packagingMarkingModule/packagingMarking/serialNumberLocationCode</t>
  </si>
  <si>
    <t>Trade Item Date On Packaging Type Code</t>
  </si>
  <si>
    <t>Packaging Date Type Code</t>
  </si>
  <si>
    <t>The code indicating the type of date on the package to the buyer and consumer.</t>
  </si>
  <si>
    <t>Indicates the type of date marked on the packaging for example Best Before Date.</t>
  </si>
  <si>
    <t xml:space="preserve">It is advised to use 'UDI Production Identifier Type Code' (BMS ID 6364) as the attribute 'Trade Item Date On Packaging Type Code' will be replaced by the attribute 'UDI Production Identifier Type Code' (BMS ID 6364) in the 3.1.33 GDSN release (November 2025). 
For the U.S. FDA and if this attribute is still used in countries during the transition period (e.g. Belgium, Denmark, Finland, Ireland, the Netherlands) indicate the type of date marked on the packaging using a code from the code list 'TradeItemDateOnPackagingTypeCode'.
If there is no date on the package, choose NO_DATE_MARKED.
</t>
  </si>
  <si>
    <t>TradeItemDateOnPackagingTypeCode (343)</t>
  </si>
  <si>
    <t>tradeItemDateOnPackagingTypeCode</t>
  </si>
  <si>
    <t>packaging_marking:packagingMarkingModule/packagingMarking/packagingDate/tradeItemDateOnPackagingTypeCode</t>
  </si>
  <si>
    <t>Communication Channel Code</t>
  </si>
  <si>
    <t>Contact Method Code</t>
  </si>
  <si>
    <t>The code specifying the method of communication to reach the contact.</t>
  </si>
  <si>
    <t>Code specifying the type of communication channel, for example TELEPHONE.</t>
  </si>
  <si>
    <t>(See regulatory mapping tab)</t>
  </si>
  <si>
    <t>TELEPHONE</t>
  </si>
  <si>
    <t>CommunicationChannelCode (50)</t>
  </si>
  <si>
    <t>127, 135</t>
  </si>
  <si>
    <t>communicationChannelCode</t>
  </si>
  <si>
    <t>catalogue_item_notification:catalogueItemNotification/catalogueItem/tradeItem/tradeItemContactInformation/targetMarketCommunicationChannel/communicationChannel/communicationChannelCode</t>
  </si>
  <si>
    <t>Communication Value</t>
  </si>
  <si>
    <t>Contact Details</t>
  </si>
  <si>
    <t>The detailed information used to communicate with the contact, such as the telephone number, email address or web site address.</t>
  </si>
  <si>
    <t>Text identifying the endpoint for the communication channel, for example a telephone number or an e-mail address.</t>
  </si>
  <si>
    <t xml:space="preserve"> +31(0)548754214</t>
  </si>
  <si>
    <t>127, 134</t>
  </si>
  <si>
    <t>communicationValue</t>
  </si>
  <si>
    <t>catalogue_item_notification:catalogueItemNotification/catalogueItem/tradeItem/tradeItemContactInformation/targetMarketCommunicationChannel/communicationChannel/communicationValue</t>
  </si>
  <si>
    <t>Component Identification</t>
  </si>
  <si>
    <t>An identifier for a component.</t>
  </si>
  <si>
    <t>05410013107231</t>
  </si>
  <si>
    <t>componentIdentification</t>
  </si>
  <si>
    <t>/catalogue_item_notification:catalogueItemNotification/catalogueItem/tradeItem/tradeIteminformation/tradeItemComponents/componentInformation/componentIdentification</t>
  </si>
  <si>
    <t>UDID Device Count</t>
  </si>
  <si>
    <t>The count of medical devices which are contained inside the base item for regulatory purposes.</t>
  </si>
  <si>
    <t>Attribute used by EU EUDAMED and GUDID (US FDA) only.
Indicate the count of medical devices which are contained inside the base item for regulatory purposes.</t>
  </si>
  <si>
    <t>1..10</t>
  </si>
  <si>
    <t>udidDeviceCount</t>
  </si>
  <si>
    <t>medical_device_trade_item:medicalDeviceTradeItemModule/medicalDeviceInformation/udidDeviceCount</t>
  </si>
  <si>
    <t>UDID First Publication Date Time</t>
  </si>
  <si>
    <t>The date upon which the Trade Item can be published by the Unique Device Identifier Database (UDID) in their public facing systems. 
Until this date, the product information may reside in the UDID, but will not be visible to the public.</t>
  </si>
  <si>
    <t>2019-05-13T00:00:00</t>
  </si>
  <si>
    <t>udidFirstPublicationDateTime</t>
  </si>
  <si>
    <t>catalogue_item_notification:catalogueItemNotification/catalogueItem/tradeItem/tradeItemSynchronisationDates/udidFirstPublicationDateTime</t>
  </si>
  <si>
    <t>Is Trade Item Exempt from Direct Part Marking</t>
  </si>
  <si>
    <t>Indicator signifying the trade item is exempt from direct identification marking according to regulation or regulatory filings within the target market.</t>
  </si>
  <si>
    <t>isTradeItemExemptFromDirectPartMarking</t>
  </si>
  <si>
    <t>medical_device_trade_item:medicalDeviceTradeItemModule/medicalDeviceInformation/isTradeItemExemptFromDirectPartMarking</t>
  </si>
  <si>
    <t>Direct Part Marking Identifier</t>
  </si>
  <si>
    <t>A number or marking placed directly on the medical device.</t>
  </si>
  <si>
    <t>DLC-2200</t>
  </si>
  <si>
    <t>directPartMarkingIdentifier</t>
  </si>
  <si>
    <t>/catalogue_item_notification:catalogueItemNotification/catalogueItem/tradeItem/tradeItemInformation/extension/*[namespace-uri()='urn:gs1:gdsn:medical_device_trade_item:xsd:3' and local-name()='medicalDeviceTradeItemModule']/medicalDeviceInformation/directPartMarkingIdentifier</t>
  </si>
  <si>
    <t xml:space="preserve">Direct Part Marking Identifier - Identification Scheme Agency Code
</t>
  </si>
  <si>
    <t>GS1</t>
  </si>
  <si>
    <t>6095</t>
  </si>
  <si>
    <t xml:space="preserve">directPartMarkingIdentifier/@identificationSchemeAgencyCode
</t>
  </si>
  <si>
    <t>/catalogue_item_notification:catalogueItemNotification/catalogueItem/tradeItem/tradeItemInformation/extension/*[namespace-uri()='urn:gs1:gdsn:medical_device_trade_item:xsd:3' and local-name()='medicalDeviceTradeItemModule']/medicalDeviceInformation/directPartMarkingIdentifier/@identificationSchemeAgencyCode</t>
  </si>
  <si>
    <t>Is Exempt From Premarket Authorisation</t>
  </si>
  <si>
    <t>Device is exempt from FDA Premarket regulations. Premarket approval (PMA) is the FDA process of scientific and regulatory review to evaluate the safety and effectiveness of Class III medical devices. Class IIIdevices are those that support or sustain human life, are of substantial importance in preventing impairment of human health, or which present a potential, unreasonable risk of illness or injury. Due to the level of risk associated with Class III devices, FDA has determined that general and special controls alone are  insufficient to assure the safety and effectiveness of class III devices. Therefore, these devices require a premarket approval (PMA) application under section 515 of the FD&amp;C Act in order to obtain marketing clearance. Please note that some Class III preamendment devices may require a Class III 510(k).
See "Historical Background2" for additional information.</t>
  </si>
  <si>
    <t xml:space="preserve">False </t>
  </si>
  <si>
    <t>isExemptFromPremarketAuthorisation</t>
  </si>
  <si>
    <t xml:space="preserve">/catalogue_item_notification:catalogueItemNotification/catalogueItem/tradeItem/tradeItemInformation/extension/*[namespace-uri()='urn:gs1:gdsn:medical_device_trade_item:xsd:3' and local-name()='medicalDeviceTradeItemModule']/medicalDeviceInformation/isExemptFromPremarketAuthorisation
</t>
  </si>
  <si>
    <t>Trade Item Identification Marking Type Code</t>
  </si>
  <si>
    <t>A code determining whether the item and/or its packaging is marked with a specific identification.</t>
  </si>
  <si>
    <t>DONATION_IDENTIFICATION_NUMBER</t>
  </si>
  <si>
    <t>TradeItemIdentificationMarkingTypeCode (345)</t>
  </si>
  <si>
    <t>tradeItemIdentificationMarkingTypeCode</t>
  </si>
  <si>
    <t>/catalogue_item_notification:catalogueItemNotification/catalogueItem/tradeItem/tradeItemInformation/extension/*[namespace-uri()='urn:gs1:gdsn:packaging_marking:xsd:3' and local-name()='packagingMarkingModule']/packagingMarking/tradeItemIdentificationMarking/tradeItemIdentificationMarkingTypeCode</t>
  </si>
  <si>
    <t>Component Number</t>
  </si>
  <si>
    <t>Indicate a sequence number of a component of a trade item.</t>
  </si>
  <si>
    <t>componentNumber</t>
  </si>
  <si>
    <t>/catalogue_item_notification:catalogueItemNotification/catalogueItem/tradeItem/tradeIteminformation/tradeItemComponents/componentInformation/componentNumber</t>
  </si>
  <si>
    <t>Last Ship Date Time</t>
  </si>
  <si>
    <t>Indicates the latest date that the trade item can be shipped. This is independent of any specific ship-from location.</t>
  </si>
  <si>
    <t>2025-03-13T00:00:00</t>
  </si>
  <si>
    <t>lastShipDateTime</t>
  </si>
  <si>
    <t>/catalogue_item_notification:catalogueItemNotification/catalogueItem/tradeItem/tradeItemInformation/extension/*[namespace-uri()='urn:gs1:gdsn:delivery_purchasing_information:xsd:3' and local-name()='deliveryPurchasingInformationModule']/deliveryPurchasingInformation/lastShipDateTime</t>
  </si>
  <si>
    <t>Packaging Type Description</t>
  </si>
  <si>
    <t>System generated text description of the type of packaging used for the trade item.</t>
  </si>
  <si>
    <t xml:space="preserve">Glass bottle with metal lid. Label is made of paper and attached with glue. </t>
  </si>
  <si>
    <t>Yes, but not used here</t>
  </si>
  <si>
    <t>packagingTypeDescription</t>
  </si>
  <si>
    <t>/catalogue_item_notification:catalogueItemNotification/catalogueItem/tradeItem/tradeItemInformation/extension/*[namespace-uri()='urn:gs1:gdsn:packaging_information:xsd:3' and local-name()='packagingInformationModule']/packaging/packagingTypeDescription</t>
  </si>
  <si>
    <t>Healthcare Grouped Product Code</t>
  </si>
  <si>
    <t>A code representing whether a healthcare item is considered by the manufacturer to be more than a single item or for example: kit or combination for FDA 21CFR 830.</t>
  </si>
  <si>
    <t>KIT_AND_COMBINATION</t>
  </si>
  <si>
    <t>HealthcareGroupedProductCode (383)</t>
  </si>
  <si>
    <t>healthcareGroupedProductCode</t>
  </si>
  <si>
    <t>/catalogue_item_notification:catalogueItemNotification/catalogueItem/tradeItem/tradeItemInformation/extension/*[namespace-uri()='urn:gs1:gdsn:healthcare_item_information:xsd:3' and local-name()='healthcareItemInformationModule']/healthcareItemInformation/healthcareGroupedProductCode</t>
  </si>
  <si>
    <t>Consumer Sales Condition Code</t>
  </si>
  <si>
    <t>A code depicting restrictions imposed on the Trade Item regarding how it can be sold to the consumer for example age restrictions, selling restrictions.</t>
  </si>
  <si>
    <t>Regulated products controlled and handled by authorized personnel for an authorized user for example prescription pharmaceutical, narcotics, prescription strength acetaminophen. (1)</t>
  </si>
  <si>
    <t>ConsumerSalesConditionTypeCode (54)</t>
  </si>
  <si>
    <t>ConsumerSalesConditionTypeCode</t>
  </si>
  <si>
    <t>/catalogue_item_notification:catalogueItemNotification/catalogueItem/tradeItem/tradeItemInformation/extension/*[namespace-uri()='urn:gs1:gdsn:sales_information:xsd:3' and local-name()='salesInformationModule']/salesInformation/consumerSalesConditionCode</t>
  </si>
  <si>
    <t>Clinical Size Value</t>
  </si>
  <si>
    <t xml:space="preserve">The value to denote the dimensional size which is clinically relevant for the use of the trade item by the clinical user. For example 16 gauge for a needle, or 200 cc for a syringe. </t>
  </si>
  <si>
    <t>200 CLT</t>
  </si>
  <si>
    <t>6077, 6378</t>
  </si>
  <si>
    <t>clinicalSizeValue</t>
  </si>
  <si>
    <t>/catalogue_item_notification:catalogueItemNotification/catalogueItem/tradeItem/tradeItemInformation/extension/*[namespace-uri()='urn:gs1:gdsn:healthcare_item_information:xsd:3' and local-name()='healthcareItemInformationModule']/healthcareItemInformation/clinicalSize/clinicalSizeValue
/catalogue_item_notification:catalogueItemNotification/catalogueItem/tradeItem/tradeItemInformation/extension/*[namespace-uri()='urn:gs1:gdsn:healthcare_item_information:xsd:3' and local-name()='healthcareItemInformationModule']/healthcareItemInformation/clinicalSize/clinicalSizeValue/@measurementUnitCode</t>
  </si>
  <si>
    <t>Clinical Size Measurement Precision Code</t>
  </si>
  <si>
    <t>The precision of the clinical size measures.</t>
  </si>
  <si>
    <t>RANGE</t>
  </si>
  <si>
    <t>ClinicalSizeMeasurementPrecisionCode (433)</t>
  </si>
  <si>
    <t>6077, 6078 and/or 6379 or 6075</t>
  </si>
  <si>
    <t>clinicalSizeMeasurementPrecisionCode</t>
  </si>
  <si>
    <t>/catalogue_item_notification:catalogueItemNotification/catalogueItem/tradeItem/tradeItemInformation/extension/*[namespace-uri()='urn:gs1:gdsn:healthcare_item_information:xsd:3' and local-name()='healthcareItemInformationModule']/healthcareItemInformation/clinicalSize/clinicalSizeMeasurementPrecisionCode</t>
  </si>
  <si>
    <t>Clinical Warning Agency Code</t>
  </si>
  <si>
    <t>The agency which manages the clinical warning codings for example FDA.</t>
  </si>
  <si>
    <t>ClinicalWarningAgencyCode (402)</t>
  </si>
  <si>
    <t>clinicalWarningAgencyCode</t>
  </si>
  <si>
    <t>/catalogue_item_notification:catalogueItemNotification/catalogueItem/tradeItem/tradeItemInformation/extension/*[namespace-uri()='urn:gs1:gdsn:healthcare_item_information:xsd:3' and local-name()='healthcareItemInformationModule']/healthcareItemInformation/clinicalWarning/clinicalWarningAgencyCode</t>
  </si>
  <si>
    <t>Clinical Warning</t>
  </si>
  <si>
    <t>Clinical warning information is additional information which outlines special requirements, warning and caution information printed on the package.</t>
  </si>
  <si>
    <t>High risk when used during pregnancy.</t>
  </si>
  <si>
    <t>-..-</t>
  </si>
  <si>
    <t>ClinicalWarning</t>
  </si>
  <si>
    <t>/catalogue_item_notification:catalogueItemNotification/catalogueItem/tradeItem/tradeItemInformation/extension/*[namespace-uri()='urn:gs1:gdsn:healthcare_item_information:xsd:3' and local-name()='healthcareItemInformationModule']/healthcareItemInformation/clinicalWarning</t>
  </si>
  <si>
    <t>Warnings Or Contra Indication Description</t>
  </si>
  <si>
    <t>Description of warnings or contra-indications applicable to the product</t>
  </si>
  <si>
    <t>warningsOrContraIndicationDescription</t>
  </si>
  <si>
    <t>/catalogue_item_notification:catalogueItemNotification/catalogueItem/tradeItem/tradeItemInformation/extension/*[namespace-uri()='urn:gs1:gdsn:healthcare_item_information:xsd:3' and local-name()='healthcareItemInformationModule']/healthcareItemInformation/clinicalWarning/warningsOrContraIndicationDescription
/catalogue_item_notification:catalogueItemNotification/catalogueItem/tradeItem/tradeItemInformation/extension/*[namespace-uri()='urn:gs1:gdsn:healthcare_item_information:xsd:3' and local-name()='healthcareItemInformationModule']/healthcareItemInformation/clinicalWarning/warningsOrContraIndicationDescription/@languageCode</t>
  </si>
  <si>
    <t>Clinical Storage Handling Type Code</t>
  </si>
  <si>
    <t>The type of Clinical Storage Handling of the medical device.</t>
  </si>
  <si>
    <t>SHC08</t>
  </si>
  <si>
    <t>ClinicalStorageHandlingTypeCode (422)</t>
  </si>
  <si>
    <t>clinicalStorageHandlingTypeCode</t>
  </si>
  <si>
    <t>/catalogue_item_notification:catalogueItemNotification/catalogueItem/tradeItem/tradeItemInformation/extension/*[namespace-uri()='urn:gs1:gdsn:healthcare_item_information:xsd:3' and local-name()='healthcareItemInformationModule']/healthcareItemInformation/clinicalStorageHandlingInformation/clinicalStorageHandlingTypeCode</t>
  </si>
  <si>
    <t>Clinical Storage Handling Description</t>
  </si>
  <si>
    <t>Description of the storage or handling conditions or the Critical warnings as clinically relevant for the product</t>
  </si>
  <si>
    <t>Do not place in direct sunlight.</t>
  </si>
  <si>
    <t>clinicalStorageHandlingDescription</t>
  </si>
  <si>
    <t>/catalogue_item_notification:catalogueItemNotification/catalogueItem/tradeItem/tradeItemInformation/extension/*[namespace-uri()='urn:gs1:gdsn:healthcare_item_information:xsd:3' and local-name()='healthcareItemInformationModule']/healthcareItemInformation/clinicalStorageHandlingInformation/clinicalStorageHandlingDescription
/catalogue_item_notification:catalogueItemNotification/catalogueItem/tradeItem/tradeItemInformation/extension/*[namespace-uri()='urn:gs1:gdsn:healthcare_item_information:xsd:3' and local-name()='healthcareItemInformationModule']/healthcareItemInformation/clinicalStorageHandlingInformation/clinicalStorageHandlingDescription/@languageCode</t>
  </si>
  <si>
    <t>Maximum Environment Atmospheric Pressure</t>
  </si>
  <si>
    <t>The maximum atmospheric pressure in which the item remains usable. This value is the value above which the trade item should not be subjected.</t>
  </si>
  <si>
    <t>20 BAR</t>
  </si>
  <si>
    <t>6140</t>
  </si>
  <si>
    <t>3830, 6141</t>
  </si>
  <si>
    <t>maximumEnvironmentAtmosphericPressure</t>
  </si>
  <si>
    <t>/catalogue_item_notification:catalogueItemNotification/catalogueItem/tradeItem/tradeItemInformation/extension/*[namespace-uri()='urn:gs1:gdsn:trade_item_temperature_information:xsd:3' and local-name()='tradeItemTemperatureInformationModule']/tradeItemTemperatureInformation/maximumEnvironmentAtmosphericPressure
/catalogue_item_notification:catalogueItemNotification/catalogueItem/tradeItem/tradeItemInformation/extension/*[namespace-uri()='urn:gs1:gdsn:trade_item_temperature_information:xsd:3' and local-name()='tradeItemTemperatureInformationModule']/tradeItemTemperatureInformation/maximumEnvironmentAtmosphericPressure/@measurementUnitCode</t>
  </si>
  <si>
    <t>Minimum Environment Atmospheric Pressure</t>
  </si>
  <si>
    <t>The minimum atmospheric pressure in which the item remains usable. This value is the value below which the trade item should not be subjected.</t>
  </si>
  <si>
    <t>3 BAR</t>
  </si>
  <si>
    <t>6142</t>
  </si>
  <si>
    <t>3830, 6139</t>
  </si>
  <si>
    <t>minimumEnvironmentAtmosphericPressure</t>
  </si>
  <si>
    <t>/catalogue_item_notification:catalogueItemNotification/catalogueItem/tradeItem/tradeItemInformation/extension/*[namespace-uri()='urn:gs1:gdsn:trade_item_temperature_information:xsd:3' and local-name()='tradeItemTemperatureInformationModule']/tradeItemTemperatureInformation/minimumEnvironmentAtmosphericPressure
/catalogue_item_notification:catalogueItemNotification/catalogueItem/tradeItem/tradeItemInformation/extension/*[namespace-uri()='urn:gs1:gdsn:trade_item_temperature_information:xsd:3' and local-name()='tradeItemTemperatureInformationModule']/tradeItemTemperatureInformation/minimumEnvironmentAtmosphericPressure/@measurementUnitCode</t>
  </si>
  <si>
    <t>Humidity Qualifier Code</t>
  </si>
  <si>
    <t>Code qualifying the type of a humidity for example STORAGE.</t>
  </si>
  <si>
    <t>STORAGE_AFTER_OPENING</t>
  </si>
  <si>
    <t>humidityQualifierCode</t>
  </si>
  <si>
    <t>/catalogue_item_notification:catalogueItemNotification/catalogueItem/tradeItem/tradeItemInformation/extension/*[namespace-uri()='urn:gs1:gdsn:trade_item_humidity_information:xsd:3' and local-name()='tradeItemHumidityInformationModule']/tradeItemHumidityInformation/humidityQualifierCode</t>
  </si>
  <si>
    <t>Maximum Humidity Percentage</t>
  </si>
  <si>
    <t>The maximum humidity in percentages that the goods should be stored in.</t>
  </si>
  <si>
    <t>3640, 3644</t>
  </si>
  <si>
    <t>maximumHumidityPercentage</t>
  </si>
  <si>
    <t>/catalogue_item_notification:catalogueItemNotification/catalogueItem/tradeItem/tradeItemInformation/extension/*[namespace-uri()='urn:gs1:gdsn:trade_item_humidity_information:xsd:3' and local-name()='tradeItemHumidityInformationModule']/tradeItemHumidityInformation/maximumHumidityPercentage</t>
  </si>
  <si>
    <t>Minimum Humidity Percentage</t>
  </si>
  <si>
    <t>The minimum humidity in percentages that the goods should be stored in.</t>
  </si>
  <si>
    <t>3640, 3643</t>
  </si>
  <si>
    <t>minimumHumidityPercentage</t>
  </si>
  <si>
    <t>/catalogue_item_notification:catalogueItemNotification/catalogueItem/tradeItem/tradeItemInformation/extension/*[namespace-uri()='urn:gs1:gdsn:trade_item_humidity_information:xsd:3' and local-name()='tradeItemHumidityInformationModule']/tradeItemHumidityInformation/minimumHumidityPercentage</t>
  </si>
  <si>
    <t>Consumer Storage Instructions</t>
  </si>
  <si>
    <t>The instructions and information provided to the consumer about proper storage for the product.</t>
  </si>
  <si>
    <t>Expresses in text the consumer storage instructions of a product which are normally held on the label or accompanying the product. This information may or may not be labeled on the pack. Instructions may refer to a suggested storage temperature, a specific storage requirement.</t>
  </si>
  <si>
    <t xml:space="preserve">Keep in a dark, cool place. Do not expose to sunlight. </t>
  </si>
  <si>
    <t>1..5000</t>
  </si>
  <si>
    <t>consumerStorageInstructions</t>
  </si>
  <si>
    <t>/catalogue_item_notification:catalogueItemNotification/catalogueItem/tradeItem/tradeItemInformation/extension/*[namespace-uri()='urn:gs1:gdsn:consumer_instructions:xsd:3' and local-name()='consumerInstructionsModule']/consumerInstructions/consumerStorageInstructions</t>
  </si>
  <si>
    <t>Certification Standard</t>
  </si>
  <si>
    <t>The name of the certification standard or the type of certification, e.g. product, process, company, packaging or conformity.</t>
  </si>
  <si>
    <t>CE marking</t>
  </si>
  <si>
    <t>certificationStandard</t>
  </si>
  <si>
    <t>/catalogue_item_notification:catalogueItemNotification/catalogueItem/tradeItem/tradeItemInformation/extension/*[namespace-uri()='urn:gs1:gdsn:certification_information:xsd:3' and local-name()='certificationInformationModule']/certificationInformation/certificationStandard</t>
  </si>
  <si>
    <t>Certification Identification</t>
  </si>
  <si>
    <t>A reference issued to confirm that something has passed certification.</t>
  </si>
  <si>
    <t>Contact CertificationAgency for confirmation</t>
  </si>
  <si>
    <t>1..120</t>
  </si>
  <si>
    <t>certificationIdentification</t>
  </si>
  <si>
    <t>/catalogue_item_notification:catalogueItemNotification/catalogueItem/tradeItem/tradeItemInformation/extension/*[namespace-uri()='urn:gs1:gdsn:certification_information:xsd:3' and local-name()='certificationInformationModule']/certificationInformation/certification/certificationIdentification</t>
  </si>
  <si>
    <t>Global Model Number</t>
  </si>
  <si>
    <t>The GS1 Global Model Number (GMN) is the GS1 identification key used to identify a product model or product family based on attributes common to the model or family as defined by industry or regulation. This GS1 identification key, once assigned to one product model or product family, SHALL NOT be reissued to another. The GMN SHALL NOT be used to identify a trade item.</t>
  </si>
  <si>
    <t>872003953HF-236PX6</t>
  </si>
  <si>
    <t>1..30</t>
  </si>
  <si>
    <t>globalModelNumber</t>
  </si>
  <si>
    <t>/catalogue_item_notification:catalogueItemNotification/catalogueItem/tradeItem/globalModelInformation/globalModelNumber</t>
  </si>
  <si>
    <t>Is Active Device</t>
  </si>
  <si>
    <t>Indication if the Basic UDI-DI (Global Model Number) is an Active device. 'Active' means any device, the operation of which depends on a source of energy other than that generated by the human body for that purpose, or by gravity, and which acts by changing the density of or converting that energy.  Devices intended to transmit energy, substances or other elements between an active device and the patient, without any significant change, shall not be deemed to be active devices. Software shall also be deemed to be an active device.</t>
  </si>
  <si>
    <t>isActiveDevice</t>
  </si>
  <si>
    <t>/catalogue_item_notification:catalogueItemNotification/catalogueItem/tradeItem/tradeItemInformation/extension/*[namespace-uri()='urn:gs1:gdsn:medical_device_trade_item:xsd:3' and local-name()='medicalDeviceTradeItemModule']/medicalDeviceInformation/isActiveDevice</t>
  </si>
  <si>
    <t xml:space="preserve">Is Device Intended To Administer Or Remove Medicinal Product
</t>
  </si>
  <si>
    <t>Indication the device is intended to administer or remove medicinal product.</t>
  </si>
  <si>
    <t xml:space="preserve">isDeviceIntendedToAdministerOrRemoveMedicinalProduct
</t>
  </si>
  <si>
    <t>/catalogue_item_notification:catalogueItemNotification/catalogueItem/tradeItem/tradeItemInformation/extension/*[namespace-uri()='urn:gs1:gdsn:medical_device_trade_item:xsd:3' and local-name()='medicalDeviceTradeItemModule']/medicalDeviceInformation/isDeviceIntendedToAdministerOrRemoveMedicinalProduct</t>
  </si>
  <si>
    <t>Does Trade Item Contain Animal Tissue</t>
  </si>
  <si>
    <t>Indication the product has presence of animal tissues or cells or their derivates.</t>
  </si>
  <si>
    <t>doesTradeItemContainAnimalTissue</t>
  </si>
  <si>
    <t>/catalogue_item_notification:catalogueItemNotification/catalogueItem/tradeItem/tradeItemInformation/extension/*[namespace-uri()='urn:gs1:gdsn:healthcare_item_information:xsd:3' and local-name()='healthcareItemInformationModule']/healthcareItemInformation/doesTradeItemContainAnimalTissue</t>
  </si>
  <si>
    <t>Does Trade Item Contain Microbial Substance</t>
  </si>
  <si>
    <t>Indication the product contains substances of microbial origin.</t>
  </si>
  <si>
    <t>doesTradeItemContainMicrobialSubstance</t>
  </si>
  <si>
    <t>/catalogue_item_notification:catalogueItemNotification/catalogueItem/tradeItem/tradeItemInformation/extension/*[namespace-uri()='urn:gs1:gdsn:healthcare_item_information:xsd:3' and local-name()='healthcareItemInformationModule']/healthcareItemInformation/doesTradeItemContainMicrobialSubstance</t>
  </si>
  <si>
    <t>Is Device Medicinal Product</t>
  </si>
  <si>
    <t xml:space="preserve">Indication the device contains substances which may be considered medicinal product.
</t>
  </si>
  <si>
    <t>isDeviceMedicinalProduct</t>
  </si>
  <si>
    <t>/catalogue_item_notification:catalogueItemNotification/catalogueItem/tradeItem/tradeItemInformation/extension/*[namespace-uri()='urn:gs1:gdsn:medical_device_trade_item:xsd:3' and local-name()='medicalDeviceTradeItemModule']/medicalDeviceInformation/isDeviceMedicinalProduct</t>
  </si>
  <si>
    <t>Does Trade Item Contain Human Blood Derivative</t>
  </si>
  <si>
    <t xml:space="preserve">The use of this attribute indicates that the trade item is a product that contains blood, blood components or blood products used in the manufacturing.
</t>
  </si>
  <si>
    <t>doesTradeItemContainHumanBloodDerivative</t>
  </si>
  <si>
    <t xml:space="preserve">/catalogue_item_notification:catalogueItemNotification/catalogueItem/tradeItem/tradeItemInformation/extension/*[namespace-uri()='urn:gs1:gdsn:healthcare_item_information:xsd:3' and local-name()='healthcareItemInformationModule']/healthcareItemInformation/doesTradeItemContainHumanBloodDerivative
</t>
  </si>
  <si>
    <t>Is Reprocessed Single Use Device</t>
  </si>
  <si>
    <t>Indication the device is a single use device which has been Reprocessed. Rules for reprocessing are governed by local market regulations.</t>
  </si>
  <si>
    <t>isReprocessedSingleUseDevice</t>
  </si>
  <si>
    <t>/catalogue_item_notification:catalogueItemNotification/catalogueItem/tradeItem/tradeItemInformation/extension/*[namespace-uri()='urn:gs1:gdsn:medical_device_trade_item:xsd:3' and local-name()='medicalDeviceTradeItemModule']/medicalDeviceInformation/isReprocessedSingleUseDevice</t>
  </si>
  <si>
    <t>Is Device Reagent</t>
  </si>
  <si>
    <t>Indication the device is a reagent.</t>
  </si>
  <si>
    <t>isDeviceReagent</t>
  </si>
  <si>
    <t>/catalogue_item_notification:catalogueItemNotification/catalogueItem/tradeItem/tradeItemInformation/extension/*[namespace-uri()='urn:gs1:gdsn:medical_device_trade_item:xsd:3' and local-name()='medicalDeviceTradeItemModule']/medicalDeviceInformation/isDeviceReagent</t>
  </si>
  <si>
    <t>Is Device Companion Diagnostic</t>
  </si>
  <si>
    <t>Indication the device has a role as a Companion Diagnostic.
'Companion diagnostic’ means a device which is essential for the safe and effective use of a corresponding medicinal product to:
- identify, before and/or during treatment, patients who are most likely to benefit from the corresponding medicinal product
- identify, before and/or during treatment, patients likely to be at increased risk of serious adverse reactions as a result of treatment with the corresponding medicinal product.</t>
  </si>
  <si>
    <t>isDeviceCompanionDiagnostic</t>
  </si>
  <si>
    <t>/catalogue_item_notification:catalogueItemNotification/catalogueItem/tradeItem/tradeItemInformation/extension/*[namespace-uri()='urn:gs1:gdsn:medical_device_trade_item:xsd:3' and local-name()='medicalDeviceTradeItemModule']/medicalDeviceInformation/isDeviceCompanionDiagnostic</t>
  </si>
  <si>
    <t>Is Device Designed For Professional Testing</t>
  </si>
  <si>
    <t>Indication the device is designed to be used for Professional Testing. Professional testing are tests to be conducted by a medical professional and not by a patient themselves.</t>
  </si>
  <si>
    <t>isDeviceDesignedForProfessionalTesting</t>
  </si>
  <si>
    <t>/catalogue_item_notification:catalogueItemNotification/catalogueItem/tradeItem/tradeItemInformation/extension/*[namespace-uri()='urn:gs1:gdsn:medical_device_trade_item:xsd:3' and local-name()='medicalDeviceTradeItemModule']/medicalDeviceInformation/isDeviceDesignedForProfessionalTesting</t>
  </si>
  <si>
    <t>Is Device Instrument</t>
  </si>
  <si>
    <t>Indication the device is an Instrument to be used in a procedure.</t>
  </si>
  <si>
    <t>isDeviceInstrument</t>
  </si>
  <si>
    <t>/catalogue_item_notification:catalogueItemNotification/catalogueItem/tradeItem/tradeItemInformation/extension/*[namespace-uri()='urn:gs1:gdsn:medical_device_trade_item:xsd:3' and local-name()='medicalDeviceTradeItemModule']/medicalDeviceInformation/isDeviceInstrument</t>
  </si>
  <si>
    <t>Is Device Near Patient Testing</t>
  </si>
  <si>
    <t>Indication the device is for Near Patient testing. 'Device for near-patient testing’ means the device is not intended for self-testing but is intended to perform testing outside a laboratory environment, generally near to, or at the side of, the patient by a health professional.</t>
  </si>
  <si>
    <t>isDeviceNearPatientTesting</t>
  </si>
  <si>
    <t>/catalogue_item_notification:catalogueItemNotification/catalogueItem/tradeItem/tradeItemInformation/extension/*[namespace-uri()='urn:gs1:gdsn:medical_device_trade_item:xsd:3' and local-name()='medicalDeviceTradeItemModule']/medicalDeviceInformation/isDeviceNearPatientTesting</t>
  </si>
  <si>
    <t>Is Device Patient Self Testing</t>
  </si>
  <si>
    <t>Indication the device is for self patient testing. 'Device for self-testing’ means any device intended by the manufacturer to be used by lay persons, including devices used for testing services offered to lay persons by means of information society services.</t>
  </si>
  <si>
    <t>isDevicePatientSelfTesting</t>
  </si>
  <si>
    <t>/catalogue_item_notification:catalogueItemNotification/catalogueItem/tradeItem/tradeItemInformation/extension/*[namespace-uri()='urn:gs1:gdsn:medical_device_trade_item:xsd:3' and local-name()='medicalDeviceTradeItemModule']/medicalDeviceInformation/isDevicePatientSelfTesting</t>
  </si>
  <si>
    <t>Is New Device</t>
  </si>
  <si>
    <t xml:space="preserve">Indication that the product is considered a new device in the European Union market. A device shall be considered to be ‘new’ if: (a) there has been no such device continuously available on the EU market during the previous three years for the relevant analyte or other parameter; (b) the procedure involves analytical technology not continuously used in connection with a given analyte or other parameter on the Union market during the previous three years. EU IVDR Annex VI a 2.13 </t>
  </si>
  <si>
    <t>isNewDevice</t>
  </si>
  <si>
    <t>/catalogue_item_notification:catalogueItemNotification/catalogueItem/tradeItem/tradeItemInformation/extension/*[namespace-uri()='urn:gs1:gdsn:medical_device_trade_item:xsd:3' and local-name()='medicalDeviceTradeItemModule']/medicalDeviceInformation/isNewDevice</t>
  </si>
  <si>
    <t>System Or Procedure Pack Medical Purpose Description</t>
  </si>
  <si>
    <t>Descriptive terms to denote the Medical Purpose of the System or Procedure Pack. Applicable for System and Procedure Packs and refers to the indication of the specific medical purpose of the System or Procedure Pack.</t>
  </si>
  <si>
    <t>The medical purpose of the procedure pack is to (…)</t>
  </si>
  <si>
    <t>systemOrProcedurePackMedicalPurposeDescription</t>
  </si>
  <si>
    <t>/catalogue_item_notification:catalogueItemNotification/catalogueItem/tradeItem/tradeItemInformation/extension/*[namespace-uri()='urn:gs1:gdsn:medical_device_trade_item:xsd:3' and local-name()='medicalDeviceTradeItemModule']/medicalDeviceInformation/systemOrProcedurePackMedicalPurposeDescription
/catalogue_item_notification:catalogueItemNotification/catalogueItem/tradeItem/tradeItemInformation/extension/*[namespace-uri()='urn:gs1:gdsn:medical_device_trade_item:xsd:3' and local-name()='medicalDeviceTradeItemModule']/medicalDeviceInformation/systemOrProcedurePackMedicalPurposeDescription/@languageCode</t>
  </si>
  <si>
    <t>System Or Procedure Pack Type Code</t>
  </si>
  <si>
    <t xml:space="preserve">The Medical Device is a System or Procedure Pack as defined by Target Market rules. </t>
  </si>
  <si>
    <t>SYSTEM</t>
  </si>
  <si>
    <t>SystemOrProcedurePackTypeCode (424)</t>
  </si>
  <si>
    <t>systemOrProcedurePackTypeCode</t>
  </si>
  <si>
    <t>/catalogue_item_notification:catalogueItemNotification/catalogueItem/tradeItem/tradeItemInformation/extension/*[namespace-uri()='urn:gs1:gdsn:medical_device_trade_item:xsd:3' and local-name()='medicalDeviceTradeItemModule']/medicalDeviceInformation/systemOrProcedurePackTypeCode</t>
  </si>
  <si>
    <t>Multi Component Device Type Code</t>
  </si>
  <si>
    <t>The device is either a system which is a device in itself, a procedure pack which is a device in itself or kit (only applicable in case of IVDR Devices). This is a applicable for standard devices (not systems or procedure packs). For example in the EU (in accordance with the Art. 22(4) MDR).</t>
  </si>
  <si>
    <t>PROCEDURE_PACK</t>
  </si>
  <si>
    <t>MultiComponentDeviceTypeCode (428)</t>
  </si>
  <si>
    <t>multiComponentDeviceTypeCode</t>
  </si>
  <si>
    <t>/catalogue_item_notification:catalogueItemNotification/catalogueItem/tradeItem/tradeItemInformation/extension/*[namespace-uri()='urn:gs1:gdsn:medical_device_trade_item:xsd:3' and local-name()='medicalDeviceTradeItemModule']/medicalDeviceInformation/multiComponentDeviceTypeCode</t>
  </si>
  <si>
    <t>Special Device Type Code</t>
  </si>
  <si>
    <t>The type of special medical device the product is. Example: Orthopaedic, Rigid Gas Permeable (RGP) &amp; Made-to-Order Soft Contact Lenses, Software</t>
  </si>
  <si>
    <t>ORTHOPAEDIC</t>
  </si>
  <si>
    <t>SpecialDeviceTypeCode (425)</t>
  </si>
  <si>
    <t>specialDeviceTypeCode</t>
  </si>
  <si>
    <t>/catalogue_item_notification:catalogueItemNotification/catalogueItem/tradeItem/tradeItemInformation/extension/*[namespace-uri()='urn:gs1:gdsn:medical_device_trade_item:xsd:3' and local-name()='medicalDeviceTradeItemModule']/medicalDeviceInformation/specialDeviceTypeCode</t>
  </si>
  <si>
    <t>Annex X V I Intended Purpose Type Code</t>
  </si>
  <si>
    <t>All intended purposes other than for medical uses which apply to the product (EUDAMED Annex XVI).</t>
  </si>
  <si>
    <t>PRODUCT_IN_BODY</t>
  </si>
  <si>
    <t>AnnexXVIintendedPurposeTypeCode (432)</t>
  </si>
  <si>
    <t>annexXVIintendedPurposeTypeCode</t>
  </si>
  <si>
    <t>/catalogue_item_notification:catalogueItemNotification/catalogueItem/tradeItem/tradeItemInformation/extension/*[namespace-uri()='urn:gs1:gdsn:medical_device_trade_item:xsd:3' and local-name()='medicalDeviceTradeItemModule']/medicalDeviceInformation/annexXVIintendedPurposeTypeCode</t>
  </si>
  <si>
    <t>EU Medical Device Status Code</t>
  </si>
  <si>
    <t>The market status of the medical device for the EU Market. Example: On the Market, No Longer Placed on the Market.</t>
  </si>
  <si>
    <t>NO_LONGER_PLACED_ON_MARKET</t>
  </si>
  <si>
    <t>EUMedicalDeviceStatusCode (430)</t>
  </si>
  <si>
    <t>eUMedicalDeviceStatusCode</t>
  </si>
  <si>
    <t>/catalogue_item_notification:catalogueItemNotification/catalogueItem/tradeItem/tradeItemInformation/extension/*[namespace-uri()='urn:gs1:gdsn:medical_device_trade_item:xsd:3' and local-name()='medicalDeviceTradeItemModule']/medicalDeviceInformation/eUMedicalDeviceStatusCode</t>
  </si>
  <si>
    <t>EU Medical Device Sub Status Code</t>
  </si>
  <si>
    <t>The market sub-status of the medical device for the EU Market. Example:  Field Safety Corrective Action (FSCA), Recall.</t>
  </si>
  <si>
    <t>RECALLED</t>
  </si>
  <si>
    <t>EUMedicalDeviceSubStatusCode (429)</t>
  </si>
  <si>
    <t>eUMedicalDeviceSubStatusCode</t>
  </si>
  <si>
    <t>/catalogue_item_notification:catalogueItemNotification/catalogueItem/tradeItem/tradeItemInformation/extension/*[namespace-uri()='urn:gs1:gdsn:medical_device_trade_item:xsd:3' and local-name()='medicalDeviceTradeItemModule']/medicalDeviceInformation/medicalDeviceSubStatusInformation/eUMedicalDeviceSubStatusCode</t>
  </si>
  <si>
    <t>Device Sub Status End Date Time</t>
  </si>
  <si>
    <t>The date time when the sub-status of the medical device ends for the EU Market.</t>
  </si>
  <si>
    <t>deviceSubStatusEndDateTime</t>
  </si>
  <si>
    <t>/catalogue_item_notification:catalogueItemNotification/catalogueItem/tradeItem/tradeItemInformation/extension/*[namespace-uri()='urn:gs1:gdsn:medical_device_trade_item:xsd:3' and local-name()='medicalDeviceTradeItemModule']/medicalDeviceInformation/medicalDeviceSubStatusInformation/deviceSubStatusEndDateTime</t>
  </si>
  <si>
    <t>Device Sub Status Start Date Time</t>
  </si>
  <si>
    <t>The date time when the sub-status of the medical device begins for the EU Market.</t>
  </si>
  <si>
    <t>2023-05-13T00:00:00</t>
  </si>
  <si>
    <t>deviceSubStatusStartDateTime</t>
  </si>
  <si>
    <t>/catalogue_item_notification:catalogueItemNotification/catalogueItem/tradeItem/tradeItemInformation/extension/*[namespace-uri()='urn:gs1:gdsn:medical_device_trade_item:xsd:3' and local-name()='medicalDeviceTradeItemModule']/medicalDeviceInformation/medicalDeviceSubStatusInformation/deviceSubStatusStartDateTime</t>
  </si>
  <si>
    <t>REPLACED</t>
  </si>
  <si>
    <t>6163, 6164</t>
  </si>
  <si>
    <t>/catalogue_item_notification:catalogueItemNotification/catalogueItem/tradeItem/nonGTINReferencedItem/referencedTradeItemTypeCode</t>
  </si>
  <si>
    <t>Alternative means to the Global Trade Item Number to identify a trade item.</t>
  </si>
  <si>
    <t>+H123AC-L12345#1234</t>
  </si>
  <si>
    <t>6162, 6164</t>
  </si>
  <si>
    <t>/catalogue_item_notification:catalogueItemNotification/catalogueItem/tradeItem/nonGTINReferencedItem/additionalTradeItemIdentification</t>
  </si>
  <si>
    <t>This code will be used to cross-reference the Vendors internal trade item number to the GTIN in a one to one relationship.</t>
  </si>
  <si>
    <t>HIBC</t>
  </si>
  <si>
    <t>6162, 6163</t>
  </si>
  <si>
    <t>/catalogue_item_notification:catalogueItemNotification/catalogueItem/tradeItem/nonGTINReferencedItem/additionalTradeItemIdentification/@additionalTradeItemIdentificationTypeCode</t>
  </si>
  <si>
    <t>Regulated Chemical Description</t>
  </si>
  <si>
    <t>A text description of the regulated chemical or formula.</t>
  </si>
  <si>
    <t>Chlorobenzene</t>
  </si>
  <si>
    <t>6386, 729, 734,  738</t>
  </si>
  <si>
    <t>regulatedChemicalDescription</t>
  </si>
  <si>
    <t>/catalogue_item_notification:catalogueItemNotification/catalogueItem/tradeItem/tradeItemInformation/extension/*[namespace-uri()='urn:gs1:gdsn:chemical_regulation_information:xsd:3'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local-name()='chemicalRegulationInformationModule']/chemicalRegulationInformation/chemicalRegulation/regulatedChemical/regulatedChemicalDescription</t>
  </si>
  <si>
    <t>Regulated Chemical Name</t>
  </si>
  <si>
    <t>The name of a chemical regulated by a chemical regulation or agency.</t>
  </si>
  <si>
    <t>6386, 727, 734,  738</t>
  </si>
  <si>
    <t>regulatedChemicalName</t>
  </si>
  <si>
    <t>/catalogue_item_notification:catalogueItemNotification/catalogueItem/tradeItem/tradeItemInformation/extension/*[namespace-uri()='urn:gs1:gdsn:chemical_regulation_information:xsd:3'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local-name()='chemicalRegulationInformationModule']/chemicalRegulationInformation/chemicalRegulation/regulatedChemical/regulatedChemicalName</t>
  </si>
  <si>
    <t>Regulated Chemical Identifier Code Reference</t>
  </si>
  <si>
    <t>An identifier for a regulated chemical for example a CAS number.</t>
  </si>
  <si>
    <t>108-90-7</t>
  </si>
  <si>
    <t>6386, 727, 729,  738</t>
  </si>
  <si>
    <t>regulatedChemicalIdentifierCodeReference</t>
  </si>
  <si>
    <t>/catalogue_item_notification:catalogueItemNotification/catalogueItem/tradeItem/tradeItemInformation/extension/*[namespace-uri()='urn:gs1:gdsn:chemical_regulation_information:xsd:3'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t>
  </si>
  <si>
    <t>Regulated Chemical Type Code</t>
  </si>
  <si>
    <t>The type of regulated chemical as defined by the regulatory agency. Example Endocrine Substance, Human Product, Medicine Product.</t>
  </si>
  <si>
    <t>HUMAN_PRODUCT</t>
  </si>
  <si>
    <t>RegulatedChemicalTypeCode (426)</t>
  </si>
  <si>
    <t>727, 729, 734, 738</t>
  </si>
  <si>
    <t>regulatedChemicalTypeCode</t>
  </si>
  <si>
    <t>/catalogue_item_notification:catalogueItemNotification/catalogueItem/tradeItem/tradeItemInformation/extension/*[namespace-uri()='urn:gs1:gdsn:chemical_regulation_information:xsd:3'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local-name()='chemicalRegulationInformationModule']/chemicalRegulationInformation/chemicalRegulation/regulatedChemical/regulatedChemicalTypeCode</t>
  </si>
  <si>
    <t>Chemical Code List Agency Name</t>
  </si>
  <si>
    <t>A name of the agency which manages the code list for example ISO.</t>
  </si>
  <si>
    <t>-</t>
  </si>
  <si>
    <t>6386, 727, 729, 734</t>
  </si>
  <si>
    <t>codeListAgencyName</t>
  </si>
  <si>
    <t>/catalogue_item_notification:catalogueItemNotification/catalogueItem/tradeItem/tradeItemInformation/extension/*[namespace-uri()='urn:gs1:gdsn:chemical_regulation_information:xsd:3'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local-name()='chemicalRegulationInformationModule']/chemicalRegulationInformation/chemicalRegulation/regulatedChemical/regulatedChemicalIdentifierCodeReference/@codeListAgencyName</t>
  </si>
  <si>
    <t>Street Address</t>
  </si>
  <si>
    <t>The street address expressed as free form text. The street address is printed on paper as the first lines below the name. For example, the name of the street and the number in the street or the name of a building.</t>
  </si>
  <si>
    <t>Amsterdamseweg</t>
  </si>
  <si>
    <t>streetAddress</t>
  </si>
  <si>
    <t>/catalogue_item_notification:catalogueItemNotification/catalogueItem/tradeItem/tradeItemContactInformation/structuredAddress/streetAddress</t>
  </si>
  <si>
    <t>Street Number</t>
  </si>
  <si>
    <t>The street number portion of the street address for the contact. </t>
  </si>
  <si>
    <t>streetNumber</t>
  </si>
  <si>
    <t>/catalogue_item_notification:catalogueItemNotification/catalogueItem/tradeItem/tradeItemContactInformation/structuredAddress/streetNumber</t>
  </si>
  <si>
    <t>City Name</t>
  </si>
  <si>
    <t>Text specifying the name of the city.</t>
  </si>
  <si>
    <t>Amstelveen</t>
  </si>
  <si>
    <t xml:space="preserve"> city</t>
  </si>
  <si>
    <t>/catalogue_item_notification:catalogueItemNotification/catalogueItem/tradeItem/tradeItemContactInformation/structuredAddress/city</t>
  </si>
  <si>
    <t>Postal Code</t>
  </si>
  <si>
    <t>Text specifying the postal code for an address.</t>
  </si>
  <si>
    <t>1182 HL</t>
  </si>
  <si>
    <t>postalCode</t>
  </si>
  <si>
    <t>/catalogue_item_notification:catalogueItemNotification/catalogueItem/tradeItem/tradeItemContactInformation/structuredAddress/postalCode</t>
  </si>
  <si>
    <t>Complement Address</t>
  </si>
  <si>
    <t>The complement address expressed as a free form text. The complement address is printed on paper as additional lines below the street address. For example, an industrial zone or apartment number. Required in case the PD Organisation link is provided (Product Designer Link relates to an Organisation)</t>
  </si>
  <si>
    <t>Second floor</t>
  </si>
  <si>
    <t>1..250</t>
  </si>
  <si>
    <t>complementAddress</t>
  </si>
  <si>
    <t>/catalogue_item_notification:catalogueItemNotification/catalogueItem/tradeItem/tradeItemContactInformation/structuredAddress/complementAddress</t>
  </si>
  <si>
    <t>Po Box</t>
  </si>
  <si>
    <t>The post office box for the contact. </t>
  </si>
  <si>
    <t>Post office box 247</t>
  </si>
  <si>
    <t>poBox</t>
  </si>
  <si>
    <t>/catalogue_item_notification:catalogueItemNotification/catalogueItem/tradeItem/tradeItemContactInformation/structuredAddress/poBox</t>
  </si>
  <si>
    <t>Country Code</t>
  </si>
  <si>
    <t>Code specifying the country for the address.</t>
  </si>
  <si>
    <t>/catalogue_item_notification:catalogueItemNotification/catalogueItem/tradeItem/tradeItemContactInformation/structuredAddress/countryCode</t>
  </si>
  <si>
    <t>Country Specific: End Availability Date Time</t>
  </si>
  <si>
    <t>2023-03-13T00:00:00</t>
  </si>
  <si>
    <t>6363, 5832, 6405</t>
  </si>
  <si>
    <t>/catalogue_item_notification:catalogueItemNotification/catalogueItem/tradeItem/tradeItemInformation/extension/*[namespace-uri()='urn:gs1:gdsn:sales_information:xsd:3' and local-name()='salesInformationModule']/salesInformation/targetMarketSalesConditions/salesConditionTargetMarketCountry/endAvailabilityDateTime</t>
  </si>
  <si>
    <t>Country Specific: Start Availability Date Time</t>
  </si>
  <si>
    <t>2017-03-13T00:00:00</t>
  </si>
  <si>
    <t>/catalogue_item_notification:catalogueItemNotification/catalogueItem/tradeItem/tradeItemInformation/extension/*[namespace-uri()='urn:gs1:gdsn:sales_information:xsd:3' and local-name()='salesInformationModule']/salesInformation/targetMarketSalesConditions/salesConditionTargetMarketCountry/startAvailabilityDateTime</t>
  </si>
  <si>
    <t>Carcinogenic Mutagenic Reprotoxic Type Code</t>
  </si>
  <si>
    <t>The type of Carcinogenic, mutagenic, reprotoxic (CMR) substance which is contained in the medical device.</t>
  </si>
  <si>
    <t>1A</t>
  </si>
  <si>
    <t>CarcinogenicMutagenicReprotoxicTypeCode (431)</t>
  </si>
  <si>
    <t>6386, 727, 729, 734, 738</t>
  </si>
  <si>
    <t>carcinogenicMutagenicReprotoxicTypeCode</t>
  </si>
  <si>
    <t>/catalogue_item_notification:catalogueItemNotification/catalogueItem/tradeItem/tradeItemInformation/extension/*[namespace-uri()='urn:gs1:gdsn:chemical_regulation_information:xsd:3' and local-name()='chemicalRegulationInformationModule']/chemicalRegulationInformation/chemicalRegulation/regulatedChemical/carcinogenicMutagenicReprotoxicTypeCode</t>
  </si>
  <si>
    <t xml:space="preserve">Global Model Description </t>
  </si>
  <si>
    <t>The description of the base model. May deviate from the description of Trade Items derived from this model.</t>
  </si>
  <si>
    <t>Healthchoice Needle Holders 22cm</t>
  </si>
  <si>
    <t xml:space="preserve">globalModelDescription </t>
  </si>
  <si>
    <t>/catalogue_item_notification:catalogueItemNotification/catalogueItem/tradeItem/globalModelInformation/globalModelDescription</t>
  </si>
  <si>
    <t xml:space="preserve">Certification Execution Country Code </t>
  </si>
  <si>
    <t>The country where the certification is performed.</t>
  </si>
  <si>
    <t xml:space="preserve">certificationExecutionCountryCode </t>
  </si>
  <si>
    <t>/catalogue_item_notification:catalogueItemNotification/catalogueItem/tradeItem/tradeItemInformation/extension/*[namespace-uri()='urn:gs1:gdsn:certification_information:xsd:3' and local-name()='certificationInformationModule']/certificationInformation/certification/certificationExecutionCountryCode</t>
  </si>
  <si>
    <t>Clinical Warning Code</t>
  </si>
  <si>
    <t xml:space="preserve">- ..- </t>
  </si>
  <si>
    <t>clinicalWarningCode</t>
  </si>
  <si>
    <t>/catalogue_item_notification:catalogueItemNotification/catalogueItem/tradeItem/tradeItemInformation/extension/*[namespace-uri()='urn:gs1:gdsn:healthcare_item_information:xsd:3' and local-name()='healthcareItemInformationModule']/healthcareItemInformation/clinicalWarning/clinicalWarningCode</t>
  </si>
  <si>
    <t>Global Model Regulatory Act</t>
  </si>
  <si>
    <t>Applicable Legislation</t>
  </si>
  <si>
    <t>globalModelRegulatoryAct</t>
  </si>
  <si>
    <t>/catalogue_item_notification:catalogueItemNotification/catalogueItem/tradeItem/globalModelInformation/globalModelRegulatoryInformation/globalModelRegulatoryAct</t>
  </si>
  <si>
    <t>6363, 5832</t>
  </si>
  <si>
    <t>/catalogue_item_notification:catalogueItemNotification/catalogueItem/tradeItem/tradeItemInformation/extension/*[namespace-uri()='urn:gs1:gdsn:sales_information:xsd:3' and local-name()='salesInformationModule']/salesInformation/targetMarketSalesConditions/salesConditionTargetMarketCountry/countryCode</t>
  </si>
  <si>
    <t xml:space="preserve">Target Market Sales Condition Code </t>
  </si>
  <si>
    <t>ORIGINAL_PLACED</t>
  </si>
  <si>
    <t>6363, 6341</t>
  </si>
  <si>
    <t>targetMarketConsumerSalesConditionCode</t>
  </si>
  <si>
    <t>/catalogue_item_notification:catalogueItemNotification/catalogueItem/tradeItem/tradeItemInformation/extension/*[namespace-uri()='urn:gs1:gdsn:sales_information:xsd:3' and local-name()='salesInformationModule']/salesInformation/targetMarketSalesConditions/targetMarketConsumerSalesConditionCode</t>
  </si>
  <si>
    <t>Local Ids</t>
  </si>
  <si>
    <t>Attribute name Dutch</t>
  </si>
  <si>
    <t>GS1 artikelcode (GTIN)</t>
  </si>
  <si>
    <t>Wereldwijd uniek nummer dat het artikel identificeert.</t>
  </si>
  <si>
    <t>Dit gegevensveld bevat 14 cijfers. Indien de GS1-artikelcode (GTIN) uit minder dan 14 cijfers bestaat vul de waarde dan aan met voorloopnullen.</t>
  </si>
  <si>
    <t>Code voor aanvullende productidentificatie</t>
  </si>
  <si>
    <t>Indicatie basiseenheid</t>
  </si>
  <si>
    <t>Indicatie besteleenheid</t>
  </si>
  <si>
    <t>Indicatie levereenheid</t>
  </si>
  <si>
    <t>De code die een type regelgeving aangeeft.</t>
  </si>
  <si>
    <t>Productinformatie ingangsdatum/tijd</t>
  </si>
  <si>
    <t>Startdatum/tijd beschikbaarheid</t>
  </si>
  <si>
    <t>Einddatum/tijd beschikbaarheid</t>
  </si>
  <si>
    <t>Contactgegevens</t>
  </si>
  <si>
    <t>Contact</t>
  </si>
  <si>
    <t>Code voor aanvullende productclassificatie</t>
  </si>
  <si>
    <t>Code waarmee het toegepaste aanvullende classificatieschema wordt aangeduid.</t>
  </si>
  <si>
    <t>Code type douaneclassificatie</t>
  </si>
  <si>
    <t>Selecteer de code 'INTRASTAT' voor het 8-cijferige INTRASTAT-nummer, uit de codelijst 'ImportClassificationTypeCode'.
Het veld 'Code type douaneclassificatie' wordt gebruikt in combinatie met 'Waarde douaneclassificatie' (BMS ID 2777).</t>
  </si>
  <si>
    <t>Waarde douaneclassificatie</t>
  </si>
  <si>
    <t>Vermeld het 8-cijferige INTRASTAT-nummer voor het product.
Het veld 'Waarde douaneclassificatie' wordt gebruikt in combinatie met 'Code type douaneclassificatie' (BMS ID 2776).</t>
  </si>
  <si>
    <t>Aanvullende omschrijving</t>
  </si>
  <si>
    <t>Naam certificerende instantie</t>
  </si>
  <si>
    <t>Certificeringsnummer</t>
  </si>
  <si>
    <t>Netto-inhoud</t>
  </si>
  <si>
    <t>Code verpakkingstype</t>
  </si>
  <si>
    <t>Geef het type verpakking van het product aan (bv. verpakt in een doos of fles enz.) met behulp van een code uit de codelijst 'PackageTypeCode'.</t>
  </si>
  <si>
    <t>Code land van oorsprong</t>
  </si>
  <si>
    <t>Vermeld de code van het land, uit de codelijst 'CountryCode', waar het product geproduceerd of vervaardigd is zoals het op het etiket van de verpakking staat. 
Als een product uit meerdere landen afkomstig kan zijn, vermeld dan alle mogelijke landen van herkomst.</t>
  </si>
  <si>
    <t>Levertijd aan vestiging</t>
  </si>
  <si>
    <t>Getal dat de tijd in werkdagen aangeeft tussen bestellen en leveren in de vestiging voor assortiment dat besteld kan worden.</t>
  </si>
  <si>
    <t>Bestelveelvoud</t>
  </si>
  <si>
    <t>Code Type Gerefereerde GTIN  (GS1 Artikelcode)</t>
  </si>
  <si>
    <t>Gerefereerde GTIN (GS1 Artikelcode)</t>
  </si>
  <si>
    <t>Vermeld de GTIN die relevant is voor de code welke vermeld is in 'Code Type Gerefereerde GTIN (GS1 artikelcode)' (BMS ID 115).</t>
  </si>
  <si>
    <t>Code soort belasting</t>
  </si>
  <si>
    <t>Vermeld de code 'BTW' voor belasting over de toegevoegde waarde. Deze informatie moet worden vermeld wanneer 'Code belastingcategorie' (BMS ID 1175) wordt aangegeven.</t>
  </si>
  <si>
    <t>Code belastingcategorie</t>
  </si>
  <si>
    <t>Vermeld de landspecifieke wettelijk bindende BTW-categorie voor het product, door een van de geaccepteerde codes voor het specifieke land uit de codelijst 'TaxCategoryCode' te gebruiken. 
Voor NL:
HIGH (21%)
LOW (9%)
ZERO (0%)
EXEMPT (vrijgesteld van belastingen)</t>
  </si>
  <si>
    <t>Code belastingdienst</t>
  </si>
  <si>
    <t>Vermeld het agentschap dat verantwoordelijk is voor de lijst met belastingcodes door een code uit de codelijst 'ResponsibleAgencyCode' te gebruiken. Deze informatie moet worden vermeld wanneer 'Code belastingcategorie' (BMS ID 1175) wordt aangegeven.</t>
  </si>
  <si>
    <t>Healthcare</t>
  </si>
  <si>
    <t>Gezondheidszorg</t>
  </si>
  <si>
    <t>Waarde waarmee wordt aangegeven of dit artikel een aanduiding op de verpakking bevat dat het artikel en/of de verpakking latex bevat.</t>
  </si>
  <si>
    <t>Dit is een aanduiding van het type of de typen sterilisatie die door een zorgverlener moeten worden uitgevoerd vóór gebruik van het zorggerelateerde handelsartikel. Sterilisatie verwijst naar elk proces dat op doeltreffende wijze overdraagbare agentia (zoals schimmels, bacteriën, virussen, prionen en sporen, enz.) doodt of elimineert van een oppervlak, uitrusting, voedingsmiddelen, geneesmiddelen of een biologisch kweekmedium. Enkele methoden van sterilisatie zijn het toepassen van hitte, straling en ethyleen.</t>
  </si>
  <si>
    <t>Vermeld de code van het klinische maattype met 'DEVICE_SIZE_TEXT_SPECIFY'.
De informatie moet worden vermeld wanneer 'Maximale waarde klinische omvang' (BMS ID 6379) wordt aangegeven.
Het veld 'Code klinische omvang type' wordt gebruikt in combinatie met 'Maximale waarde klinische omvang' (BMS ID 6379) en 'Beschrijving klinische omvang' (BMS ID 6075).</t>
  </si>
  <si>
    <t>Vermeld de magnetische veldsterkte tot welke een medisch product MRI veilig is, bijvoorbeeld 1,5, 3,0 of 7,0 Tesla.
De informatie moet worden vermeld wanneer 'Is het artikel MRI compatibel' (BMS 1581) = 'MRI_COMPATIBLE'.
Het attribuut 'Maximale waarde klinische omvang' wordt gebruikt in combinatie met 'Code klinische omvang type' (BMS ID 6077) en 'Beschrijving klinische omvang' (BMS ID 6075).
Voorbeeld:
7,0 T (UOM voor Tesla)</t>
  </si>
  <si>
    <t>Vermeld de tekst 'MRI_TESLA_MAXIMUM' met taalcode 'en' (Engels). De informatie moet worden vermeld wanneer 'Maximale waarde klinische omvang' (BMS ID 6379) wordt aangegeven.
Het veld 'Beschrijving klinische omvang' wordt gebruikt in combinatie met 'Code klinische omvang type' (BMS ID 6077) en 'Maximale waarde klinische omvang' (BMS ID 6379).</t>
  </si>
  <si>
    <t>Code bestanddeelclaim</t>
  </si>
  <si>
    <t>De code die een bestanddeel specificeert, zoals een voedingsingrediënt, chemische verbinding of duurzaamheidsfactor, waarover een claim gemaakt wordt gespecificeerd door de 'Code type claim'.</t>
  </si>
  <si>
    <t>Code type claim</t>
  </si>
  <si>
    <t>Code waarmee wordt aangegeven in hoeverre een artikel een bepaalde stof of ingrediënt bevat.</t>
  </si>
  <si>
    <t>Indicator hulpmiddel met meetfunctie</t>
  </si>
  <si>
    <t xml:space="preserve">Geef aan of het apparaat een meetfunctie heeft door 'true' of 'false' te selecteren. </t>
  </si>
  <si>
    <t>Indicator herbruikbaar chirurgisch instrument</t>
  </si>
  <si>
    <t>Geef aan of het chirurgische instrument herbruikbaar is of niet door 'true' of 'false' te selecteren. Deze informatie moet voor alle chirurgische instrumenten worden opgegeven.
Als de GTIN geen chirurgisch instrument is, moet dit veld leeg blijven.</t>
  </si>
  <si>
    <t>Indicator hulpmiddel vrijgesteld van implantaatverplichtingen</t>
  </si>
  <si>
    <t>Geef aan of het hulpmiddel al dan niet is vrijgesteld van implantaatverplichtingen door 'true' of 'false' te selecteren. De informatie moet worden aangegeven wanneer 'Is trade item implantable' (BMS ID 1580) = 'TRUE'.
Als de GTIN geen implantaat is, moet dit veld leeg blijven. Raadpleeg de lokale regelgeving over welke implantaten zijn vrijgesteld.</t>
  </si>
  <si>
    <t>Code die het type proces beschrijft dat nodig is om het product te voorreinigen, reinigen of desinfecteren.</t>
  </si>
  <si>
    <t>Minimale Procestemperatuur Tijdspanne</t>
  </si>
  <si>
    <t>Maximale Procestemperatuur Tijdspanne</t>
  </si>
  <si>
    <t>Code die het type temperatuur aangeeft. Voor gezondheidszorg voor de opslagtemperatuur.</t>
  </si>
  <si>
    <t>Maximum temperatuur</t>
  </si>
  <si>
    <t>De maximumtemperatuur waar een artikel aan bloot gesteld mag worden, zoals gedefinieerd door de producent, zonder dat het gevolgen heeft voor de productveiligheid of -kwaliteit.</t>
  </si>
  <si>
    <t>Minimum temperatuur</t>
  </si>
  <si>
    <t>De minimumtemperatuur waar een artikel aan blootgesteld mag worden, zoals gedefinieerd door de producent, zonder dat het gevolgen heeft voor de productveiligheid of -kwaliteit.</t>
  </si>
  <si>
    <t>Hoogte</t>
  </si>
  <si>
    <t>Vermeld de hoogte van het product volgens de GS1 Package and Product Measurement Standard, met de bijbehorende meeteenheid uit de codelijst 'MeasurementUnitCode_GDSN'.
GS1 Package and Product Measurement Standard: https://www.gs1.org/standards/gs1-package-and-product-measurement-standard/current-standard.</t>
  </si>
  <si>
    <t>Breedte</t>
  </si>
  <si>
    <t>Vermeld de breedte van het product volgens de GS1 Package and Product Measurement Standard, met de bijbehorende meeteenheid uit de codelijst 'MeasurementUnitCode_GDSN'.
GS1 Package and Product Measurement Standard: https://www.gs1.org/standards/gs1-package-and-product-measurement-standard/current-standard.</t>
  </si>
  <si>
    <t>Diepte</t>
  </si>
  <si>
    <t>Vermeld de diepte (of lengte) van het product volgens de GS1 Package and Product Measurement Standard, met de bijbehorende meeteenheid uit de codelijst 'MeasurementUnitCode_GDSN'.
GS1 Package and Product Measurement Standard: https://www.gs1.org/standards/gs1-package-and-product-measurement-standard/current-standard.</t>
  </si>
  <si>
    <t>Brutogewicht</t>
  </si>
  <si>
    <t>Vermeld het brutogewicht van het product. Het totale gewicht van het product inclusief het gewicht van al het verpakkingsmateriaal, met de bijbehorende meeteenheid uit de codelijst 'MeasurementUnitCode_GDSN'.</t>
  </si>
  <si>
    <t>Minimale houdbaarheid vanaf ontvangst (in dagen)</t>
  </si>
  <si>
    <t>Vermeld de periode van dagen die door de fabrikant wordt gegarandeerd vóór de respectieve soort vervaldatum die voor het product wordt vermeld, gebaseerd op aankomst op een onderling overeengekomen punt in het distributiesysteem van de koper.</t>
  </si>
  <si>
    <t>Nettogewicht</t>
  </si>
  <si>
    <t>Selecteer tenminste één van de volgende waarden: 'SRT' (Bewaar op kamertemperatuur), 'FPC' (Bewaar in de vriezer) of '11' (Koeling nodig).
Het label, de IFU en de voorschriften voor reiniging, desinfectie en sterilisatie zijn leidend. Raadpleeg deze.</t>
  </si>
  <si>
    <t>Code type pallet</t>
  </si>
  <si>
    <t>Geef het type pallet aan waarop de beschreven verzendeenheid wordt aangeleverd, door een code uit de codelijst 'platformTypeCode' te gebruiken.</t>
  </si>
  <si>
    <t>Code platformvoorwaarden</t>
  </si>
  <si>
    <t>Geef aan of de pallet wordt gehuurd, omgeruild, tegen statiegeld of eenmalig (niet herbruikbaar) is, door een code uit de codelijst 'PlatformTermsAndConditionsCode' te gebruiken.</t>
  </si>
  <si>
    <t>Code type UDI productie identificator</t>
  </si>
  <si>
    <t>Geef aan welke productie-identificatoren worden gebruikt door een code of codes uit de codelijst 'uDIProductionIdentifierTypeCode' te selecteren.</t>
  </si>
  <si>
    <t>Verenigde naties gevaarlijke goederen nummer</t>
  </si>
  <si>
    <t>Vermeld het UN-nummer (identificatienummer van de stof) van de gevaarlijke goederen volgens de stoffenlijst voor vervoer over de weg en per spoor (ADR/RID). Dit is het viercijferige nummer dat is toegekend door de Commissie van deskundigen voor het vervoer van gevaarlijke goederen van de Verenigde Naties om een stof of een bepaalde groep stoffen in te delen. Afkorting: UNDG-nummer. De informatie moet worden vermeld wanneer ‘Code regelgeving voor gevaarlijke goederen' (BMS ID 3865) = 'ZCG'.
Zie voor het UN-nummer de externe codelijst van ADR2017 - UN-nummers na de nationale wetgeving voor gevaarlijke goederen die overeenkomt met de Europese overeenkomsten inzake risicogoederen.
Het veld 'Verenigde naties gevaarlijke goederen nummer' wordt gebruikt in combinatie met 'Gevarentype (ADR, BRZO/Seveso)’ (BMS ID 3881) en ‘Code regelgeving voor gevaarlijke goederen’ (BMS ID 3865).</t>
  </si>
  <si>
    <t>Geef aan of het product en/of ten minste één van de verpakkingsartikelen - of ten minste één van de assortimentscomponenten - vanwege de eigenschappen ervan volgens de Europese overeenkomsten inzake gevaarlijke goederen (ADR/RID) en de respectieve nationale wetgeving voor vervoer over de weg en per spoor - moet worden geclassificeerd als een gevaarlijk goed, en dus onderworpen is aan de respectieve regelgeving.
Als het product gevaarlijke goederen bevat of een gevaarlijk goed is, vermeld dan 'ZCG'. Als het product geen gevaarlijke goederen bevat of geen gevaarlijk goed is, vermeld dan 'ZNA'.
Als het veld 'Code regelgeving voor gevaarlijke goederen' wordt ingevuld met code 'ZCG', dan wordt het veld gebruikt in combinatie met 'Gevarentype (ADR, BRZO/Seveso)' (BMS ID 3881) en 'Verenigde naties gevaarlijke goederen nummer' (BMS ID 3894).</t>
  </si>
  <si>
    <t>Vermeld de gevarencode die op het voertuig moet worden aangebracht (in het bovenste deel van het oranje bord), wanneer dit handelsartikel (gevaarlijke goederen) over de weg of per spoor wordt vervoerd, om de politie, de brandweer en anderen bij een ongeval te informeren over het soort gevaar dat door de lading wordt veroorzaakt. Voor gevaarlijke goederen zonder gevarencode moet de code ‘NONE’ worden vermeld. De informatie moet worden vermeld als 'Code regelgeving voor gevaarlijke goederen' (BMS ID 3865) = 'ZCG'.
Voor de gevaarlijke code zie de externe codelijst van ADR2017 - Nummers om het gevaar aan te duiden na de nationale wetgeving voor gevaarlijke goederen die overeenstemt met de Europese overeenkomsten inzake risicogoederen.
Het veld 'Gevarentype (ADR, BRZO/Seveso)’ wordt gebruikt in combinatie met 'Verenigde naties gevaarlijke goederen nummer' (BMS ID 3894) en 'Code regelgeving voor gevaarlijke goederen' (BMS ID 3865).</t>
  </si>
  <si>
    <t>Code type datum op verpakking</t>
  </si>
  <si>
    <t>An identifier that is marked directly on the medical device and is different than the Primary DI Number; only applicable to devices subject to Direct Marking requirements under 21 CFR 801.45.</t>
  </si>
  <si>
    <t>Verpakkingsomschrijving</t>
  </si>
  <si>
    <t>Afleverstatus</t>
  </si>
  <si>
    <t>Certificeringsstandaard</t>
  </si>
  <si>
    <t>Aanvullende productidentificatie</t>
  </si>
  <si>
    <t>Netherlands specific instructions</t>
  </si>
  <si>
    <t>Dutch Translations</t>
  </si>
  <si>
    <t>Dutch Description NL</t>
  </si>
  <si>
    <r>
      <rPr>
        <b/>
        <sz val="10"/>
        <color rgb="FF002060"/>
        <rFont val="Verdana"/>
        <family val="2"/>
      </rPr>
      <t xml:space="preserve">Dutch Instruction NL
</t>
    </r>
    <r>
      <rPr>
        <b/>
        <sz val="8"/>
        <color rgb="FF002060"/>
        <rFont val="Verdana"/>
        <family val="2"/>
      </rPr>
      <t>Data Entry Notes</t>
    </r>
  </si>
  <si>
    <r>
      <t xml:space="preserve">Aanvullende informatie om artikelen te kunnen identificeren, bijvoorbeeld het artikelnummer van de leverancier.
</t>
    </r>
    <r>
      <rPr>
        <b/>
        <sz val="10"/>
        <color rgb="FF002060"/>
        <rFont val="Verdana"/>
        <family val="2"/>
      </rPr>
      <t>Voor GUDID (US-FDA):</t>
    </r>
    <r>
      <rPr>
        <sz val="10"/>
        <color rgb="FF002060"/>
        <rFont val="Verdana"/>
        <family val="2"/>
      </rPr>
      <t xml:space="preserve">
De meeste eigenaren of exploitanten van vestigingen die betrokken zijn bij de productie en distributie van medische hulpmiddelen die bestemd zijn voor gebruik in de Verenigde Staten (VS), zijn verplicht om een overzicht van de apparaten die op hun bedrijf zijn gemaakt en van werkzaamheden die worden uitgevoerd op deze apparaten te maken.
Registratie en lijst voorziet de FDA met de locatie van vestigingen met medische hulpmiddelen en de medische hulpmiddelen die zijn vervaardigd in die vestigingen.</t>
    </r>
  </si>
  <si>
    <r>
      <t xml:space="preserve">Vul de bijbehorende waarde in voor de geselecteerde 'Code voor aanvullende productidentificatie'.
Vul het referentienummer aanwezig op de verpakking in als 'MANUFACTURER_PART_NUMBER'. Indien de leverancier een aanvullende artikelidentificatie toekent aan het product, vul deze in als 'SUPPLIER_ASSIGNED'.
Voor België is de volgende informatie aanvullend vereist:
Vermeld de CNK-waarde als een CNK-code is toegewezen, onder 'BE_FAMHP'.
Het attribuut 'Aanvullende productidentificatie' wordt gebruikt in combinatie met 'Code voor aanvullende productidentificatie' (BMS ID 69).
</t>
    </r>
    <r>
      <rPr>
        <b/>
        <sz val="10"/>
        <color rgb="FF002060"/>
        <rFont val="Verdana"/>
        <family val="2"/>
      </rPr>
      <t>Voor GUDID (US-FDA):</t>
    </r>
    <r>
      <rPr>
        <sz val="10"/>
        <color rgb="FF002060"/>
        <rFont val="Verdana"/>
        <family val="2"/>
      </rPr>
      <t xml:space="preserve"> Vul dit veld met alle van toepassing zijnde overzichtnummers.</t>
    </r>
  </si>
  <si>
    <t xml:space="preserve">Aanvullende informatie om artikelen te kunnen identificeren, bijvoorbeeld het artikelnummer van de leverancier. 
</t>
  </si>
  <si>
    <r>
      <t xml:space="preserve">Kies een code uit de codelijst 'AdditionalTradeItemIdentificationTypeCode'.
Voor medische hulpmiddelen: De codes 'MANUFACTURER_PART_NUMBER' en (indien van toepassing) 'SUPPLIER_ASSIGNED' zijn verplicht.
Het veld kan meerdere keren worden gebruikt.
</t>
    </r>
    <r>
      <rPr>
        <b/>
        <sz val="10"/>
        <color rgb="FF002060"/>
        <rFont val="Verdana"/>
        <family val="2"/>
      </rPr>
      <t>Voor GUDID (US-FDA):</t>
    </r>
    <r>
      <rPr>
        <sz val="10"/>
        <color rgb="FF002060"/>
        <rFont val="Verdana"/>
        <family val="2"/>
      </rPr>
      <t xml:space="preserve"> Kies 'FDA_MEDICAL_DEVICE_LISTING'.</t>
    </r>
  </si>
  <si>
    <t>Code doelmarkt</t>
  </si>
  <si>
    <t>Code die de doelmarkt identificeert. De doelmarkt is op landniveau of een hogere geografische definitie en is de plaats waar een handelsartikel moet worden verkocht.</t>
  </si>
  <si>
    <t>Selecteer de juiste waarde uit de ISO landen code tabel (ISO 3166-1).</t>
  </si>
  <si>
    <t>Code niveau producthiërarchie</t>
  </si>
  <si>
    <t>Code waarmee het hiërarchisch niveau (pallet, doos, consumenten eenheid, basis eenheid) van het artikel wordt aangegeven.</t>
  </si>
  <si>
    <t>Dit gegevensveld is verplicht. Kies de juiste waarde uit de keuzelijst.</t>
  </si>
  <si>
    <t>Logische waarde waarmee wordt aangegeven of dit product de kleinste eenheid is in de artikelhiërarchie.</t>
  </si>
  <si>
    <t>Kies waar of niet waar.</t>
  </si>
  <si>
    <t>Logische waarde waarmee wordt aangegeven of dit artikel een besteleenheid is.</t>
  </si>
  <si>
    <t>Kies waar of niet waar. Binnen een hiërarchie moet tenminste één artikelcode (GTIN) worden aangeduid als 'Indicatie besteleenheid' is 'waar'.</t>
  </si>
  <si>
    <t>Logische waarde waarmee wordt aangegeven of dit artikel een leverbare eenheid is.</t>
  </si>
  <si>
    <t>Code GPC brick classificatie</t>
  </si>
  <si>
    <t>Code waarmee de categorie van het artikel wordt aangegeven.</t>
  </si>
  <si>
    <t>Vermeld de GPC-brick voor medische hulpmiddelen (10005844).</t>
  </si>
  <si>
    <t>GS1 locatiecode (GLN) dataleverancier</t>
  </si>
  <si>
    <t>Wereldwijd uniek nummer ter identificatie van de partij (u) die deze gegevens over dit artikel levert.</t>
  </si>
  <si>
    <t>Vermeld de GS1 locatiecode (GLN) van de partij die de productinformatie levert.</t>
  </si>
  <si>
    <t>Naam dataleverancier</t>
  </si>
  <si>
    <t>Naam van de van de partij (u) die deze gegevens over dit artikel levert.</t>
  </si>
  <si>
    <t>Dit veld wordt gevuld door de datapool met de naam behorend bij de GLN uit het veld 'GS1 locatiecode (GLN) dataleverancier'.</t>
  </si>
  <si>
    <t>Type verordening/Richtlijn</t>
  </si>
  <si>
    <t>Indien het artikel CE-markering heeft, selecteer code 'CE'. Indien het artikel geen CE-markering heeft, dan dient dit attribuut leeg te worden gelaten.</t>
  </si>
  <si>
    <t>Regelgevend besluit</t>
  </si>
  <si>
    <t>De naam die aan de vereiste wordt gegeven door de regelgevend agentschap.</t>
  </si>
  <si>
    <t>Vermeld de huidige toepasselijke wetgeving met een van de volgende codes: 'MDD', 'IVDD', 'AIMDD', ‘MDR’ of 'IVDR'. 
Het kenmerk ‘Regelgeving’ wordt gebruikt in combinatie met ‘Regelgevende instantie’ (BMS ID 3072)."</t>
  </si>
  <si>
    <t>Regelgevend agentschap</t>
  </si>
  <si>
    <t>De vereiste informatie is de naam van de specifieke entiteit die verantwoordelijk is voor het afgeven van de vergunning aan een bedrijf.</t>
  </si>
  <si>
    <t>Vermeld 'EU' als de specifieke entiteit die verantwoordelijk is voor de regelgeving.</t>
  </si>
  <si>
    <t>Type handelskanaal</t>
  </si>
  <si>
    <t>Een groepering van entiteiten op basis van gemeenschappelijke bedrijfsmodelconcentratie die wordt gebruikt om de distributie of marketingsegmentatie van producten, klanten en geografische gebieden te definiëren in gemeenschappelijke groepen die op vergelijkbare manieren worden beleverd, bediend en gemeten.</t>
  </si>
  <si>
    <t>Vermeld de code ‘HEALTHCARE’ om aan te geven dat de gegevens worden gepubliceerd voor zorginstellingen (bijv. ziekenhuizen, klinieken) en registers voor medische hulpmiddelen.</t>
  </si>
  <si>
    <t xml:space="preserve">De datum en tijd waarop de informatie van de stamgegevens geldig is. </t>
  </si>
  <si>
    <t>Werk dit veld bij als er een verandering in de cyclus is (van een nieuw artikel tot en met beëindiging van een artikel) om onderscheid te maken tussen de verschillende versies van de gegevens. Dit veld wordt ook gebruikt voor wijzigingen aan het artikel waarvoor geen nieuwe GS1 artikelcode (GTIN) nodig is. In dat geval wordt de ingangsdatum van de nieuwe artikelinformatie aangegeven.</t>
  </si>
  <si>
    <t>De datum en tijd waarop het artikel beschikbaar is om te worden besteld.</t>
  </si>
  <si>
    <t>Vul de datum en tijd in vanaf wanneer het artikel kan/kon worden besteld. De datum kan in het verleden of in de toekomst liggen.</t>
  </si>
  <si>
    <t>De datum en tijd waarop het artikel niet meer beschikbaar is om te worden besteld.</t>
  </si>
  <si>
    <t>Dit veld is verplicht als een artikel (tijdelijk) niet beschikbaar is. De ingevulde datum waarde mag alleen in de toekomst liggen en niet vóór de startdatum beschikbaarheid (BMS ID 1025).</t>
  </si>
  <si>
    <t xml:space="preserve">Datum/tijd beëindiging productie
</t>
  </si>
  <si>
    <t>De datum en tijd vanaf wanneer het artikel niet meer wordt geproduceerd.</t>
  </si>
  <si>
    <r>
      <rPr>
        <b/>
        <sz val="10"/>
        <color rgb="FF002060"/>
        <rFont val="Verdana"/>
        <family val="2"/>
      </rPr>
      <t xml:space="preserve">Voor GUDID (US-FDA): </t>
    </r>
    <r>
      <rPr>
        <sz val="10"/>
        <color rgb="FF002060"/>
        <rFont val="Verdana"/>
        <family val="2"/>
      </rPr>
      <t>Vermeld (indien van toepassing) de datum vanaf wanneer de GTIN niet meer geproduceerd wordt. Dit kenmerk is verplicht voor GTIN's waarvan de levensduur is verstreken en die niet meer op de markt zullen zijn.</t>
    </r>
  </si>
  <si>
    <t>Laatste wijzigingsdatum</t>
  </si>
  <si>
    <t>Geeft het moment aan waarop de laatste wijziging aan een artikel is aangebracht.</t>
  </si>
  <si>
    <t>Geeft het tijdstip aan waarop de laatste wijziging aan een GTIN is aangebracht. Deze datum wordt automatisch gevuld door het systeem / de datapool.</t>
  </si>
  <si>
    <t>Code type contact</t>
  </si>
  <si>
    <t>De algemene categorie van de contactpersoon of partij voor een artikel, bijvoorbeeld "Inkoop".</t>
  </si>
  <si>
    <r>
      <t>Attribuut wordt alleen gebruikt door Zwitserland.
Vermeld voor CH-REP: Code “EAR” (= Gemachtigd vertegenwoordiger voor de database van medische hulpmiddelen gedefinieerd in aanvullende partij identificatie).
'Contact Type Code' moet worden vermeld wanneer het nummer van de CH-REP wordt aangegeven in 'Aanvullende partij identificatie'</t>
    </r>
    <r>
      <rPr>
        <sz val="10"/>
        <color rgb="FFFF0000"/>
        <rFont val="Verdana"/>
        <family val="2"/>
      </rPr>
      <t xml:space="preserve"> </t>
    </r>
    <r>
      <rPr>
        <sz val="10"/>
        <color rgb="FF002060"/>
        <rFont val="Verdana"/>
        <family val="2"/>
      </rPr>
      <t>(BMS ID 129 en BMS ID 130).</t>
    </r>
  </si>
  <si>
    <t>De naam van het bedrijf of de persoon behorend bij het Code type contact.
Bijvoorbeeld, in het geval van een Code type contact CONSUMER_SUPPORT, kan dit de bedrijfsnaam zijn zoals uitgedrukt op de verpakking of het label van het artikel.</t>
  </si>
  <si>
    <t>Attribuut dat alleen door Zwitserland wordt gebruikt.
Vermeld de naam van de Zwitserse gemachtigde (CH-REP). De naam van de CH-REP kan alleen worden vermeld naast het nummer van de CH-REP dat wordt vermeld in 'Aanvullende partij identificatie' (BMS ID 129 en BMS ID 130).</t>
  </si>
  <si>
    <t>Communicatieadres</t>
  </si>
  <si>
    <t>Het adres dat hoort bij het 'Code type contact'. Dit kan bijvoorbeeld bij een contactpersoon voor consumenten het volledige bedrijfsadres zijn, zoals vermeld op de verpakking of het etiket van het artikel.</t>
  </si>
  <si>
    <t>Attribuut dat alleen door Zwitserland wordt gebruikt.
Vermeld het adres van de Zwitserse gemachtigde vertegenwoordiger (CH-REP). Het adres van de CH-REP kan alleen worden vermeld naast de naam van de CH-REP die is aangegeven bij 'Contact' (BMS 126).</t>
  </si>
  <si>
    <t>GS1 adrescode (GLN) merkhouder</t>
  </si>
  <si>
    <t>Wereldwijd uniek nummer ter identificatie van de partij die de eigenaar is van het merk.</t>
  </si>
  <si>
    <t>Invullen wanneer de leverancier niet de merkhouder (fabrikant) is.
Vermeld de GS1 locatiecode (GLN) van de merkeigenaar van het product. Het attribuut 'GS1 adrescode (GLN) merkhouder' wordt gebruikt in combinatie met 'Naam merkhouder' (BMS ID 77).</t>
  </si>
  <si>
    <t>Naam merkhouder</t>
  </si>
  <si>
    <t>Naam van de partij die de eigenaar van het merk is.</t>
  </si>
  <si>
    <t>Dit veld vult u in indien de GLN van de merkhouder ook ingevuld is</t>
  </si>
  <si>
    <t>Aanvullende partij identificatie</t>
  </si>
  <si>
    <t xml:space="preserve">Data Universeel Nummeringsysteem (DUNS). Het is een negencijferig nummeringsysteem dat een individueel bedrijf uniek identificeert. Het DUNS-nummer is een negencijferig nummer dat wordt uitgegeven door Dun &amp; Bradstreet en dat wordt toegekend aan elke bedrijfslocatie in de D&amp;B-database die een unieke, afzonderlijke en aparte werking heeft om ze te identificeren. Een DUNS-nummer is ook een manier waarop afzonderlijke bedrijfsentiteiten, die geen officiële relatie hebben, als één bedrijf kunnen worden aangeduid door één DUNS-nummer te delen onder de aangesloten bedrijven.
</t>
  </si>
  <si>
    <r>
      <t xml:space="preserve">Attribuut dat alleen door Zwitserland wordt gebruikt.
Geeft het ‘Swiss Single Registration Number (CHRN)’ aan: Uniek registratienummer toegekend door Swissmedic in overeenstemming met MedDO en IvDO. Vermeld samen met de aanvullende partijidentificatiecode CHRN (= Swiss Single Registration Number, Swissmedic). Het kenmerk 'Aanvullende partijidentificatie' wordt gebruikt in combinatie met de code ‘CHRN’ voor “Aanvullende partij identificatie” (BMS ID 130).
</t>
    </r>
    <r>
      <rPr>
        <b/>
        <sz val="10"/>
        <color rgb="FF002060"/>
        <rFont val="Verdana"/>
        <family val="2"/>
      </rPr>
      <t xml:space="preserve">Voor GUDID (US-FDA): </t>
    </r>
    <r>
      <rPr>
        <sz val="10"/>
        <color rgb="FF002060"/>
        <rFont val="Verdana"/>
        <family val="2"/>
      </rPr>
      <t>Vermeld hier het DUNS nummer dat is toegekend aan de labeller van het artikel. Met het DUNS nummer worden naam en adres van de labelaar (bedrijf) gekoppeld aan een bepaalde versie van een model van een apparaat in de UDI database.</t>
    </r>
  </si>
  <si>
    <t>Code om de partij te identificeren door middel van een andere code dan de GS1-locatiecode (GLN).</t>
  </si>
  <si>
    <r>
      <t xml:space="preserve">Attribuut dat alleen door Zwitserland wordt gebruikt.
Vermeld de code “CHRN” (= Swiss Single Registration Number (CHRN) uit de codelijst “AdditionalPartyIdentificationTypeCode”.
Het kenmerk 'Aanvullende partij identificatie' wordt gebruikt in combinatie met 'Aanvullende partij identificatie' (BMS ID 129).
</t>
    </r>
    <r>
      <rPr>
        <b/>
        <sz val="10"/>
        <color rgb="FF002060"/>
        <rFont val="Verdana"/>
        <family val="2"/>
      </rPr>
      <t>Voor GUDID (US-FDA):</t>
    </r>
    <r>
      <rPr>
        <sz val="10"/>
        <color rgb="FF002060"/>
        <rFont val="Verdana"/>
        <family val="2"/>
      </rPr>
      <t xml:space="preserve">
Vul dit veld altijd met de vaste waarde DUNS.</t>
    </r>
  </si>
  <si>
    <t>Naam fabrikant</t>
  </si>
  <si>
    <t>Naam van de fabrikant.</t>
  </si>
  <si>
    <t>Vul de naam van de fabrikant in zoals vermeld op het label.</t>
  </si>
  <si>
    <t>GS1 locatiecode (GLN) fabrikant</t>
  </si>
  <si>
    <t>GS1 locatiecode (GLN) van de fabrikant, die kan verschillen van de gegevensleverancier van het artikel.</t>
  </si>
  <si>
    <t>Vul de GLN van de fabrikant in.</t>
  </si>
  <si>
    <t>Het classificatiesysteem voor de aanvullende classificatie van artikelen</t>
  </si>
  <si>
    <r>
      <t>Vermeld de risicoklasse afhankelijk van het van toepassing zijnde besluit:
Code 85 = EU-richtlijn (MDD/AIMDD/IVDD) Risicoklasse
Code 76 = EU-verordening (MDR/IVDR) Risicoklasse 
Voor verschillende landen is de volgende informatie aanvullend vereist: 
Vermeld het classificatiesysteem dat in de doelmarkt wordt gebruikt: 
AT, CH, DE: Code 31 = ECLASS; 
BE: Code 35 = GMDN, Code 88 = European Medical Device Nomenclature (EMDN); 
DK, SE: Code 5 = UNSPSC;
NL: Code 35 = GMDN (Voor het Landelijk Implantaten Register (LIR) en/of de Uniforme Dataset is de GMDN code verplicht.)
Het attribuut 'Code voor aanvullende productclassificatie' wordt gebruikt in combinatie met 'Aanvullende productclassificatiewaarde' (BMS ID 173), en optioneel voor code ‘31’ in combinatie met de 'Aanvullend classificatiesysteem versie</t>
    </r>
    <r>
      <rPr>
        <sz val="10"/>
        <color rgb="FFFF0000"/>
        <rFont val="Verdana"/>
        <family val="2"/>
      </rPr>
      <t>'</t>
    </r>
    <r>
      <rPr>
        <sz val="10"/>
        <color rgb="FF002060"/>
        <rFont val="Verdana"/>
        <family val="2"/>
      </rPr>
      <t xml:space="preserve"> (BMS ID 175).
</t>
    </r>
  </si>
  <si>
    <t>Aanvullende productclassificatiewaarde</t>
  </si>
  <si>
    <r>
      <t xml:space="preserve">Vermeld de categoriecode van het artikel op basis van het alternatieve classificatieschema dat naast het GS1-classificatieschema is gekozen.
Vermeld voor code '76 (EU MDR/IVDR Risicoklasse)' een van de volgende waarden:  EU_CLASS_I, EU_CLASS_IIA, EU_CLASS_IIB, EU_CLASS_III, EU_CLASS_A, EU_CLASS_B, EU_CLASS_C, EU_CLASS_D.
Vermeld voor code '85 (EU-richtlijn MDD/AIMDD/IVDD-risicoklasse)' een van de volgende waarden 
EU_CLASS_I, EU_CLASS_IIA, EU_CLASS_IIB, EU_CLASS_III, IVDD_ANNEX_II_LIST_A, IVDD_ANNEX_II_LIST_B, IVDD_DEVICES_SELF_TESTING, IVDD_GENERAL.
Geef voor code ‘5’ de UNSPSC aan die op het product van toepassing is.
Vermeld voor code ‘31’ de ECLASS die op het medische hulpmiddel van toepassing is. Vermeld de informatie in combinatie met de 'Aanvullend classificatiesysteem versie' (BMS ID 175).
</t>
    </r>
    <r>
      <rPr>
        <sz val="10"/>
        <color rgb="FFFF0000"/>
        <rFont val="Verdana"/>
        <family val="2"/>
      </rPr>
      <t>Geef</t>
    </r>
    <r>
      <rPr>
        <sz val="10"/>
        <color rgb="FF002060"/>
        <rFont val="Verdana"/>
        <family val="2"/>
      </rPr>
      <t xml:space="preserve"> voor code '35' de GMDN-code aan die van toepassing is </t>
    </r>
    <r>
      <rPr>
        <sz val="10"/>
        <color rgb="FFFF0000"/>
        <rFont val="Verdana"/>
        <family val="2"/>
      </rPr>
      <t>op</t>
    </r>
    <r>
      <rPr>
        <sz val="10"/>
        <color rgb="FF002060"/>
        <rFont val="Verdana"/>
        <family val="2"/>
      </rPr>
      <t xml:space="preserve"> het </t>
    </r>
    <r>
      <rPr>
        <sz val="10"/>
        <color rgb="FFFF0000"/>
        <rFont val="Verdana"/>
        <family val="2"/>
      </rPr>
      <t>medische hulpmiddel</t>
    </r>
    <r>
      <rPr>
        <sz val="10"/>
        <color rgb="FF002060"/>
        <rFont val="Verdana"/>
        <family val="2"/>
      </rPr>
      <t xml:space="preserve">. De GMDN-code </t>
    </r>
    <r>
      <rPr>
        <sz val="10"/>
        <color rgb="FFFF0000"/>
        <rFont val="Verdana"/>
        <family val="2"/>
      </rPr>
      <t>moet</t>
    </r>
    <r>
      <rPr>
        <sz val="10"/>
        <color rgb="FF002060"/>
        <rFont val="Verdana"/>
        <family val="2"/>
      </rPr>
      <t xml:space="preserve"> een </t>
    </r>
    <r>
      <rPr>
        <sz val="10"/>
        <color rgb="FFFF0000"/>
        <rFont val="Verdana"/>
        <family val="2"/>
      </rPr>
      <t>geheel</t>
    </r>
    <r>
      <rPr>
        <sz val="10"/>
        <color rgb="FF002060"/>
        <rFont val="Verdana"/>
        <family val="2"/>
      </rPr>
      <t xml:space="preserve"> getal zijn tussen 10000 en 90000 </t>
    </r>
    <r>
      <rPr>
        <sz val="10"/>
        <color rgb="FFFF0000"/>
        <rFont val="Verdana"/>
        <family val="2"/>
      </rPr>
      <t>(inclusief 10000 en 90000)</t>
    </r>
    <r>
      <rPr>
        <sz val="10"/>
        <color rgb="FF002060"/>
        <rFont val="Verdana"/>
        <family val="2"/>
      </rPr>
      <t>. 
Vermeld voor code '88' de EMDN-code die op het medische hulpmiddel van toepassing is. 
Het kenmerk 'Aanvullende productclassificatiewaarde' wordt gebruikt in combinatie met 'Code voor aanvullende productclassificatie' (BMS ID 171).</t>
    </r>
  </si>
  <si>
    <t>Aanvullend classificatiesysteem versie</t>
  </si>
  <si>
    <t>De identificatie van een release van een bepaalde productclassificatie.</t>
  </si>
  <si>
    <t>Voor Oostenrijk en Zwitserland: 
Vermeld de versie voor code ‘31’ (ECLASS). De versie moet 11.0 of hoger zijn. 
Het kenmerk 'Aanvullend classificatiesysteem versie' wordt gebruikt in combinatie met 'Aanvullende productclassificatiewaarde' (BMS ID 173) en 'Code voor aanvullende productclassificatie' (BMS ID 171).</t>
  </si>
  <si>
    <t>Voor de import en export van handelsartikelen zijn meestal classificatiecodes nodig om de juiste rechten en tarieven te bepalen. Waarden zijn onder andere de Nederlandse Import Code, Harmonized Commodity Description and Coding System, Douanetarief en INTRASTAT Code, Harmonized Tariff Schedule of the United States, INTRASTAT Combined Nomenclature, Tarif Intégré de la Communauté.</t>
  </si>
  <si>
    <t>De waarde voor een geassocieerd import classificatie type.</t>
  </si>
  <si>
    <t>Merknaam</t>
  </si>
  <si>
    <t>De naam van het merk waaronder het artikel wordt verkocht en gepromoot.</t>
  </si>
  <si>
    <t>Vermeld de merknaam van het product. De naam die de eindgebruiker moet herkennen zoals weergegeven op het product. Gebruikt door een merkeigenaar om een lijn van artikelen of diensten op een unieke manier te identificeren.
Vul bij merkloze artikelen 'UNBRANDED' in.</t>
  </si>
  <si>
    <t>Extra varianten die nodig zijn om te communiceren naar de industrie om het product te helpen definiëren. Voor elke GTIN kunnen meerdere varianten worden vastgesteld. Dit is een herhaalbaar veld, bijv. stijl, kleur en geur.</t>
  </si>
  <si>
    <t>Vermeld de volledige en niet verkorte productbeschrijving zoals die op het etiket van de verpakking staat. Aanbevolen wordt om merknaam, functie, netto-inhoud en, indien van toepassing op doosniveau, hoeveelheid van het volgende lagere handelsartikel te gebruiken, gevolgd door gedetailleerde informatie over de karakteristieke eigenschappen van het product in de taal of talen van de doelmarkt en de toepasselijke andere taal of talen die op het label worden gebruikt.
Te gebruiken indien de 'Productomschrijving' (BMS ID 3517) niet lang genoeg is om een volledige beschrijving zonder afkortingen te geven en voor gedetailleerde informatie over de kenmerkende eigenschappen van het product.
Van toepassing zijnde talen per doelmarkt:
België / Luxemburg - Nederlands, Frans en Duits. Duitsland - Duits is verplicht, Engels is optioneel, Zwitserland - Duits, Frans, Italiaans (minstens 2 ervan), Ierland - Engels, Nederland - Nederlands en/of Engels, Oostenrijk - Duits, Zweden - Zweeds.</t>
  </si>
  <si>
    <t>Productomschrijving</t>
  </si>
  <si>
    <t>Een begrijpelijke en bruikbare beschrijving van een artikel met behulp van merk en andere descriptoren.
Dit kenmerk wordt gevuld met zo weinig mogelijk afkortingen, terwijl de lengte redelijk blijft.
Dit moet een betekenisvolle beschrijving van het artikel zijn met volledige spelling om de verwerking van berichten te vergemakkelijken. Retailers kunnen deze beschrijving gebruiken als basis om het merk, de smaak, de geur etc. van de specifieke GTIN volledig te begrijpen, zodat ze een nauwkeurige productbeschrijving kunnen maken voor hun interne systemen.
Voorbeelden:
- GS1 Merk Base Invisible Solid Deodorant AP Stick Spring Breeze
- GS1 Merk Wasmiddel Vloeibaar Compact Regular Instant Stain 1
- GS1 Merk Haarverf Vloeibaar Licht tot Medium Blond</t>
  </si>
  <si>
    <t>Vermeld hier de productbeschrijving zoals die op het label van de verpakking staat, in de taal of talen van de doelmarkt en eventuele andere taal of talen die op het label worden gebruikt. Aanbevolen wordt om merknaam, functie, netto-inhoud en, indien van toepassing op doosniveau, hoeveelheid van het volgende lagere handelsartikel te gebruiken.
Van toepassing zijnde talen per doelmarkt:
België / Luxemburg - Nederlands, Frans en Duits. 
Duitsland - Duits is verplicht, Engels is optioneel, 
Zwitserland - Duits, Frans, Italiaans (minstens 2 ervan), 
Ierland - Engels, 
Nederland - Nederlands en/of Engels, 
Oostenrijk - Duits, 
Zweden - Zweeds.</t>
  </si>
  <si>
    <t>Korte productnaam</t>
  </si>
  <si>
    <t>Korte beschrijving van het artikel.</t>
  </si>
  <si>
    <t>Vermeld de korte productnaam voor het artikel ten minste in de taal of talen van de doelmarkt.
Van toepassing zijnde talen per doelmarkt:
België / Luxemburg - Nederlands, Frans en Duits. 
Duitsland - Duits is verplicht, Engels is optioneel, 
Zwitserland - Duits, Frans, Italiaans (minstens 2 ervan), 
Ierland - Engels, 
Nederland - Nederlands en/of Engels, 
Oostenrijk - Duits, 
Zweden - Zweeds.</t>
  </si>
  <si>
    <t>GS1 artikelcode (GTIN) van het onderliggende product</t>
  </si>
  <si>
    <t>De GS1 identificatiesleutel die wordt gebruikt om artikelen te identificeren. De sleutel bestaat uit een GS1 bedrijfsnummer, een artikelreferentie en een controlecijfer.</t>
  </si>
  <si>
    <t>Vermeld de GTIN die het artikel op dochterniveau binnen de hiërarchie uniek identificeert (de GTIN van het ingesloten artikel).</t>
  </si>
  <si>
    <t xml:space="preserve">Aantal van elk specifiek product
</t>
  </si>
  <si>
    <t>Getal dat het aantal eenheden van de GS1 artikelcode (GTIN) op dochterniveau aangeeft.</t>
  </si>
  <si>
    <t>Vul voor de gespecificeerde ‘GS1 artikelcode (GTIN) van het onderliggende product’ het aantal artikelen op dit niveau van de hiërarchie in. Deze informatie wordt meestal automatisch ingevuld door de datapool.</t>
  </si>
  <si>
    <t>Aantal verschillende producten</t>
  </si>
  <si>
    <t>Getal dat het aantal unieke artikelen (GS1 artikelcodes (GTIN’s)) in de hiërarchie aangeeft.</t>
  </si>
  <si>
    <t xml:space="preserve">Vul het aantal unieke artikelen (GS1 artikelcodes
(GTIN’s)) op dit specifieke niveau van de hiërarchie in. </t>
  </si>
  <si>
    <t>Totaal aantal onderliggende eenheden</t>
  </si>
  <si>
    <t>Getal dat het totale aantal artikelen in een hiërarchie aangeeft.</t>
  </si>
  <si>
    <t>Vul het totale aantal artikelen op dit specifieke niveau van de hiërarchie in. (Totale aantal van alle producten binnen dit item). Deze informatie wordt meestal automatisch ingevuld door de datapool.</t>
  </si>
  <si>
    <t>Type extern bestand</t>
  </si>
  <si>
    <t>Code die het soort bestand aanduidt waarnaar wordt gerefereerd.</t>
  </si>
  <si>
    <t>Vul dit attribuut met de code ‘DECLARATION_OF_CONFORMITY’, ‘PRODUCT_IMAGE’ en ‘PRODUCT_LABEL_IMAGE’. Voor alle medische hulpmiddelen die gecertificeerd zijn door een Aangemelde instantie (Notified Body) is ‘CERTIFICATION’ verplicht.
Zie voor meer informatie over het delen van productafbeeldingen de GS1 Product Image Specification Standard: https://www.gs1.org/standards/gs1-product-image-specification-standard/current-standard. 
Voor Nederland is de volgende informatie aanvullend vereist:
De IFU en de reinigings-, desinfectie- en sterilisatie-instructies zijn verplicht voor alle medische hulpmiddelen van klasse III en IIb, en voor alle medische hulpmiddelen van klasse I en IIa die steriel of herbruikbaar zijn of een meetfunctie hebben. Als de IFU de reinigings-, desinfectie- en sterilisatie-instructies bevat, gebruik dan de code ‘IFU_INCLUDING_CLEANING_DISINFECTION_STERILISATION_INSTRUCTIONS’. Als de informatie in twee afzonderlijke documenten beschikbaar is, gebruik dan de codes 'IFU' en 'REINIGING_DISINFECTIE_STERILISATIE_INSTRUCTIES', en deel beide documenten.
Vanwege de overgang van MDD/IVDD/AIMDD naar MDR/IVDR moet een 'eigen verklaring/fabrikantenverklaring' worden opgenomen als de CE-certificering is verlopen of op het punt staat te verlopen. Gebruik hiervoor de code ‘DOCUMENT’.
Het attribuut 'Type extern bestand' wordt gebruikt in combinatie met 'Link naar extern bestand' (BMS ID 3000) en optioneel 'Naam van extern bestand' (BMS ID 2955).
Volg de video en lees de handleiding met toelichting over het delen van digitale bestanden en de bijbehorende specificaties: 
https://www.gs1.nl/kennisbank/gs1-data-source/gezondheidszorg/voor-webinterface/delen-van-digitale-bestanden-in-de-gezondheidszorg/</t>
  </si>
  <si>
    <t>Link naar extern bestand</t>
  </si>
  <si>
    <t>Tekst welke verwijst naar een bron op het internet (PDF of URL).</t>
  </si>
  <si>
    <t>Geef de link (URL) op behorend bij het geselecteerde 'Type extern bestand’ (BMS ID 2999) of maak, indien dit wordt ondersteund door uw datapool, een link (URL) door de asset te uploaden, bijvoorbeeld een certificaat of productafbeelding. Als u een link (URL) deelt, moet deze direct naar het relevante document leiden (zonder door aanmeldings- en zoekschermen te gaan).
Het attribuut ‘Link naar extern bestand’ wordt gebruikt in combinatie met ‘Type extern bestand’ (BMS ID 2999) en ‘Naam van extern bestand’ (BMS ID 2955).
Volg de video en lees de handleiding met toelichting over het delen van digitale bestanden en de bijbehorende specificaties: 
https://www.gs1.nl/kennisbank/gs1-data-source/gezondheidszorg/voor-webinterface/delen-van-digitale-bestanden-in-de-gezondheidszorg/</t>
  </si>
  <si>
    <t>Naam van extern bestand</t>
  </si>
  <si>
    <t xml:space="preserve">De naam van het bestand dat de externe informatie bevat. </t>
  </si>
  <si>
    <t>Vermeld de naam van het bestand gerelateerd aan de aangegeven ‘Link naar extern bestand’. Indien ondersteund door uw datapool, wordt het attribuut automatisch gevuld door middel van het uploaden van bestanden. 
Het attribuut 'Naam van extern bestand' wordt gebruikt in combinatie met ‘Type extern bestand’ (BMS ID 2999) en ‘Link naar extern bestand’ (BMS ID 3000).</t>
  </si>
  <si>
    <t>Naam van de organisatie die de certificeringsstandaard of andere vereiste waaraan wordt voldaan, uitgeeft.</t>
  </si>
  <si>
    <t>Vul de naam in van de organisatie die de certificering heeft afgegeven (Aangemelde instantie (Notified Body)), zoals vermeld op het CE-certificaat.</t>
  </si>
  <si>
    <t>De unieke identificatie (ID) van de certificering die bewijst dat een product/proces de certificeringsprocedure heeft doorstaan.</t>
  </si>
  <si>
    <t>Vul het nummer van het certificaat in, zoals geschreven in het CE-certificaat. Dit kenmerk is verplicht voor elk CE-certificaat dat door een Aangemelde instantie (Notified Body) wordt verstrekt.</t>
  </si>
  <si>
    <t>Einddatum certificaat</t>
  </si>
  <si>
    <t>Einddatum van het CE-certificaat.</t>
  </si>
  <si>
    <t>Vul de datum in vanaf wanneer het CE-certificaat vervalt, zoals geschreven in het CE-certificaat. Dit kenmerk is verplicht voor elk CE-certificaat dat door een Aangemelde instantie (Notified Body) wordt verstrekt.</t>
  </si>
  <si>
    <t>Aanvullende identificatie certificerende instantie</t>
  </si>
  <si>
    <t>Nummer van de Aangemelde instantie (Notified Body).</t>
  </si>
  <si>
    <t>Vermeld het nummer van de aangemelde instantie/notified body, zoals geschreven in het CE-certificaat en op het label. Dit kenmerk is verplicht voor elk CE-certificaat dat door een aangemelde instantie/notified body wordt afgegeven.
Het kenmerk 'Aanvullende identificatie certificerende instantie' wordt gebruikt in combinatie met de code ‘EU_NOTIFIED_BODY_NUMBER’ voor de 'Aanvullende identificatie certificerende instantie' (BMS ID 669).</t>
  </si>
  <si>
    <t>Identificatie van een partij door het gebruik van een code naast de GS1 locatiecode (GLN).</t>
  </si>
  <si>
    <t>Selecteer de code 'EU Aangemelde instantie (EU_NOTIFIED_BODY_NUMBER)' uit de codelijst 'AdditionalPartyIdentificationTypeCode'.
Het kenmerk 'Aanvullende identificatie certificerende instantie' wordt gebruikt in combinatie met 'Aanvullende identificatie certificerende instantie' (BMS ID 668).</t>
  </si>
  <si>
    <t>De hoeveelheid van een artikel in een verpakking, meestal zoals vermeld op het label. Bijvoorbeeld: Water 750ml - netto-inhoud = “750 MLT”; pak luiers van 20 stuks, netto-inhoud = “20 ea.”. In het geval van multi-verpakkingen wordt de netto-inhoud van het totale artikel aangegeven. Gebruik voor artikelen met een vaste waarde de waarde die op de verpakking wordt vermeld, om problemen met variabele vullingsgraad te voorkomen die zich voordoen bij sommige handelsartikelen die per volume of gewicht worden verkocht en waarvan de werkelijke inhoud enigszins kan variëren van partij tot partij. Geef in het geval van artikelen met variabele hoeveelheid de gemiddelde hoeveelheid aan.</t>
  </si>
  <si>
    <t>Geef een numerieke waarde op en selecteer een code uit de codelijst 'MeasurementUnitCode_GDSN'.</t>
  </si>
  <si>
    <t>Het dominante middel dat wordt gebruikt om het handelsartikel te vervoeren, op te slaan, te hanteren of te presenteren zoals gedefinieerd door de gegevensbron. Deze verpakking wordt niet gebruikt om enig productieproces te beschrijven. Gegevensontvangers kunnen deze gegevens gebruiken voor: Ruimteplanning
Gegevensnauwkeurigheid (toleranties), Supply chain-processen, Recyclingproces (in combinatie met verpakkingsmaterialen), Aankoop-/inkoopbeslissingen en Belastingberekeningen/kosten/rechtenberekening.</t>
  </si>
  <si>
    <t>Het land waar een verwerking of andere activiteit is uitgevoerd, bijvoorbeeld verwerking, bottelen, productie.</t>
  </si>
  <si>
    <t>Voor Zwitserland en Duitsland:
Vermeld de gebruikelijke levertijd voor bestellingen in dagen. De levertijd is de tijd die doorgaans verstrijkt tussen het invoeren van de bestelling en de verzending.</t>
  </si>
  <si>
    <t>De veelvouden waarin het artikel kan worden besteld. Als het minimaal bestelaantal 100 is en het bestelveelvoud 20, kan het artikel alleen worden besteld in de volgende aantallen: 100, 120, 140, 160 etc.</t>
  </si>
  <si>
    <t>Voer de veelvouden in waarin het artikel kan worden besteld.</t>
  </si>
  <si>
    <t>Een code die het type artikel weergeeft waar voor een bepaald doel naar wordt verwezen, bijvoorbeeld ‘vervangt’, ‘vervangen door’, ‘vergelijkbaar artikel’.</t>
  </si>
  <si>
    <t>Geef aan of een artikel is vervangen, tijdelijk wordt vervangen door of gelijkwaardig is aan een ander product.
- Als artikel 'A' permanent wordt vervangen door artikel 'B', vermeld dan 'REPLACED' voor artikel 'A' en vermeld ‘REPLACED_BY’ voor artikel 'B'.
- Als artikel 'A' tijdelijk wordt vervangen door artikel 'B', vermeld dan ‘SUBSTITUTED_BY’ voor artikel 'B'.
- Als artikel 'A' gelijkwaardig is aan product 'B', vermeld dan 'EQUIVALENT' voor zowel product ‘A’ als 'B'.
Het kenmerk 'Code Type Gerefereerde GTIN (GS1 Artikelcode)' wordt gebruikt in combinatie met “Gerefereerde GTIN (GS1 Artikelcode)” (BMS ID 116).</t>
  </si>
  <si>
    <t>De GS1 artikelcode (GTIN) waarnaar verwezen wordt voor een bepaald doel, bijvoorbeeld ‘vervangt’, ‘vervangen door’, ‘vergelijkbaar artikel’.</t>
  </si>
  <si>
    <t>Identificatie van het type heffing of belasting of vergoeding die van toepassing is op het handelsartikel. Dit verschilt per doelmarkt.</t>
  </si>
  <si>
    <t>Geeft aan of het belastingtarief of -bedrag van toepassing is op een handelsitem, bijvoorbeeld nul, laag of vrijgesteld.</t>
  </si>
  <si>
    <t>Identificeert de instantie die verantwoordelijk is voor de lijst met belastingcodes.</t>
  </si>
  <si>
    <t>Bevat het artikel latex</t>
  </si>
  <si>
    <t>Geef aan of het product latex bevat door 'Waar' of 'Niet waar' te selecteren.</t>
  </si>
  <si>
    <t>Is het artikel MRI compatibel</t>
  </si>
  <si>
    <t>Code die aangeeft of het artikel veilig gebruikt kan worden in combinatie met een MRI (Magnetic Resonance Imaging) systeem.</t>
  </si>
  <si>
    <t>Geef voor implantaten, d.w.z. wanneer 'Indicatie implanteerbaar' (BMS 1580) = ‘Waar' en andere hulpmiddelen waarvoor MRI-compatibiliteit relevant is (bijv. infuusnaalden, twister), aan of het medische hulpmiddel veilig is voor gebruik in de aanwezigheid van MRI-systemen (Magnetic Resonance Imaging).
Als er geen markering op het etiket staat, kies dan 'UNSPECIFIED'.
Het etiket, de IFU en de instructies voor reiniging, desinfectie en sterilisatie zijn leidend. Raadpleeg deze.</t>
  </si>
  <si>
    <t>Type sterilisatie gebruikt door fabrikant</t>
  </si>
  <si>
    <t>Verklaring van sterilisatie, inclusief niet gesteriliseerd, die door de fabrikant kan zijn uitgevoerd. Sterilisatie verwijst naar elk proces dat op effectieve wijze overdraagbare agentia (zoals schimmels, bacteriën, virussen, prionen en sporen, enz.) doodt of verwijdert van een oppervlak, apparatuur, voedingsmiddelen, medicijnen of biologisch kweekmedium. Sommige methoden van sterilisatie zijn de toepassing van hitte, straling en ethyleen.</t>
  </si>
  <si>
    <t>Vermeld het (de) type(n) sterilisatie, inclusief niet gesteriliseerd, dat (die) eventueel door de fabrikant is (zijn) uitgevoerd, door een van de volgende codes uit de codelijst 'SterilisationTypeCode' te gebruiken: 'AUTOCLAVE', 'BETA_RADIATION', 'ETO_ETHYLENE_OXIDE', 'FORMALDEHYDE', 'GAMMA_RADIATION', 'HYDROGEN_PEROXIDE', 'OZONE', 'PLASMA', 'DRY_HEAT', 'MICROWAVE_RADIATION', 'ELECTRON_BEAM_IRRADIATION', ‘UNSPECIFIED’ of “NOT_STERILISED”. Als het product niet gesteriliseerd is, kies dan de waarde ‘NOT_STERILISED’ uit de codelijst.
De informatie is om aan te geven of het product is geclassificeerd als risicoklasse 1s (gesteriliseerd). Voor alle codes behalve NOT_STERILISED.</t>
  </si>
  <si>
    <t>Type sterilisatie vóór gebruik</t>
  </si>
  <si>
    <t>Kies een geldige code uit de codelijst. Indien type sterilisatie niet bekend is, kies: (UNSPECIFIED) – Unspecified. Indien product niet steriel is, dient dit veld leeggelaten te worden. De code '(NOT_STERILISED) - Niet gesteriliseerd' kun je voor dit veld niet gebruiken.
Het label, de IFU en de voorschriften voor reiniging, desinfectie en sterilisatie zijn leidend. Raadpleeg deze.</t>
  </si>
  <si>
    <t>Door fabrikant opgegeven herbruikbaarheidstype</t>
  </si>
  <si>
    <t xml:space="preserve">Code om aan te geven dat het artikel bestemd is voor enkelvoudig of meervoudig gebruik volgens de specificaties van de fabrikant. </t>
  </si>
  <si>
    <t>Kies een geldige code uit de codelijst ‘HealthcareTradeItemReusabilityTypeCode’ om aan te geven of het product bedoeld is voor eenmalig of meervoudig gebruik.</t>
  </si>
  <si>
    <t>Inclusief het aantal gevalideerde cycli en het aantal keren dat een product kan worden gebruikt volgens de specificaties van de fabrikant. Raadpleeg de IFU van de fabrikant van het hulpmiddel voor volledige instructies voor herbruikbaarheid.</t>
  </si>
  <si>
    <t>Bevat het artikel menselijk weefsel</t>
  </si>
  <si>
    <t>Code die aangeeft of het artikel menselijk weefsel bevat.</t>
  </si>
  <si>
    <t>Geef aan of het product menselijk weefsel bevat door 'Waar' of 'Niet waar' te selecteren. De informatie moet worden vermeld wanneer 'Indicatie implanteerbaar' (BMS ID 1580) = 'Waar'.</t>
  </si>
  <si>
    <t>Code klinische omvang type</t>
  </si>
  <si>
    <t>De aanduiding voor de afmeting die klinisch relevant is voor het gebruik van het handelsartikel door de klinische gebruiker. Bijvoorbeeld 'NEEDLE_GAUGE' voor een naald van 16 gauge, of “VOLUME” voor een spuit van 200 cc.</t>
  </si>
  <si>
    <t>Maximale waarde klinische omvang</t>
  </si>
  <si>
    <t>De maximale afmeting die klinisch relevant is voor het gebruik van het artikel door de klinische gebruiker. Bijvoorbeeld 16 gauge voor een naald of 200 cc voor een injectiespuit.</t>
  </si>
  <si>
    <t>Beschrijving klinische omvang</t>
  </si>
  <si>
    <t>Dit is de tekst die wordt gebruikt om de afmeting aan te geven die klinisch relevant is voor het gebruik van het artikel door de klinische gebruiker. Te gebruiken wanneer het clinicalSizeType is gecodeerd als 'DEVICE_SIZE_TEXT_SPECIFY'.</t>
  </si>
  <si>
    <t>Indicatie implanteerbaar</t>
  </si>
  <si>
    <t>Indicatie of het artikel implanteerbaar is of niet.
Implanteerbare hulpmiddelen worden gedefinitieerd als hulpmiddelen die geheel of gedeeltelijk in het menselijk lichaam worden ingebracht, zoals bepaald door lokale regelgeving.</t>
  </si>
  <si>
    <t xml:space="preserve">Selecteer 'Waar' of 'Niet waar'. </t>
  </si>
  <si>
    <t>Vermeld een code uit de codelijst ‘ClaimElementCode’. Het is verplicht om te vermelden of het product ftalaten (PHTHALATE) bevat of niet.
Het kenmerk ‘Code bestanddeelclaim’ wordt gebruikt in combinatie met ‘Code type claim’ (BMS ID 7237).</t>
  </si>
  <si>
    <t>Vermeld een code uit de codelijst ‘ClaimTypeCode’. Als het artikel ftalaten bevat, selecteer 'CONTAINS' voor de 'Code type claim'. Als het artikel geen ftalaten bevat, selecteer dan 'FREE_FROM'. Bij twijfel selecteert u 'CONTAINS'.
Het kenmerk “Claim Type Code” wordt gebruikt in combinatie met 'Code bestanddeelclaim' (BMS ID 7233).</t>
  </si>
  <si>
    <t>Indicatie claim bestanddeel</t>
  </si>
  <si>
    <t>Geeft aan of de claim op de productverpakking staat.</t>
  </si>
  <si>
    <t>Geef aan of de claim al dan niet is gespecificeerd/gemarkeerd op de productverpakking door 'Waar' of 'Niet waar' te selecteren.
Dit kenmerk wordt gebruikt in combinatie met de 'Code type claim' (BMS ID 7237) om het type claim te identificeren dat van toepassing is op het product en de 'Code bestanddeelclaim' (BMS ID 7233) om een specifiek element te identificeren (zoals een stof/ingrediënt of chemische verbinding) waarop het claimtype van toepassing is.</t>
  </si>
  <si>
    <t>Maximum aantal malen herbruikbaar</t>
  </si>
  <si>
    <t>Maximum aantal dat artikel herbruikt kan worden.</t>
  </si>
  <si>
    <t>Geef aan hoe vaak het artikel maximaal kan worden hergebruikt. De informatie moet worden vermeld wanneer de 'Door fabrikant opgegeven herbruikbaarheidstype' (BMS ID 1598) = 'REUSABLE', 'LIMITED_REUSABLE' or 'REUSABLE_SAME_PATIENT'.</t>
  </si>
  <si>
    <t>Geeft aan of het hulpmiddel een functie heeft die patiëntgegevens meet.</t>
  </si>
  <si>
    <t>Indicatie dat het hulpmiddel een herbruikbaar chirurgisch instrument is. Onder “herbruikbaar chirurgisch instrument” wordt verstaan een instrument dat bestemd is voor chirurgisch gebruik bij het snijden, boren, zagen, krabben, schrapen, klemmen, intrekken, knippen of soortgelijke procedures, zonder verbinding met een actief hulpmiddel en dat door de fabrikant bedoeld is om opnieuw te worden gebruikt nadat passende procedures zoals reinigen, desinfecteren en steriliseren zijn uitgevoerd.</t>
  </si>
  <si>
    <t xml:space="preserve">Indicatie dat het medische hulpmiddel is vrijgesteld van specifieke verplichtingen die door de verordening worden opgelegd aan implanteerbare hulpmiddelen. Zie EU MDR Artikel 18/3 Aan patiënten met een geïmplanteerd hulpmiddel te verstrekken implantaatkaart en informatie </t>
  </si>
  <si>
    <t>Vluchtige organische stoffen</t>
  </si>
  <si>
    <t>Vluchtige organische stoffen is de hoeveelheid van een artikel dat een vluchtige organische stof is, uitgedrukt als een meting. Vluchtig betekent dat de verbinding kan verdampen.</t>
  </si>
  <si>
    <t>Voor Zwitserland: 
Vermeld vluchtige organische stoffen in kilogram indien van toepassing/relevant voor het product.</t>
  </si>
  <si>
    <t>Cumulatieve temperatuursonderbreking aanvaardbare tijdspanne instructies</t>
  </si>
  <si>
    <t>Instructies van de fabrikant met betrekking tot het proces, de procedures of behandelingsinstructies voor artikelen die de cumulatieve tijdspanne van temperatuuronderbrekingen hebben overschreden.</t>
  </si>
  <si>
    <t>Vermeld de instructies met betrekking tot het proces, de procedures of de behandelingsinstructies voor producten die de cumulatieve tijdspanne van temperatuuronderbrekingen hebben overschreden. 
Deze informatie kan alleen worden vermeld als aanvulling op de temperatuurinformatie, d.w.z. als de 'Code type temperatuur' (BMS 3830) met de code ‘STORAGE_HANDLING’ en bijbehorende “Minimum temperature” (BMS ID 3826) en/of “Maximum temperature” (BMS ID 3820) zijn vermeld en advies geeft over hoe een product moet worden behandeld als voor het product niet aan deze temperatuurspecificaties kon worden voldaan.</t>
  </si>
  <si>
    <t>Code type afval</t>
  </si>
  <si>
    <t>De code die het type afval beschrijft dat van het product is gemaakt. Raadpleeg lokale regelgevingsvereisten voor het weggooien/recyclen van het afval.</t>
  </si>
  <si>
    <t>Selecteer het type afval dat door het product wordt gecreëerd zoals beschreven in de IFU, door een code uit de codelijst ‘TypeOfWasteCode’ te gebruiken.</t>
  </si>
  <si>
    <t>Code type vereiste scholing</t>
  </si>
  <si>
    <t>Code die het type opleiding of training beschrijft dat nodig is om het product te gebruiken/behandelen/bedienen.</t>
  </si>
  <si>
    <t>Indien de IFU aangeeft dat opleiding of training door de gebruiker is vereist, vul dan dit attribuut en selecteer het type opleiding of training dat vereist is om het product te gebruiken/behandelen/bedienen uit de codelijst 'RequiredEducationTrainingTypeCode'. Deze informatie moet worden vermeld wanneer in de IFU staat dat opleiding of training van de gebruiker vereist is om het product te gebruiken/behandelen/bedienen.</t>
  </si>
  <si>
    <t>Indicator voorreiniging</t>
  </si>
  <si>
    <t>Logische waarde waarmee wordt aangegeven of voorreiniging van het product vereist is voor reiniging en desinfectie.</t>
  </si>
  <si>
    <r>
      <t xml:space="preserve">Geef aan of het product een extra voorreiniging nodig heeft (bijvoorbeeld direct na gebruik of als handmatige voorreiniging op de centrale sterilisatieafdeling) door ‘waar’ of ‘niet waar’ te selecteren. De informatie moet worden aangegeven wanneer het ‘Door de fabrikant opgegeven herbruikbaarheidstypecode' (BMS ID 1598) = ‘REUSABLE', ‘LIMITED_REUSABLE' or 'REUSABLE_SAME_PATIENT'.
</t>
    </r>
    <r>
      <rPr>
        <sz val="10"/>
        <color rgb="FFFF0000"/>
        <rFont val="Verdana"/>
        <family val="2"/>
      </rPr>
      <t>Indien ‘Indicator voorreiniging’ = true, vul dan in dezelfde iteratie de voorreiniging detergent in in 'Code type reiniging’ (BMS ID 7104) en de bijbehorende procestype in 'Code type proces reiniging-desinfectie’ (BMS ID 7106). Herhaal de klasse zonder 'Indicator voorreiniging’ voor de reinigingsinformatie.</t>
    </r>
    <r>
      <rPr>
        <sz val="10"/>
        <color rgb="FF002060"/>
        <rFont val="Verdana"/>
        <family val="2"/>
      </rPr>
      <t xml:space="preserve">
Het label, de IFU en de voorschriften voor reiniging, desinfectie en sterilisatie zijn leidend. Raadpleeg deze altijd.</t>
    </r>
  </si>
  <si>
    <t xml:space="preserve">Code type proces reiniging-desinfectie </t>
  </si>
  <si>
    <t>Selecteer het procestype voor (voor-)reiniging of desinfectie. Vul dit attribuut in combinatie met 'Code type reiniging' (BMS ID 7104) of 'Code type desinfectie' (BMS ID 7108).
Het label, de IFU en de voorschriften voor reiniging, desinfectie en sterilisatie zijn leidend. Raadpleeg deze.</t>
  </si>
  <si>
    <t>Code type reiniging</t>
  </si>
  <si>
    <r>
      <t xml:space="preserve">Indien (voor-)reiniging van het product vereist is, vul dan dit attribuut en selecteer het type (voor-)reiniging/detergent.
</t>
    </r>
    <r>
      <rPr>
        <sz val="10"/>
        <color rgb="FFFF0000"/>
        <rFont val="Verdana"/>
        <family val="2"/>
      </rPr>
      <t xml:space="preserve">Indien ‘Indicator voorreiniging' (BMS ID 7103) = true, vul dan in dezelfde iteratie de voorreiniging detergent in in ‘Code type reiniging’ en de bijbehorende procestype in ‘Code type proces reiniging-desinfectie’ (BMS ID 7106). Herhaal de klasse zonder 'Indicator voorreiniging’ voor de reinigingsinformatie. Indien ‘Indicator voorreiniging' = false of leeg, dan gaat de ingevoerde detergent in 'Code type reiniging’ en bijbehorende procestype in 'Code type proces reiniging-desinfectie’ over de reiniging.
</t>
    </r>
    <r>
      <rPr>
        <sz val="10"/>
        <color rgb="FF002060"/>
        <rFont val="Verdana"/>
        <family val="2"/>
      </rPr>
      <t xml:space="preserve">
Vul dit attribuut in combinatie met 'Code type proces reiniging-desinfectie' (BMS ID 7106).
Het label, de IFU en de voorschriften voor reiniging, desinfectie en sterilisatie zijn leidend. Raadpleeg deze altijd.</t>
    </r>
  </si>
  <si>
    <t>Code type desinfectie</t>
  </si>
  <si>
    <t>Code die beschrijft welk type desinfectie kan worden gebruikt voor het artikel. Voorbeeld: Type desinfectie volgens ISO 15883.</t>
  </si>
  <si>
    <t>Indien machinale desinfectie van het product vereist is, vul dan ook dit attribuut en selecteer het type desinfectie vereist na reiniging.
Vul dit attribuut in combinatie met 'Code type proces reiniging-desinfectie' (BMS ID 7106).
Het label, de IFU en de voorschriften voor reiniging, desinfectie en sterilisatie zijn leidend. Raadpleeg deze.</t>
  </si>
  <si>
    <t>Indicator weerstand tegen oppervlakte-spanningsverlagend middel</t>
  </si>
  <si>
    <t>Logische waarde waarmee wordt aangegeven of het product bestand is tegen een oppervlaktespanningsverlagend middel.</t>
  </si>
  <si>
    <t>Indien thermische desinfectie van het product vereist is, vul dan ook dit attribuut en selecteer waar of niet waar.
Het label, de IFU en de voorschriften voor reiniging, desinfectie en sterilisatie zijn leidend. Raadpleeg deze.</t>
  </si>
  <si>
    <t>De minimale tijd dat het product veilig verwerkt kan worden in relatie tot het voorziene proces en de voorziene temperatuur, gedefinieerd door de fabrikant zonder de productveiligheid of -kwaliteit te beïnvloeden.</t>
  </si>
  <si>
    <t xml:space="preserve">Is sterilisatie ('AUTOCLAVE' of 'DRY_HEAT') van toepassing? Vul dit veld in met de minimale tijd waarin het product verwerkt kan worden, zonder de productveiligheid of -kwaliteit te beïnvloeden. Vul daarna ook de volgende velden in: 'Code type temperatuur' (met de waarde 'STERILISATION') (BMS ID 3830), 'Minimum temperatuur' (BMS ID 3826) en 'Maximum temperatuur' (BMS ID 3820).  
Het label, de IFU en de voorschriften voor reiniging, desinfectie en sterilisatie zijn leidend. Raadpleeg deze. </t>
  </si>
  <si>
    <t>De maximale tijd dat het product veilig verwerkt kan worden in relatie tot het voorziene proces en de voorziene temperatuur, gedefinieerd door de fabrikant zonder de productveiligheid of -kwaliteit te beïnvloeden.</t>
  </si>
  <si>
    <t xml:space="preserve">Is sterilisatie ('AUTOCLAVE' of 'DRY_HEAT') van toepassing? Vul dit veld dan in met de maximale tijd waarin het product verwerkt kan worden, zonder de productveiligheid of -kwaliteit te beïnvloeden. Vul daarna ook de volgende velden in: 'Code type temperatuur' (met de waarde 'STERILISATION') (BMS ID 3830), 'Minimum temperatuur' (BMS ID 3826) en 'Maximum temperatuur' (BMS ID 3820). 
Het label, de IFU en de voorschriften voor reiniging, desinfectie en sterilisatie zijn leidend. Raadpleeg deze. </t>
  </si>
  <si>
    <t>Code type temperatuur</t>
  </si>
  <si>
    <t>Selecteer de waarde 'STORAGE_HANDLING' samen met de attributen 'Minimum temperatuur' (BMS ID 3826) en 'Maximum temperatuur' (BMS ID 3820). 
Is sterilisatie ('AUTOCLAVE' of 'DRY_HEAT') van toepassing? Vul dit veld dan in (met de waarde 'STERILISATION'), samen met de velden: 'Minimum temperatuur' (BMS ID 3826), 'Maximum temperatuur' (BMS ID 3820), 'Maximale Procestemperatuur Tijdspanne' (BMS ID 8602) en 'Minimale Procestemperatuur Tijdspanne' (BMS ID 8599).
Het label, de IFU en de voorschriften voor reiniging, desinfectie en sterilisatie zijn leidend. Raadpleeg deze.</t>
  </si>
  <si>
    <t>Voer de waarde in graden Celsius in.
Is sterilisatie ('AUTOCLAVE' of 'DRY_HEAT') van toepassing? Vul dit veld dan in, samen met de velden 'Code type temperatuur' (met de waarde 'STERILISATION') (BMS ID 3830),  'Minimum temperatuur' (BMS ID 3826),  'Maximale Procestemperatuur Tijdspanne' (BMS ID 8602) en 'Minimale Procestemperatuur Tijdspanne' (BMS ID 8599).
Het label, de IFU en de voorschriften voor reiniging, desinfectie en sterilisatie zijn leidend. Raadpleeg deze.</t>
  </si>
  <si>
    <t>Voer de waarde in graden Celsius in.
Is sterilisatie ('AUTOCLAVE' of 'DRY_HEAT') van toepassing? Vul dit veld dan in, samen met de velden 'Code type temperatuur' (met de waarde 'STERILISATION') (BMS ID 3830),  'Maximum temperatuur' (BMS ID 3820),  'Maximale Procestemperatuur Tijdspanne' (BMS ID 8602) en 'Minimale Procestemperatuur Tijdspanne' (BMS ID 8599).
Het label, de IFU en de voorschriften voor reiniging, desinfectie en sterilisatie zijn leidend. Raadpleeg deze.</t>
  </si>
  <si>
    <t>De hoogte van het artikel, zoals gemeten volgens de GDSN Package Measurement Rules. Als het artikel een eenheidslading is, moet het verzendplatform worden meegeteld, tenzij dit is uitgesloten volgens de gekozen Code type pallet.</t>
  </si>
  <si>
    <t>De breedte van het artikel, zoals gemeten volgens de GDSN verpakkingsmeetregels. Als het artikel een eenheidslading is, neem dan het verzendplatform mee, tenzij dit is uitgesloten volgens de gekozen Code type pallet.</t>
  </si>
  <si>
    <t>De diepte van het artikel, zoals gemeten volgens de GDSN Package Measurement Rules. Als het verzendartikel een eenheidslading is, neem dan ook het verzendplatform mee, tenzij dit is uitgesloten volgens de gekozen Code type pallet.</t>
  </si>
  <si>
    <t>Wordt gebruikt om het brutogewicht van het handelsartikel aan te geven. Het brutogewicht omvat alle verpakkingsmaterialen van het artikel. Op palletniveau omvat het handelsartikel-GrossWeight het gewicht van de pallet zelf. Bijvoorbeeld “200 grm”, waarde - totaal ponden, totaal grammen, enz. Moet worden gekoppeld aan een geldige UOM.</t>
  </si>
  <si>
    <t>De door de fabrikant gegarandeerde periode van dagen voor de vervaldatum van het handelsartikel, gebaseerd op aankomst op een gezamenlijk overeengekomen punt in het distributiesysteem van de koper. Kan worden herhaald bij gebruik van GLN.</t>
  </si>
  <si>
    <t>Getal dat het gewicht van het artikel aangeeft, exclusief het gewicht van de verpakking. Moet gekoppeld zijn aan een geldige meeteenheid.</t>
  </si>
  <si>
    <t>Vermeld het nettogewicht van het product. Het gewicht van het product exclusief het gewicht van al het verpakkingsmateriaal, met de meeteenheid uit de codelijst 'MeasurementUnitCode_GDSN'.</t>
  </si>
  <si>
    <t>Gebruiksaanwijzing Code Referentie</t>
  </si>
  <si>
    <t>Code die de informatie en processen definieert die nodig zijn om het artikel veilig te behandelen.</t>
  </si>
  <si>
    <t>Geeft aan of de beschreven verzendeenheid wordt aangeleverd op een pallet/platform en op welk type platform. Als de verzendeenheid op een platform wordt geleverd, moet hier het platformtype worden vermeld. De reeks platformtypen/codes wordt vermeld in codesets.</t>
  </si>
  <si>
    <t>Geeft aan of het platform uit de voorgeschreven palletconfiguratie is gehuurd, uitwisselbaar is, of er borg op zit of slechts één keer kan worden gebruikt.</t>
  </si>
  <si>
    <t>De productie-identificatoren die worden gebruikt om het product te controleren, zoals relevant voor UDI-regels (Unique Device Identification). Voorbeeld: Expiratiedatum, Productiedatum, Serienummer, Lot (of batch) nummer, etc.</t>
  </si>
  <si>
    <t>Het viercijferige nummer dat door het Comité van deskundigen voor het vervoer van gevaarlijke goederen van de Verenigde Naties is toegekend om een stof of een bepaalde groep stoffen in te delen. Afkorting: UNDG-nummer. Adviseer om codes te gebruiken die vermeld staan in de laatste editie van de VN-aanbevelingen voor het vervoer van gevaarlijke goederen.</t>
  </si>
  <si>
    <t>Code regelgeving voor gevaarlijke goederen</t>
  </si>
  <si>
    <t>Een aanduiding van het (de) classificatiesysteem (-systemen) van gevaarlijke goederen en/of het (de) Bureau(s) dat (die) daarvoor verantwoordelijk is (zijn).</t>
  </si>
  <si>
    <t>Gevarentype (ADR, BRZO/Seveso)</t>
  </si>
  <si>
    <t>Gevarenidentificatienummer voor gevaarlijke goederen, dat op het voertuig moet worden aangebracht als het handelsartikel (gevaarlijk goed) over de weg of per spoor wordt vervoerd, om de politie, de brandweer en anderen bij een ongeluk te informeren over het soort gevaar dat door de lading wordt veroorzaakt.</t>
  </si>
  <si>
    <t>Heeft batchnummer</t>
  </si>
  <si>
    <t>Logische waarde waarmee wordt aangegeven of dit artikel een lot-/batchnummer bevat.</t>
  </si>
  <si>
    <r>
      <rPr>
        <i/>
        <sz val="10"/>
        <color rgb="FF002060"/>
        <rFont val="Verdana"/>
        <family val="2"/>
      </rPr>
      <t>Het wordt geadviseerd om 'Code type UDI productie identificator' (BMS ID 6364) te gebruiken, aangezien het attribuut 'Heeft batchnummer' zal worden vervangen door het attribuut 'Code type UDI productie identificator' (BMS ID 6364) in de GDSN-release 3.1.33 (november 2025).</t>
    </r>
    <r>
      <rPr>
        <sz val="10"/>
        <color rgb="FF002060"/>
        <rFont val="Verdana"/>
        <family val="2"/>
      </rPr>
      <t xml:space="preserve">
Voor de U.S. FDA en als dit attribuut nog steeds gebruikt wordt in landen tijdens de overgangsperiode tot de November release (bijv. België, Duitsland, Denemarken, Finland, Ierland, Nederland), geef aan of de GTIN het batch- of lotnummer is dat wettelijk vereist is door 'true' of 'false' te selecteren.</t>
    </r>
  </si>
  <si>
    <t>Locatie serienummer op de verpakking</t>
  </si>
  <si>
    <t>De locatie van het serienummer op het artikel of op de verpakking.</t>
  </si>
  <si>
    <r>
      <rPr>
        <i/>
        <sz val="10"/>
        <color rgb="FF002060"/>
        <rFont val="Verdana"/>
        <family val="2"/>
      </rPr>
      <t>Het wordt geadviseerd om 'Code type UDI productie identificator' (BMS ID 6364) te gebruiken, aangezien het attribuut 'Locatie serienummer op de verpakking' zal worden vervangen door het attribuut 'Code type UDI productie identificator' (BMS ID 6364) in de GDSN-release 3.1.33 (november 2025).</t>
    </r>
    <r>
      <rPr>
        <sz val="10"/>
        <color rgb="FF002060"/>
        <rFont val="Verdana"/>
        <family val="2"/>
      </rPr>
      <t xml:space="preserve">
Voor de U.S. FDA en als dit attribuut nog steeds gebruikt wordt in landen tijdens de overgangsperiode tot de November release (bijv. België, Denemarken, Finland, Ierland, Nederland), geef de locatie van het serienummer op het artikel of de verpakking aan met een code uit de codelijst 'SerialNumberLocationCode'. Meerdere waarden zijn mogelijk. Als de locatie van het serienummer niet bekend is, selecteer dan (UNKNOWN) - Onbekende locatie van de markering. Als het product geen serienummer heeft, selecteer dan (NOT_MARKED) - Geen serienummer gemarkeerd.</t>
    </r>
  </si>
  <si>
    <t>Geef het type van de aangegeven datum op de verpakking</t>
  </si>
  <si>
    <r>
      <rPr>
        <i/>
        <sz val="10"/>
        <color rgb="FF002060"/>
        <rFont val="Verdana"/>
        <family val="2"/>
      </rPr>
      <t>Het wordt geadviseerd om 'Code type UDI productie identificator' (BMS ID 6364) te gebruiken, aangezien het attribuut 'Code type datum op verpakking' zal worden vervangen door het attribuut 'Code type UDI productie identificator' (BMS ID 6364) in de GDSN-release 3.1.33 (november 2025).</t>
    </r>
    <r>
      <rPr>
        <sz val="10"/>
        <color rgb="FF002060"/>
        <rFont val="Verdana"/>
        <family val="2"/>
      </rPr>
      <t xml:space="preserve">
Voor de U.S. FDA en als dit attribuut nog steeds gebruikt wordt in landen tijdens de overgangsperiode tot de November release (bijv. België, Denemarken, Finland, Ierland, Nederland), geef het type datum aan dat op de verpakking is gemarkeerd met een code uit de codelijst 'TradeItemDateOnPackagingTypeCode'. Als er geen datum op de verpakking staat, kies dan NO_DATE_MARKED.</t>
    </r>
  </si>
  <si>
    <t>Code soort contactgegevens</t>
  </si>
  <si>
    <t>Het kanaal dat gebruikt wordt om contact met een partij op te nemen.</t>
  </si>
  <si>
    <t>Staat er een e-mailadres, website, fax- of telefoonnummer op de verpakking? Voer dan hier in om welk soort communicatiekanaal het gaat.</t>
  </si>
  <si>
    <t>Communicatiekanaal welke gebruikt wordt door afnemers voor hulpmiddelgerelateerde vragen.</t>
  </si>
  <si>
    <t>Staat er een e-mailadres, website, fax- of telefoonnummer op de verpakking? Vul die gegevens dan hier in.</t>
  </si>
  <si>
    <t>FDA gebruikseenheid GTIN</t>
  </si>
  <si>
    <t xml:space="preserve">GTIN van de kleinste eenheid die in het artikel is opgenomen, zoals gedefinieerd door de FDA. </t>
  </si>
  <si>
    <t>UDID aantal artikelen in verpakking</t>
  </si>
  <si>
    <t>Het aantal artikelen in de verpakking.</t>
  </si>
  <si>
    <t>Attribuut dat alleen door EUDAMED en GUDID (US FDA) wordt gebruikt.
Vul in dit veld het aantal artikelen in, dat in de basiseenheid aanwezig is.</t>
  </si>
  <si>
    <t>UDID eerste publicatiedatum en tijd</t>
  </si>
  <si>
    <t>De datum waarop het artikel kan worden gepubliceerd door de Unique Device Identifier Database (UDID). Tot deze datum kan de artikeldata
opgeslagen zijn in de UDID, maar zal deze niet zichtbaar zijn voor het publiek.</t>
  </si>
  <si>
    <t>Vul dit veld met de datum van publicatie. Na publicatie kan deze datum niet meer gewijzigd worden.</t>
  </si>
  <si>
    <t>Is artikel vrijgesteld van rechtstreeks aangebrachte artikelcode</t>
  </si>
  <si>
    <t>Een indicatie dat het artikel is vrijgesteld van een rechtstreeks aangebrachte artikelcode volgens de regelgeving binnen de doelmarkt.</t>
  </si>
  <si>
    <t>Rechtstreeks aangebrachte artikelcode</t>
  </si>
  <si>
    <t>Dit is een nummer of markering, rechtstreeks aangebracht op het artikel.</t>
  </si>
  <si>
    <t>Neem het nummer of de markering over zoals het op het artikel rechtstreeks is aangebracht.</t>
  </si>
  <si>
    <t>Rechtstreeks aangebrachte artikelcode certificerende instantie</t>
  </si>
  <si>
    <t xml:space="preserve">De naam van de instantie die het nummer of de markeringen heeft aangebracht op het artikel. </t>
  </si>
  <si>
    <t xml:space="preserve">Vul de naam in van de organisatie die het nummer of de markering heeft aangebracht. </t>
  </si>
  <si>
    <t>Is artikel vrijgesteld van FDA Pre-Market autorisatie</t>
  </si>
  <si>
    <t>Een indicatie of het artikel is vrijgesteld van de FDA Pre-Market autorisatie.</t>
  </si>
  <si>
    <t>Voor U.S. FDA:
Kies waar of niet waar.</t>
  </si>
  <si>
    <t>Indicatie donatie identificatienummer</t>
  </si>
  <si>
    <t>Indicatie dat het medisch hulpmiddel onder beheer valt van een Donatie Identificatie Nummer.</t>
  </si>
  <si>
    <t>Component Nummer</t>
  </si>
  <si>
    <t>Laatste verzenddatum/tijd</t>
  </si>
  <si>
    <t>Gezondheidszorg Gegroepeerde Product Code</t>
  </si>
  <si>
    <t>Waarde klinische grootte</t>
  </si>
  <si>
    <t>Maximale omgevingsluchtdruk</t>
  </si>
  <si>
    <t>Minimale omgevingsluchtdruk</t>
  </si>
  <si>
    <t>Vochtigheid kwalificatiecode</t>
  </si>
  <si>
    <t>Maximale vochtigheidspercentage</t>
  </si>
  <si>
    <t>Minimale vochtigheidspercentage</t>
  </si>
  <si>
    <t>Bewaarinstructies</t>
  </si>
  <si>
    <t>Certificering Identificatie</t>
  </si>
  <si>
    <t>Brick</t>
  </si>
  <si>
    <t>FieldID</t>
  </si>
  <si>
    <t>Cross</t>
  </si>
  <si>
    <t>Brick name</t>
  </si>
  <si>
    <t>Sort</t>
  </si>
  <si>
    <t>1.001</t>
  </si>
  <si>
    <t>1.002</t>
  </si>
  <si>
    <t>1.003</t>
  </si>
  <si>
    <t>1.004</t>
  </si>
  <si>
    <t>1.005</t>
  </si>
  <si>
    <t>1.006</t>
  </si>
  <si>
    <t>1.007</t>
  </si>
  <si>
    <t>1.008</t>
  </si>
  <si>
    <t>1.009</t>
  </si>
  <si>
    <t>1.010</t>
  </si>
  <si>
    <t>1.011</t>
  </si>
  <si>
    <t>1.012</t>
  </si>
  <si>
    <t>1.013</t>
  </si>
  <si>
    <t>1.014</t>
  </si>
  <si>
    <t>1.015</t>
  </si>
  <si>
    <t>1.016</t>
  </si>
  <si>
    <t>1.017</t>
  </si>
  <si>
    <t>1.018</t>
  </si>
  <si>
    <t>1.019</t>
  </si>
  <si>
    <t>1.021</t>
  </si>
  <si>
    <t>1.022</t>
  </si>
  <si>
    <t>1.023</t>
  </si>
  <si>
    <t>1.024</t>
  </si>
  <si>
    <t>1.025</t>
  </si>
  <si>
    <t>1.031</t>
  </si>
  <si>
    <t>1.032</t>
  </si>
  <si>
    <t>1.033</t>
  </si>
  <si>
    <t>1.034</t>
  </si>
  <si>
    <t>1.035</t>
  </si>
  <si>
    <t>1.036</t>
  </si>
  <si>
    <t>1.037</t>
  </si>
  <si>
    <t>1.038</t>
  </si>
  <si>
    <t>1.039</t>
  </si>
  <si>
    <t>1.041</t>
  </si>
  <si>
    <t>1.042</t>
  </si>
  <si>
    <t>1.043</t>
  </si>
  <si>
    <t>1.044</t>
  </si>
  <si>
    <t>1.045</t>
  </si>
  <si>
    <t>1.046</t>
  </si>
  <si>
    <t>1.047</t>
  </si>
  <si>
    <t>1.051</t>
  </si>
  <si>
    <t>1.052</t>
  </si>
  <si>
    <t>1.053</t>
  </si>
  <si>
    <t>1.054</t>
  </si>
  <si>
    <t>1.055</t>
  </si>
  <si>
    <t>1.056</t>
  </si>
  <si>
    <t>1.057</t>
  </si>
  <si>
    <t>1.058</t>
  </si>
  <si>
    <t>1.059</t>
  </si>
  <si>
    <t>1.060</t>
  </si>
  <si>
    <t>1.061</t>
  </si>
  <si>
    <t>1.062</t>
  </si>
  <si>
    <t>1.063</t>
  </si>
  <si>
    <t>1.064</t>
  </si>
  <si>
    <t>1.065</t>
  </si>
  <si>
    <t>1.066</t>
  </si>
  <si>
    <t>1.067</t>
  </si>
  <si>
    <t>2.001</t>
  </si>
  <si>
    <t>2.002</t>
  </si>
  <si>
    <t>2.003</t>
  </si>
  <si>
    <t>2.004</t>
  </si>
  <si>
    <t>2.005</t>
  </si>
  <si>
    <t>2.006</t>
  </si>
  <si>
    <t>2.007</t>
  </si>
  <si>
    <t>2.008</t>
  </si>
  <si>
    <t>2.009</t>
  </si>
  <si>
    <t>2.010</t>
  </si>
  <si>
    <t>2.011</t>
  </si>
  <si>
    <t>2.012</t>
  </si>
  <si>
    <t>2.013</t>
  </si>
  <si>
    <t>2.014</t>
  </si>
  <si>
    <t>2.021</t>
  </si>
  <si>
    <t>2.022</t>
  </si>
  <si>
    <t>2.023</t>
  </si>
  <si>
    <t>2.024</t>
  </si>
  <si>
    <t>2.025</t>
  </si>
  <si>
    <t>2.026</t>
  </si>
  <si>
    <t>2.027</t>
  </si>
  <si>
    <t>2.028</t>
  </si>
  <si>
    <t>2.029</t>
  </si>
  <si>
    <t>2.030</t>
  </si>
  <si>
    <t>GS1 Data Source - Data attributes healthcare</t>
  </si>
  <si>
    <t>Bricks</t>
  </si>
  <si>
    <t>Brick Code</t>
  </si>
  <si>
    <t>GZHZ</t>
  </si>
  <si>
    <t>Brick Title</t>
  </si>
  <si>
    <t>NL Brick Title</t>
  </si>
  <si>
    <t>Brick Definition
(Include)</t>
  </si>
  <si>
    <t>NL Brick Definition
(Include)</t>
  </si>
  <si>
    <t>Brick Definition
(Exclude)</t>
  </si>
  <si>
    <t>NL Brick Definition
(Exclude)</t>
  </si>
  <si>
    <t>Segment Code</t>
  </si>
  <si>
    <t>Segment Title</t>
  </si>
  <si>
    <t>NL Segment Title</t>
  </si>
  <si>
    <t>Family Code</t>
  </si>
  <si>
    <t>Family Title</t>
  </si>
  <si>
    <t>NL Family Title</t>
  </si>
  <si>
    <t>Class Code</t>
  </si>
  <si>
    <t>Class Title</t>
  </si>
  <si>
    <t>NL Class Title</t>
  </si>
  <si>
    <t>Disability Aids</t>
  </si>
  <si>
    <t>Hulpmiddelen Invaliditeit</t>
  </si>
  <si>
    <t>Includes any products that can be described/observed as a device or implement designed to assist people who have difficulty in standing or walking because of a foot or leg injury or general poor health.Products include Crutches, Walking Sticks and Frames, Wheel Chairs and Wheeled Walkers.</t>
  </si>
  <si>
    <t>Omvat alle producten die kunnen worden beschreven/waargenomen als een apparaat of werktuig bedoeld om mensen te ondersteunen die moeite hebben met staan of lopen als gevolg van voet- of beenletsel of een algemene slechte gezondheid. De producten omvatten krukken, wandelstokken, looprekken, rolstoelen en rollators.</t>
  </si>
  <si>
    <t>Excludes products such as Disability Aids obtained only by prescription or from a healthcare professional, Hearing Aids and Orthopaedic Footwear.</t>
  </si>
  <si>
    <t>Exclusief producten zoals hulpmiddelen bij invaliditeit die alleen op doktersvoorschrift worden verkregen of afkomstig zijn van een zorgverlener, gehoorapparaten en orthopedisch schoeisel.</t>
  </si>
  <si>
    <t>Health Treatments/Aids</t>
  </si>
  <si>
    <t>Gezondheidsbehandelingen/-hulpmiddelen</t>
  </si>
  <si>
    <t>Personal Aids</t>
  </si>
  <si>
    <t>Persoonlijke Hulpmiddelen</t>
  </si>
  <si>
    <t>Personal Repellents</t>
  </si>
  <si>
    <t>Persoonlijke Insectenwerende middelen</t>
  </si>
  <si>
    <t>Includes any products that may be observed/described as a preparation specifically designed to repel insects and typically intended to control both flying and crawling to prevent insects from biting or having physical contact with the person using the repellent. These types of repellents are used on the body.Includes products such as Liquid, Creams, Patches.</t>
  </si>
  <si>
    <t>Omvat alle producten die kunnen worden waargenomen/omschreven als een preparaat speciaal ontworpen om insecten, zowel vliegende als kruipende, af te weren om te voorkomen dat deze insecten bijten of fysiek contact hebben met de persoon die het middel gebruikt. Deze types van insectenwerende middelen worden gebruikt op het lichaam. Inclusief producten als vloeistoffen, crèmes, pleisters.</t>
  </si>
  <si>
    <t>Excludes products such as Insect Bite Treatments, Non–Personal Repellents, Electrical Repellents, Insecticides, Rodenticides, Baits, Nets, Screens and Traps.</t>
  </si>
  <si>
    <t>Exclusief producten zoals insektenbeetbehandelingen, niet-persoonlijke afweermiddelen, elektrische afweermiddelen, insecticiden, rattengif, aas, netten, schermen en vallen.</t>
  </si>
  <si>
    <t>Personal Aids Variety Packs</t>
  </si>
  <si>
    <t>Persoonlijke Hulpmiddelen – Assortimenten</t>
  </si>
  <si>
    <t>Includes any products that can be described/observed as two or more distinct Personal Aid products sold together, which exist within the schema belonging to different bricks but to the same class, that is two or more products contained within the same pack which cross bricks within the Personal Aids class. Includes products such as Crutches and Insect Repellents sold together.Items that are received free with purchases should be removed from the classification decision–making process.</t>
  </si>
  <si>
    <t>Omvat alle producten die kunnen worden waargenomen/omschreven als twee of meer verschillende persoonlijke hulpmiddelen die tezamen worden verkocht, die binnen het schema bestaan, maar bij verschillende bricks in dezelfde klasse behoren. Een voorbeeld is de gezamenlijke verkoop van krukken en insectenafweerproducten. Producten die gratis zijn, moeten buiten het beslissingsproces voor classificatie worden gelaten.</t>
  </si>
  <si>
    <t>Excludes products such as Crutches and Vitamins variety packs and Personal Aids variety packs obtained only by prescription or from a healthcare professional.</t>
  </si>
  <si>
    <t>Exclusief producten zoals assortimenten voor krukken en vitaminen, en assortimenten voor persoonlijke hulpmiddelen die alleen op doktersvoorschrift worden verkregen of afkomstig zijn van een zorgverlener.</t>
  </si>
  <si>
    <t>Personal Aids Other</t>
  </si>
  <si>
    <t>Persoonlijke Hulpmiddelen – Overig</t>
  </si>
  <si>
    <t>Includes any products that can be described/observed as Personal Aids, where the user of the schema is not able to classify the product in existing bricks within the schema.</t>
  </si>
  <si>
    <t>Omvat alle producten die kunnen worden waargenomen/omschreven als persoonlijke hulpmiddelen waarvan de gebruiker van het schema niet in staat is om het product in een van de bestaande bricks binnen het schema te classificeren.</t>
  </si>
  <si>
    <t>Excludes all products currently classified within Personal Aids, Drug Administration Treatments, First Aid, Foot/Leg Care and Treatments, Habit Treatments, Sensory Organs Care and Treatments, Home Diagnostics and Personal Aids obtained only by prescription or from a healthcare professional'.</t>
  </si>
  <si>
    <t>Exclusief alle producten die op dit moment zijn geclassificeerd in het schema, en persoonlijke hulpmiddelen assortimenten die alleen op doktersvoorschrift worden verkregen of afkomstig zijn van een zorgverlener.</t>
  </si>
  <si>
    <t>Drug Administration</t>
  </si>
  <si>
    <t>Geneesmiddelentoediening</t>
  </si>
  <si>
    <t>Includes any products that can be described/observed as a medical device designed to inject fluids or powders into the body or used for the inhalation or irrigation of various body organs. Includes products such as Syringes and Needles.</t>
  </si>
  <si>
    <t>Omvat alle producten die kunnen worden beschreven/waargenomen als een medisch apparaat bedoeld om vloeistoffen of poeders in het lichaam te brengen of gebruikt voor het inhaleren of doorspoelen van diverse organen. Inclusief producten als spuiten en naalden.</t>
  </si>
  <si>
    <t>Excludes products such as drug administration items obtained only by prescription or from a healthcare professional, Prefilled Syringes and Needle Covers, Enemas and Enema Tips, and Stop Corks.</t>
  </si>
  <si>
    <t>Exclusief producten zoals geneesmiddelentoediening die alleen op doktersvoorschrift wordt verkregen of afkomstig zijn van een zorgverlener, voorgevulde spuiten en naaldbeschermers, klysma's en stopkurken.</t>
  </si>
  <si>
    <t>Drug Administration – Accessories</t>
  </si>
  <si>
    <t>Geneesmiddelentoediening – Accessoires</t>
  </si>
  <si>
    <t>Includes any products that can be described/observed as a medical device, specifically designed to assist in drug administration. Products include Enema Tips, Needle Covers, Enema Stop Corks, Irrigation Cans and Tubes, Syringe Boxes.</t>
  </si>
  <si>
    <t>Omvat alle producten die kunnen worden beschreven/waargenomen als een medisch apparaat speciaal ontworpen om te helpen bij de toediening van geneesmiddelen. Inclusief producten als klysmaslangen, naaldbeschermers, stopkurken, doorspoelslangen en spuitdozen.</t>
  </si>
  <si>
    <t>Excludes products such as drug administration accessories obtained only by prescription or from a healthcare professional, Enemas, Irrigators, Syringes and Needles.</t>
  </si>
  <si>
    <t>Exclusief producten zoals accessoires voor geneesmiddelentoediening die alleen op doktersvoorschrift worden verkregen of afkomstig zijn van een zorgverlener, klysma's, injectiespuiten en naalden.</t>
  </si>
  <si>
    <t>Drug Administration Variety Packs</t>
  </si>
  <si>
    <t>Geneesmiddelentoediening – Assortimenten</t>
  </si>
  <si>
    <t>Includes any products that can be described/observed as two or more distinct Drug Administration products sold together, which exist within the schema belonging to different bricks but to the same class, that is two or more products contained within the same pack which cross bricks within the Drug Administration class. Includes products such as Needles and Needle Cases sold together.Items that are received free with purchases should be removed from the classification decision–making process.</t>
  </si>
  <si>
    <t>Omvat alle producten die kunnen worden waargenomen/omschreven als twee of meer verschillende producten voor geneesmiddelentoediening die tezamen worden verkocht, die binnen het schema bestaan, maar bij verschillende bricks in dezelfde klasse behoren. Een voorbeeld is de gezamenlijke verkoop van naalden en naaldbeschermers. Producten die gratis zijn, moeten buiten het beslissingsproces voor classificatie worden gelaten.</t>
  </si>
  <si>
    <t>Excludes products such as Enemas and Appetite Suppressant variety packs and Drug Administration variety packs obtained only by prescription or from a healthcare professional.</t>
  </si>
  <si>
    <t>Exclusief producten zoals assortimenten voor klysma's en hongeronderdrukking, en assortimenten voor geneesmiddelentoediening die alleen op doktersvoorschrift worden verkregen of afkomstig zijn van een zorgverlener.</t>
  </si>
  <si>
    <t>Drug Administration – Replacement Parts</t>
  </si>
  <si>
    <t>Geneesmiddelentoediening – Onderdelen</t>
  </si>
  <si>
    <t>Includes any products that can be described/observed as replacement parts for Drug Administration products.Includes products such as Nebuliser Hoses and Masks.</t>
  </si>
  <si>
    <t>Omvat alle producten die kunnen worden waargenomen/omschreven als onderdelen voor producten voor geneesmiddelentoediening. Inclusief producten als slangen en maskers voor vernevelaars.</t>
  </si>
  <si>
    <t>Excludes products such as Batteries and Plugs, all other Drug Administration products currently catered for within the Drug Administration class, as well as all First Aid products.</t>
  </si>
  <si>
    <t>Exclusief producten zoals batterijen en pluggen, alle andere producten voor geneesmiddelentoediening die op dit moment verzorgd worden binnen de geneesmiddelentoediening klasse, evenals eerste hulp producten.</t>
  </si>
  <si>
    <t>Drug Administration Other</t>
  </si>
  <si>
    <t>Geneesmiddelentoediening – Overig</t>
  </si>
  <si>
    <t>Includes any products that can be described/observed as Drug Administration products, where the user of the schema is not able to classify the product in existing bricks within the schema.</t>
  </si>
  <si>
    <t>Omvat alle producten die kunnen worden waargenomen/omschreven als producten voor geneesmiddelentoediening, waarvan de gebruiker van het schema niet in staat is om het product in een van de bestaande bricks binnen het schema te classificeren.</t>
  </si>
  <si>
    <t>Excludes all products currently classified as Drug Administration, First Aid Treatments, Habit Treatments, Sensory Organs Care and Treatments, Personal Aids, Home Diagnostics and Drug Administration products obtained only by prescription or from a healthcare professional.</t>
  </si>
  <si>
    <t>Exclusief alle producten die op dit moment zijn geclassificeerd in het schema, en producten voor geneesmiddelentoediening die alleen op doktersvoorschrift worden verkregen of afkomstig zijn van een zorgverlener.</t>
  </si>
  <si>
    <t>First Aid – Dressings/Bandages/Plaster</t>
  </si>
  <si>
    <t>Eerste Hulp – Verbandmateriaal/Verbanden/Gips</t>
  </si>
  <si>
    <t>Includes any products that can be described/observed as a strip or square of cloth or similar material, which can be self adhesive, that is used as a protective dressing for a wound or sore.Available in various sizes and shapes and can be medicated.</t>
  </si>
  <si>
    <t>Omvat alle producten die kunnen worden omschreven/waargenomen als een strip of vierkante doek of soortgelijk materiaal die zelfklevend kan zijn, die wordt gebruikt als een beschermend verband voor een wond of pijnlijke plek. Beschikbaar in verschillende maten en vormen, en kan op medisch voorschrift zijn.</t>
  </si>
  <si>
    <t>Excludes products such as Dressings, Bandages and Plasters obtained only by prescription or from a healthcare professional, Slings, Supports and First Aid Accessories.</t>
  </si>
  <si>
    <t>Exclusief producten zoals verbandmateriaal, verbanden en gips die alleen op doktersvoorschrift worden verkregen of afkomstig zijn van een zorgverlener, mitella's, hulpstukken en eerste hulp accessoires.</t>
  </si>
  <si>
    <t>First Aid</t>
  </si>
  <si>
    <t>Eerste Hulp</t>
  </si>
  <si>
    <t>First Aid – Accessories</t>
  </si>
  <si>
    <t>Eerste Hulp – Accessoires</t>
  </si>
  <si>
    <t>Includes any products that can be described/observed as a first aid accessory, specifically designed to be used in conjunction with first aid products to enhance or supplement the safety, comfort and convenience of the patient.</t>
  </si>
  <si>
    <t>Omvat alle producten die kunnen worden omschreven/waargenomen als een eerste hulp accessoire, speciaal ontworpen om te worden gebruikt in combinatie met eerste hulp producten om de veiligheid, het comfort en het gemak van de patiënt te verbeteren of aan te vullen.</t>
  </si>
  <si>
    <t>Excludes products such as First Aid Accessories obtained only by prescription or from a healthcare professional, Dressings, Bandages and Plasters.</t>
  </si>
  <si>
    <t>Exclusief producten zoals eerste hulp accessoires die alleen op doktersvoorschrift worden verkregen of afkomstig zijn van een zorgverlener, verbandmateriaal, verbanden en gips.</t>
  </si>
  <si>
    <t>First Aid – Sling/Support</t>
  </si>
  <si>
    <t>Eerste Hulp – Mitella/Hulpmiddel</t>
  </si>
  <si>
    <t>Includes any products that can be described/observed as a support that is used to totally or partially to immobilise an injury or to prevent the recurrence of an injury.Includes products made from a very high–density foam, nylon, spandex or polyester stretch fabric. Also includes products that are available in various shapes and sizes and splints.</t>
  </si>
  <si>
    <t>Omvat alle producten die kunnen worden omschreven/waargenomen als een hulpmiddel dat wordt gebruikt om geheel of gedeeltelijk een verwonding te immobiliseren of om de herhaling van een verwonding te voorkomen. Bevat producten van een zeer high-density schuimrubber, nylon, elasthaan of polyester stretchstof. Bevat ook producten die beschikbaar zijn in verscheidene vormen en maten, en spalken.</t>
  </si>
  <si>
    <t>Excludes products such as Slings and Supports obtained only by prescription or from a healthcare professional, Bandages and Plasters.</t>
  </si>
  <si>
    <t>Exclusief producten zoals mitella's en hulpmiddelen die alleen op doktersvoorschrift worden verkregen of afkomstig zijn van een zorgverlener, verbanden en gips.</t>
  </si>
  <si>
    <t>Ice/Heated Pack</t>
  </si>
  <si>
    <t>IJs-/Verwarmingszak</t>
  </si>
  <si>
    <t>Includes any products that can be described/observed as a fluid or gel–filled pack which can be cooled or heated for use in the assistance of pain relief and administering first aid, for example, for acute pain and swelling following injury.Products are available in various shapes and sizes which can be moulded to cover the affected area. Products include those with a self heating mechanism.</t>
  </si>
  <si>
    <t>Omvat alle producten die kunnen worden omschreven/waargenomen als een pak, gevuld met een vloeistof of gel, dat kan worden gekoeld of verwarmd voor gebruik bij pijnbestrijding en bij eerste hulp, bijvoorbeeld bij acute pijn en zwelling na een blessure. Het product is beschikbaar is verschillende vormen en grootten en kan gevouwen worden om het bewuste gebied af te dekken. Bevat ook producten met een automatisch verwarmend mechanisme.</t>
  </si>
  <si>
    <t>Excludes products such as Ice/Heated Packs obtained only by prescription or from a healthcare professional,Hot Water Bottles, Plasters, Bandages, Slings and Supports, Personal Warmers not intended for first aid purposes.</t>
  </si>
  <si>
    <t>Exclusief producten zoals ijs- of verwarmingszakken die alleen op doktersvoorschrift worden verkregen of afkomstig zijn van een zorgverlener, kruiken, pleisters, verbanden, mitella's en hulpmiddelen, en persoonlijke verwarming die niet bedoeld is voor eerste hulp doeleinden.</t>
  </si>
  <si>
    <t>First Aid Variety Packs</t>
  </si>
  <si>
    <t>Eerste Hulp – Assortimenten</t>
  </si>
  <si>
    <t>Includes any products that can be described/observed as two or more distinct First Aid products sold together, which exist within the schema belonging to different bricks but to the same class, that is two or more products contained within the same pack which cross bricks within the First Aid class. Includes products such as Slings and Textile Bandages sold together.Items that are received free with purchases should be removed from the classification decision–making process.</t>
  </si>
  <si>
    <t>Omvat alle producten die kunnen worden waargenomen/omschreven als twee of meer verschillende producten voor eerste hulp die tezamen worden verkocht, die binnen het schema bestaan, maar bij verschillende bricks in dezelfde klasse behoren. Een voorbeeld is de gezamenlijke verkoop van een mitella en bandages. Producten die gratis zijn, moeten buiten het beslissingsproces voor classificatie worden gelaten.</t>
  </si>
  <si>
    <t>Excludes products such as Plasters and Vitamins variety packs and First Aid variety packs obtained only by prescription or from a healthcare professional.</t>
  </si>
  <si>
    <t>Exclusief producten zoals assortimenten voor pleisters en vitaminen, en assortimenten voor eerste hulp die alleen op doktersvoorschrift worden verkregen of afkomstig zijn van een zorgverlener.</t>
  </si>
  <si>
    <t>First Aid Other</t>
  </si>
  <si>
    <t>Eerste Hulp – Overig</t>
  </si>
  <si>
    <t>Includes any products that can be described/observed as First Aid products, where the user of the schema is not able to classify the product in existing bricks within the schema.</t>
  </si>
  <si>
    <t>Omvat alle producten die kunnen worden waargenomen/omschreven als eerste hulp middel, waarvan de gebruiker van het schema niet in staat is om het product in een van de bestaande bricks binnen het schema te classificeren.</t>
  </si>
  <si>
    <t>Excludes all products currently classified as First Aid such as Bandages, Slings, First Aid products obtained only by prescription or from a healthcare professional, Drug Administration Treatments, Habit Treatments, Sensory Organs Care and Treatments, Personal Aids and Home Diagnostics.</t>
  </si>
  <si>
    <t>Exclusief alle producten die op dit moment zijn geclassificeerd in het schema, en producten voor eerste hulp die alleen op doktersvoorschrift worden verkregen of afkomstig zijn van een zorgverlener.</t>
  </si>
  <si>
    <t>Poison Removal/Treatment Products</t>
  </si>
  <si>
    <t>Producten voor het Verwijderen/Behandelen van Gif</t>
  </si>
  <si>
    <t>Includes any products that can be described/observed as those which neutralise poison that has been injected into the body by poisonous animals such as bees, scorpions, jellyfish, mosquitoes, snakes, spiders and/or plants such as stinging plants.Includes products such as Syringes, Tablet Remedies, Powder Remedies, Liquid Remedies, Lotion Remedies and Cream Remedies.</t>
  </si>
  <si>
    <t>Omvat alle producten die kunnen worden omschreven/waargenomen als producten om het gif te neutraliseren dat in het lichaam geïnjecteerd is door giftige dieren als bijen, schorpioenen, kwallen, muggen, slangen, spinnen en/of planten zoals stekende planten. Bevat producten als spuiten, pillen, poeders, vloeistoffen, lotions en crèmes.</t>
  </si>
  <si>
    <t>Excludes products such as all Poison Removal products obtained only by prescription or from a healthcare professional and all Insect Bite Relief/Repellent used to repel insects.</t>
  </si>
  <si>
    <t>Exclusief producten zoals producten voor het verwijderen van gif die alleen op doktersvoorschrift worden verkregen of afkomstig zijn van een zorgverlener, en alle anti-insectenbeet producten die bedoeld zijn om insecten af te weren.</t>
  </si>
  <si>
    <t>Sterilisers/Surgical Spirits</t>
  </si>
  <si>
    <t>Sterilisatoren/Heelkundige Alcohol</t>
  </si>
  <si>
    <t>Includes any products that can be described/observed as sterilisers that clean and kill bacteria and germs. Products included are specifically intended for use on the skin or body, but may have additional uses such as preparing instruments like hypodermic needles and earrings prior to insertion in the skin. Sterilisers and surgical spirits are used prior to any additional treatment such as antiseptic.Includes products such as Powder Sterilisers, Tablet Sterilisers, Liquid Sterilisers.</t>
  </si>
  <si>
    <t>Omvat alle producten die kunnen worden omschreven/waargenomen als sterilisatoren die schoonmaken en bacteriën en ziektekiemen doden. Opgenomen producten zijn specifiek bedoeld voor gebruik op de huid of het lichaam, maar kunnen ook gebruikt worden voor het voorbereiden van instrumenten zoals injectienaalden en oorbellen vóór het inbrengen in de huid hebben. Sterilisatoren en heelkundige alcohol worden gebruikt voorafgaand aan eventuele aanvullende behandeling, zoals antiseptica. Bevat producten als poeders, tabletten en vloeistoffen.</t>
  </si>
  <si>
    <t>Specifically excludes hand sanitizers and antiseptics as well as products not intended for use on the skin or body such as General Household Bleach, which is used around the home to clean floors/bathrooms/kitchen worktops and Baby Bottle Sterilising Systems that are used to sterilise baby feeding equipment/bottles.Excludes products such as topical Surgical Spirits obtained only by prescription or from a healthcare professional and any Antiseptics used to treat wounds and/or kill germs and bacteria.</t>
  </si>
  <si>
    <t>Sluit specifiek hand desinfecterende middelen en antiseptica uit, alsook producten die niet bedoeld zijn voor gebruik op de huid of lichaam, zoals huishoud bleekmiddel, dat wordt gebruikt om in huis de vloeren / badkamer / keuken schoon te maken en zuigfles sterilisatiesystemen die gebruikt worden om de babyvoedingsapparatuur/-flessen te steriliseren. Exclusief producten zoals medicinale alcohol die alleen op doktersvoorschrift worden verkregen of afkomstig zijn van een zorgverlener, en alle antiseptica die bedoeld zijn om wonden te behandelen en/of bacteriën en ziektekiemen te doden.</t>
  </si>
  <si>
    <t>Therapeutic Hosiery</t>
  </si>
  <si>
    <t>Therapeutische Kousen</t>
  </si>
  <si>
    <t>Includes any products that can be described/observed as stockings, tights or socks, specifically designed for therapeutic purposes. Products include medicated hosiery, such as verucca or anti–fungal socks and those designed to promote blood circulation through the compression of the legs, in order to treat and/or prevent the symptoms of varicose veins and those that can be used as a therapy for tired legs.Includes products designed for male and female use. Products are specifically marketed as being therapeutic.</t>
  </si>
  <si>
    <t>Omvat alle producten die kunnen worden omschreven/waargenomen als kousen, panty's of sokken, speciaal voor therapeutische doeleinden. Deze producten omvatten ook medicinale kousen, zoals wratten- of schimmelwerende sokken, kousen die de bloedsomloop bevorderen door de compressie van de benen voor het behandelen en/of voorkomen van de symptomen van spataderen, en kousen die kunnen worden gebruikt als een therapie voor vermoeide benen. Deze producten kunnen gebruikt worden door mannen en vrouwen. Producten zijn speciaal op de markt gebracht als zijnde therapeutisch.</t>
  </si>
  <si>
    <t>Excludes products such as Therapeutic Hosiery obtained only by prescription or from a healthcare professional, also Non–Therapeutic Hosiery.</t>
  </si>
  <si>
    <t>Exclusief producten zoals therapeutische kousen die alleen op doktersvoorschrift worden verkregen of afkomstig zijn van een zorgverlener, en alle niet-therapeutische kousen.</t>
  </si>
  <si>
    <t>Foot/Leg Care/Treatments</t>
  </si>
  <si>
    <t>Voet/Been Verzorging/Behandeling</t>
  </si>
  <si>
    <t>Medicated/Orthopaedic Footwear</t>
  </si>
  <si>
    <t>Geneeskundig/Orthopedisch Schoeisel</t>
  </si>
  <si>
    <t>Includes any products that can be described/observed as specialised footwear specifically designed to treat orthopaedic ailments, and typically intended to relieve pain and discomfort in the skeletal system and associated muscles, joints, and ligaments by offering greater torsional rigidity and extra depth within the shoe. Products include Orthopaedic or Shock Absorbent Insoles, designed to be inserted into normal footwear and removed according to individual need. Products also include Medicated and Antiseptic Insoles.</t>
  </si>
  <si>
    <t>Omvat alle producten die kunnen worden omschreven/waargenomen als speciaal schoeisel specifiek ontworpen voor de behandeling van orthopedische kwalen, en typisch bedoeld om pijn en ongemak in de botten en bijbehorende spieren, gewrichten en bindweefsel te verlichten, door grotere torsiestijfheid en extra diepte in de schoen. Producten zijn onder andere orthopedische of schok- absorberende inlegzolen, ontworpen om te worden ingebracht in normale schoenen en te worden verwijderd op individuele behoefte. Producten omvatten ook medicinale en antiseptische inlegzolen.</t>
  </si>
  <si>
    <t>Excludes products such as normal Footwear that has an orthopaedic function and are designed to just alleviate symptoms rather than to treat a particular ailment and Foot Deodorizing Insoles.</t>
  </si>
  <si>
    <t>Exclusief producten zoals normaal schoeisel met een orthopedische functie die zijn ontworpen om alleen de symptomen te verlichten in plaats van een bepaalde kwaal te behandelen, en antigeur inlegzolen (geurvreters).</t>
  </si>
  <si>
    <t>Foot Care/Hygiene Aids</t>
  </si>
  <si>
    <t>Hulpmiddelen voor Voetverzorging/Hygiëne</t>
  </si>
  <si>
    <t>Includes any products that can be described/observed as a device or implement designed to assist the removal of rough, hard or dry skin from various areas of the feet or to remove corns or calluses.Specifically</t>
  </si>
  <si>
    <t>Omvat alle producten die kunnen worden omschreven/waargenomen als een apparaat of werktuig ter verwijdering van ruwe, harde of droge huid van verschillende gebieden van de voeten, ter verwijdering van likdoorns of overmatige eeltvorming.</t>
  </si>
  <si>
    <t>excludes treatments and preparations such as Cream Remedies, Liquid Remedies that are used to treat and remove corns and calluses.Excludes products such as Foot Care and Hygiene Aids obtained only by perscription or from a healthcare professional, Nail Care, Manicure and Pedicure Aids.</t>
  </si>
  <si>
    <t>Sluit specifiek behandelingen en preparaten zoals crèmes en vloeistoffen uit die gebruikt worden voor de behandeling en verwijdering van likdoorns en overmatig eelt. Exclusief hulpmiddelen voor voetverzorging en -hygiëne die alleen op doktersvoorschrift worden verkregen of afkomstig zijn van een zorgverlener, nagelverzorgingsproducten, manicure en pedicure hulpmiddelen.</t>
  </si>
  <si>
    <t>Foot/Leg Care/Treatments Variety Packs</t>
  </si>
  <si>
    <t>Voet/Been Verzorging/Behandeling – Assortimenten</t>
  </si>
  <si>
    <t>Includes any products that can be described/observed as two or more distinct Foot/Leg Care and Treatment products sold together, which exist within the schema belonging to different bricks but to the same class, that is two or more products contained within the same pack which cross bricks within the Foot/Leg Care and Treatments class. Includes products such as Pumice Stones and Medicated Insoles sold together.Items that are received free with purchases should be removed from the classification decision–making process.</t>
  </si>
  <si>
    <t>Omvat alle producten die kunnen worden waargenomen/omschreven als twee of meer verschillende producten voor voet of been behandeling of verzorging die tezamen worden verkocht, die binnen het schema bestaan, maar bij verschillende bricks in dezelfde klasse behoren. Een voorbeeld is de gezamenlijke verkoop van puimsteen en medicinale inlegzolen. Producten die gratis zijn, moeten buiten het beslissingsproces voor classificatie worden gelaten.</t>
  </si>
  <si>
    <t>Excludes products such as Pumice Stones and Vitamins variety packs and Foot/Leg Care and Treatments variety packs obtained only by prescription or from a healthcare professional.</t>
  </si>
  <si>
    <t>Exclusief producten zoals assortimenten voor puimsteen en vitaminen, en assortimenten voor verzorging of behandeling van voet of been die alleen op doktersvoorschrift worden verkregen of afkomstig zijn van een zorgverlener.</t>
  </si>
  <si>
    <t>Foot/Leg Care/Treatments Other</t>
  </si>
  <si>
    <t>Voet/Been Verzorging/Behandeling – Overig</t>
  </si>
  <si>
    <t>Includes any products that can be described/observed as Foot/Leg Care and Treatments, where the user of the schema is not able to classify the product in existing bricks within the schema.</t>
  </si>
  <si>
    <t>Omvat alle producten die kunnen worden waargenomen/omschreven als verzorgings- of behandelingsmiddel voor voet en/of been, waarvan de gebruiker van het schema niet in staat is om het product in een van de bestaande bricks binnen het schema te classificeren.</t>
  </si>
  <si>
    <t>Excludes all products classified as Drug Administration Treatments, First Aid Treatments, Personal Aids, Home Diagnostics and Foot/Leg Care and Treatments obtained only by prescription or from a healthcare professional.</t>
  </si>
  <si>
    <t>Exclusief alle producten die op dit moment zijn geclassificeerd in het schema, en producten voor verzorging of behandeling van voet en/of been die alleen op doktersvoorschrift worden verkregen of afkomstig zijn van een zorgverlener.</t>
  </si>
  <si>
    <t>Habit Treatment</t>
  </si>
  <si>
    <t>Behandeling tegen Verslavingen</t>
  </si>
  <si>
    <t>Includes any products that can be described/observed as a preparation, medication or device, specifically designed to combat undesirable habits or to prevent, treat or alleviate the symptoms associated with breaking undesired habits.Includes products such as all Anti–Alcoholic Treatments and Anti–Nail Biting Liquid.</t>
  </si>
  <si>
    <t>Omvat alle producten die kunnen worden waargenomen/omschreven als een preparaat, medicatie of apparaat, specifiek ontworpen om ongewenste gewoonten te bestrijden, of om symptomen te voorkomen, te behandelen of te verlichten die geassocieerd worden met ongewenste gewoonten. Bevat producten zoals alle anti-alcohol behandelingen en anti-nagelbijten vloeistoffen.</t>
  </si>
  <si>
    <t>Excludes products such as Habit Treatments obtained only by prescription or from a healthcare professional and Anti–Smoking Treatments.</t>
  </si>
  <si>
    <t>Exclusief producten zoals behandelingen tegen verslavingen die alleen op doktersvoorschrift worden verkregen of afkomstig zijn van een zorgverlener, en anti-rook behandelingen.</t>
  </si>
  <si>
    <t>Anti-smoking Aids</t>
  </si>
  <si>
    <t>Anti-rook Hulpmiddelen</t>
  </si>
  <si>
    <t>Includes any products that can be described/observed as a preparation or device used to aid the process of giving up smoking.Includes products such as Nicotine Patches intended to be placed on the surface of the body, Chewing Gums, Flavoured Confectionery and Tablets.</t>
  </si>
  <si>
    <t>Omvat alle producten die kunnen worden waargenomen/omschreven als een preparaat of apparaat gebruikt om te helpen bij het proces van stoppen met roken. Bevat producten zoals nicotine pleisters bedoeld om op het lichaam te plaatsen, kauwgom, zoetwaren en pillen.</t>
  </si>
  <si>
    <t>Excludes products such as Anti–Smoking Aids obtained only by prescription or from a health professional and products such as Chewing Gums and other Confectionery not specifically described as an Anti–Smoking Aid.</t>
  </si>
  <si>
    <t>Exclusief producten zoals anti-rook hulpmiddelen die alleen op doktersvoorschrift worden verkregen of afkomstig zijn van een zorgverlener, en producten als kauwgom en overige zoetwaren die niet specifiek als een anti-rook hulpmiddel zijn beschreven.</t>
  </si>
  <si>
    <t>Habit Treatment Variety Packs</t>
  </si>
  <si>
    <t>Behandeling tegen Verslaving – Assortimenten</t>
  </si>
  <si>
    <t>Includes any products that can be described/observed as two or more distinct Habit Treatment products sold together, which exist within the schema belonging to different bricks but to the same class, that is two or more products contained within the same pack which cross bricks within the Habit Treatment class. Includes products such as Artificial Cigarettes and Nail Biting Treatments sold together.Items that are received free with purchases should be removed from the classification decision–making process.</t>
  </si>
  <si>
    <t>Omvat alle producten die kunnen worden waargenomen/omschreven als twee of meer verschillende verslavingsbehandelingen of ontwenningskuren die tezamen worden verkocht, die binnen het schema bestaan, maar bij verschillende bricks in dezelfde klasse behoren. Een voorbeeld is de gezamenlijke verkoop van kunstmatige sigaretten en een anti-nagelbijtmiddel. Producten die gratis zijn, moeten buiten het beslissingsproces voor classificatie worden gelaten.</t>
  </si>
  <si>
    <t>Excludes products such as Nail Biting Treatments and Nutritional Supplements variety packs and Habit Treatment variety packs obtained only by prescription or from a healthcare professional.</t>
  </si>
  <si>
    <t>Exclusief producten zoals assortimenten voor anti-nagelbijtbehandelingen en voedingssupplementen, en assortimenten voor behandeling tegen verslaving die alleen op doktersvoorschrift worden verkregen of afkomstig zijn van een zorgverlener.</t>
  </si>
  <si>
    <t>Hearing Aids</t>
  </si>
  <si>
    <t>Gehoorhulpmiddelen</t>
  </si>
  <si>
    <t>Includes any products that can be described/observed as a small electronic apparatus that amplifies sound and is worn in or behind the ear to compensate for impaired hearing. Products include programmable, digital and conventional Hearing Aids.Products can be worn behind the ear, in the ear or completely inside the ear canal.</t>
  </si>
  <si>
    <t>Omvat alle producten die kunnen worden waargenomen/omschreven als een klein elektronisch apparaat dat het geluid versterkt en gedragen wordt in of achter het oor om gehoorbeschadiging te compenseren. Bevat producten zoals programmeerbare, digitale en conventionele gehoorhulpmiddelen. Producten kunnen gedragen worden achter het oor, in het oor of geheel in de gehoorgang.</t>
  </si>
  <si>
    <t>Excludes products such as Hearing Aids obtained only by prescription or from a healthcare professional and Ear Plugs.</t>
  </si>
  <si>
    <t>Exclusief producten zoals gehoorhulpmiddelen die alleen op doktersvoorschrift worden verkregen of afkomstig zijn van een zorgverlener, en oordoppen.</t>
  </si>
  <si>
    <t>Sensory Organs Care/Treatments</t>
  </si>
  <si>
    <t>Verzorging/Behandeling van Zintuigen</t>
  </si>
  <si>
    <t>Ear Preparations</t>
  </si>
  <si>
    <t>Oorpreparaten</t>
  </si>
  <si>
    <t>Includes any products that can be described/observed as a healthcare item, preparation or medication specifically designed to prevent, treat or alleviate ailments or disorders involving the ear.Includes synthetic products.Specifically</t>
  </si>
  <si>
    <t>Omvat alle producten die kunnen worden waargenomen/omschreven als een gezondheidsitem, preparaat of medicatie, specifiek ontworpen om stoornissen of aandoeningen van het oor te voorkomen, behandelen of verlichten. Inclusief synthetische producten.</t>
  </si>
  <si>
    <t>excludes Wax Removal Candles and Wax Removal preparations.Excludes products such as Ear Preparations obtained only by prescription or from a healthcare professional and other healthcare products aimed at other areas of the body.</t>
  </si>
  <si>
    <t>Sluit specifiek wattenstaafjes en preparaten voor het verwijderen van oorsmeer uit. Exclusief producten zoals gehoorpreparaten die alleen op doktersvoorschrift worden verkregen of afkomstig zijn van een zorgverlener, en overige gezondheidsproducten die gericht zijn op andere gebieden van het lichaam.</t>
  </si>
  <si>
    <t>Eye Preparations</t>
  </si>
  <si>
    <t>Oogpreparaten</t>
  </si>
  <si>
    <t>Includes any products that can be described/observed as a healthcare item, preparation or medication specifically designed to prevent, treat or alleviate ailments or disorders involving the eye.Includes synthetic products.</t>
  </si>
  <si>
    <t>Omvat alle producten die kunnen worden waargenomen/omschreven als een gezondheidsitem, preparaat of medicatie, specifiek ontworpen om stoornissen of aandoeningen van het oog te voorkomen, behandelen of verlichten. Inclusief synthetische producten.</t>
  </si>
  <si>
    <t>Excludes products such as Eye Preparations obtained only by prescription or from a healthcare professional and other Healthcare products aimed at other areas of the body.</t>
  </si>
  <si>
    <t>Exclusief producten zoals oogpreparaten die alleen op doktersvoorschrift worden verkregen of afkomstig zijn van een zorgverlener, en overige gezondheidsproducten die gericht zijn op andere gebieden van het lichaam.</t>
  </si>
  <si>
    <t>Optic Appliances Care – Contact Lenses</t>
  </si>
  <si>
    <t>Verzorgingsproductenvoor Contactlenzen</t>
  </si>
  <si>
    <t>Includes any products that can be described/observed as a cream, gel or liquid that is employed for the cleaning and care of all types of contact lenses and products which protect and care for contact lenses such as specific cases.</t>
  </si>
  <si>
    <t>Omvat alle producten die kunnen worden waargenomen/omschreven als een crème, gel of vloeistof die wordt gebruikt voor het reinigen en verzorgen van alle soorten contactlenzen, en producten die contactlenzen beschermen en verzorgen zoals specifieke doosjes.</t>
  </si>
  <si>
    <t>Excludes products such as Contact Lens Care Preparations/Cases obtained only by prescription or from a healthcare professional, Contact Lenses, all Eye Preparations and Spectacle Care and Accessory products.</t>
  </si>
  <si>
    <t>Exclusief verzorgingsproducten voor contactlenzen die alleen op doktersvoorschrift worden verkregen of afkomstig zijn van een zorgverlener, contactlenzen, oogpreparaten en verzorgingsproducten voor brillen.</t>
  </si>
  <si>
    <t>Optic Appliances – Spectacles – Ready To Wear</t>
  </si>
  <si>
    <t>Brillen – Klaar voor Gebruik</t>
  </si>
  <si>
    <t>Includes any products that can be described/observed as an optical instrument specifically designed to aid and correct defective eyesight, and typically composed of a pair of lenses mounted within a frame that is worn by the user so as to position the lenses immediately in front of the eyes.Includes only complete Spectacles which are ready to wear.</t>
  </si>
  <si>
    <t>Omvat alle producten die kunnen worden waargenomen/omschreven als een optisch instrument specifiek bedoeld om te helpen en te corrigeren bij slecht gezichtsvermogen, en typisch samengesteld uit een tweetal lenzen gemonteerd in een montuur dat door de gebruiker wordt gedragen om aldus de lenzen direct voor de ogen te plaatsen. Bevat alleen complete brillen die klaar voor gebruik zijn.</t>
  </si>
  <si>
    <t>Excludes products such as Ready to Wear Spectacles obtained only by prescription or from a healthcare professional, Sunglasses, Spectacle Lenses, Spectacle Frames, Contact Lenses and Magnifying Glasses.</t>
  </si>
  <si>
    <t>Exclusief producten zoals kant-en-klare brillen die alleen op doktersvoorschrift worden verkregen of afkomstig zijn van een zorgverlener, zonnebrillen, brillenglazen, monturen, contactlenzen en vergrootglazen.</t>
  </si>
  <si>
    <t>Optic Appliances – Contact Lenses</t>
  </si>
  <si>
    <t>Contactlenzen</t>
  </si>
  <si>
    <t>Includes any products that can be described/observed as a pair of very thin, circular optical lenses, specifically designed to aid and correct defective eyesight, and typically shaped to fit directly over the cornea of the eye.Products include Daily Wear Contact Lenses, disposable Contact Lenses, Extended Wear Contact Lenses, Soft Contact Lenses and Rigid Gas Permeable Lenses.</t>
  </si>
  <si>
    <t>Omvat alle producten die kunnen worden waargenomen/omschreven als een paar zeer dunne, ronde optische lenzen specifiek bedoeld om te helpen en te corrigeren bij slecht gezichtsvermogen, en typisch gevormd om direct op het hoornvlies te plaatsen. Producten bevatten daily wear lenzen, wegwerplenzen, extended wear lenzen, zachte contactlenzen en vormstabiele (RGP) lenzen.</t>
  </si>
  <si>
    <t>Excludes products such as Contact Lenses obtained only by prescription or from a healthcare professional, Spectacles, Sunglasses and Optic Appliances Care.</t>
  </si>
  <si>
    <t>Exclusief producten zoals contactlenzen die alleen op doktersvoorschrift worden verkregen of afkomstig zijn van een zorgverlener, brillen, zonnebrillen en verzorgingsproducten.</t>
  </si>
  <si>
    <t>Optic Appliances – Sunglasses – Ready To Wear</t>
  </si>
  <si>
    <t>Zonnebrillen – Klaar voor Gebruik</t>
  </si>
  <si>
    <t>Includes any products that can be described/observed as an optical instrument specifically designed to protect the eyes from sunlight, and typically composed of a pair of tinted lenses mounted within a frame that is worn by the user so as to position the lenses immediately in front of the eyes.Includes only complete Sunglasses, which are ready to wear.</t>
  </si>
  <si>
    <t>Omvat alle producten die kunnen worden waargenomen/omschreven als een optisch instrument specifiek bedoeld om de ogen te beschermen tegen zonlicht, en typisch samengesteld uit een tweetal getinte glazen bevestigd in een montuur dat door de gebruiker wordt gedragen om aldus de glazen direct voor de ogen te plaatsen. Bevat alleen complete zonnebrillen die klaar voor gebruik zijn.</t>
  </si>
  <si>
    <t>Excludes products such as Ready to Wear Sunglasses obtained only by prescription or from a healthcare professional, Spectacles that are ready to wear, Spectacle Lenses, Spectacle Frames, Contact Lenses and Magnifying Glasses.</t>
  </si>
  <si>
    <t>Exclusief producten zoals kant-en-klare zonnebrillen die alleen op doktersvoorschrift worden verkregen of afkomstig zijn van een zorgverlener, kant-en-klare brillen, brillenglazen, monturen, contactlenzen en vergrootglazen.</t>
  </si>
  <si>
    <t>Optic Appliances – Spectacle Lenses</t>
  </si>
  <si>
    <t>Brillenglazen</t>
  </si>
  <si>
    <t>Includes any products that can be described/observed as an optical lens specifically designed to aid and correct defective eyesight, and intended to be mounted in spectacle frames.Includes only lenses with no frame attached.Specifically</t>
  </si>
  <si>
    <t>Omvat alle producten die kunnen worden waargenomen/omschreven als een brillenglas lens specifiek bedoeld om te helpen en te corrigeren bij slecht gezichtsvermogen, en bedoeld om te worden bevestigd in een montuur. Bevat alleen glazen zonder montuur.</t>
  </si>
  <si>
    <t>excludes Contact Lenses.Excludes products such as Spectacle Lenses obtained only by prescription or from a healthcare professional, Spectacles ready to wear, Spectacle Frames, Sunglasses and Magnifying Glasses.</t>
  </si>
  <si>
    <t>Sluit specifiek contactlenzen uit. Exclusief producten zoals brillenglazen die alleen op doktersvoorschrift worden verkregen of afkomstig zijn van een zorgverlener, kant-en-klare brillen, monturen, zonnebrillen en vergrootglazen.</t>
  </si>
  <si>
    <t>Optic Appliances – Spectacle Frames</t>
  </si>
  <si>
    <t>Brilmonturen</t>
  </si>
  <si>
    <t>Includes any products that can be described/observed as an optical frame specifically designed to house spectacle lenses, which aid in correcting defective eyesight.Includes only frames with no lenses attached.Specifically</t>
  </si>
  <si>
    <t>Omvat alle producten die kunnen worden waargenomen/omschreven als een brilmontuur specifiek bedoeld om brillenglazen te bevatten die helpen om slecht gezichtsvermogen te corrigeren. Bevat alleen monturen zonder glazen.</t>
  </si>
  <si>
    <t>excludes Ready to Wear Spectacles.Excludes products such as Spectacle Frames obtained only by prescription or from a healthcare professional, Contact Lenses, Spectacle Lenses, Sunglasses, and Magnifying Glasses.</t>
  </si>
  <si>
    <t>Sluit specifiek kant-en-klare brillen uit. Exclusief producten zoals monturen die alleen op doktersvoorschrift worden verkregen of afkomstig zijn van een zorgverlener, contactlenzen, brillenglazen, zonnebrillen en vergrootglazen.</t>
  </si>
  <si>
    <t>Sensory Organs Care/Treatments Variety Packs</t>
  </si>
  <si>
    <t>Verzorging/Behandeling van Zintuigen – Assortimenten</t>
  </si>
  <si>
    <t>Includes any products that can be described/observed as two or more distinct Sensory Organs Care and Treatments sold together, which exist within the schema belonging to different bricks but to the same class, that is two or more products contained within the same pack which cross bricks within the Sensory Organs Care and Treatments class. Includes products such as Contact Lenses and Contact Lenses Cases sold together.Items that are received free with purchases should be removed from the classification decision–making process.</t>
  </si>
  <si>
    <t>Omvat alle producten die kunnen worden waargenomen/omschreven als twee of meer verschillende zintuigverzorgings- of behandelingsmiddel die tezamen worden verkocht, die binnen het schema bestaan, maar bij verschillende bricks in dezelfde klasse behoren. Een voorbeeld is de gezamenlijke verkoop van contactlenzen en contactlensdoosjes. Producten die gratis zijn, moeten buiten het beslissingsproces voor classificatie worden gelaten.</t>
  </si>
  <si>
    <t>Excludes products such as Ear Preparations and Thermometer variety packs and Sensory Organs Care and Treatments variety packs obtained only by prescription or from a healthcare professional.</t>
  </si>
  <si>
    <t>Exclusief producten zoals assortimenten voor oorpreparaten en thermometers, en assortimenten voor zintuigverzorging of behandeling die alleen op doktersvoorschrift worden verkregen of afkomstig zijn van een zorgverlener.</t>
  </si>
  <si>
    <t>Optic Appliances Care – Spectacles</t>
  </si>
  <si>
    <t>Verzorgingsproducten voor Brillen</t>
  </si>
  <si>
    <t>Includes any products that can be described/observed as a cream, gel or liquid that is employed for the cleaning and care of all types of spectacles.</t>
  </si>
  <si>
    <t>Omvat alle producten die kunnen worden waargenomen/omschreven als een crème, gel of vloeistof bedoeld voor het reinigen en verzorgen van alle soorten brillen.</t>
  </si>
  <si>
    <t>Excludes products such as Spectacle Care Preparations obtained only by prescription or from a healthcare professional, Contact Lenses, Spectacles Chains and Cases and all Eye Preparations.</t>
  </si>
  <si>
    <t>Exclusief producten zoals verzorgingsproducten voor brillen die alleen op doktersvoorschrift worden verkregen of afkomstig zijn van een zorgverlener, contactlenzen, brilkettingen, brillenkokers en alle oogpreparaten.</t>
  </si>
  <si>
    <t>Spectacle Care Accessories</t>
  </si>
  <si>
    <t>Verzorgingsproducten voor Brillen – Accessoires</t>
  </si>
  <si>
    <t>Includes any products that can be described/observed as a product which protects and cares for spectacles such as specific cases and spectacle chains.</t>
  </si>
  <si>
    <t>Omvat alle producten die kunnen worden waargenomen/omschreven als een product dat brillen beschermt en verzorgt zoals speciale kokers en brilkettingen.</t>
  </si>
  <si>
    <t>Excludes products such as Spectacle Cleaning and Care products, and all Eye Preparations.</t>
  </si>
  <si>
    <t>Exclusief producten zoals accessoires bij verzorgingsproducten voor brillen en alle oogpreparaten.</t>
  </si>
  <si>
    <t>Sensory Organs Care/Treatments Other</t>
  </si>
  <si>
    <t>Verzorging/Behandeling van Zintuigen – Overig</t>
  </si>
  <si>
    <t>Includes any products that can be described/observed as Sensory Organs Care and Treatments, where the user of the schema is not able to classify the product in existing bricks within the schema.</t>
  </si>
  <si>
    <t>Omvat alle producten die kunnen worden waargenomen/omschreven als verzorgings- of behandelingsmiddel voor zintuigen, waarvan de gebruiker van het schema niet in staat is om het product in een van de bestaande bricks binnen het schema te classificeren.</t>
  </si>
  <si>
    <t>Excludes all products classified as Drug Administration Treatments, First Aid, General Hygiene products applied to the sensory organs and Sensory Organs Care and Treatments obtained only by prescription or from a healthcare professional.</t>
  </si>
  <si>
    <t>Exclusief alle producten die op dit moment zijn geclassificeerd in het schema, en producten voor verzorging of behandeling van zintuigen die alleen op doktersvoorschrift worden verkregen of afkomstig zijn van een zorgverlener.</t>
  </si>
  <si>
    <t>Baby Treatments</t>
  </si>
  <si>
    <t>Baby-/Kinderbehandelingen</t>
  </si>
  <si>
    <t>Includes any products that can be described/observed as a remedy or application specifically designed to treat a condition that is unique to babies and infants.Includes products such as colic remedies, nappy rash creams, cradle cap wipes and creams.</t>
  </si>
  <si>
    <t>Omvat alle producten die kunnen worden waargenomen/omschreven als een remedie of applicatie specifiek ontworpen om een aandoening te behandelen die uniek is voor baby's en peuters. Bevat producten zoals koliekremedies, luieruitslagcrèmes, doekjes tegen berg en crèmes.</t>
  </si>
  <si>
    <t>Excludes products such as Baby Treatments obtained only by prescription or from a healthcare professional, Baby Personal Hygiene Products and Healthcare products not specifically designed for babies and infants.</t>
  </si>
  <si>
    <t>Exclusief producten zoals babybehandelingen die alleen op doktersvoorschrift worden verkregen of afkomstig zijn van een zorgverlener, persoonlijke hygiëneproducten voor baby's en gezondheidsproducten die niet specifiek bedoeld zijn voor baby's.</t>
  </si>
  <si>
    <t>Pacifiers/Teething Rings</t>
  </si>
  <si>
    <t>Fopspenen/Bijtringen</t>
  </si>
  <si>
    <t>Includes any products that can be described/observed as a rubber or plastic device, designed specifically for a baby to suck or bite on, with the additional benefits of calming babies and stopping them from crying or to lessen the discomfort experienced by babies gaining their first teeth.Includes products such as Teething Rings and Pacifiers.</t>
  </si>
  <si>
    <t>Excludes products such as Feeding Bottle Teats and Baby Toys.</t>
  </si>
  <si>
    <t>Health Treatments/Aids Variety Packs</t>
  </si>
  <si>
    <t>Gezondheidsbehandelingen/-hulpmiddelen – Assortimenten</t>
  </si>
  <si>
    <t>Includes any products that can be described/observed as two or more distinct Health Treatments and Aids sold together which exist within the schema but belong to different classes, that is two or more products contained within the same pack which cross classes within the Health Treatments and Aids Family. Includes products such as Needles with Textile Bandages variety packs. Items that are received free with purchases should be removed from the classification decision–making process.</t>
  </si>
  <si>
    <t>Omvat alle producten die kunnen worden waargenomen/omschreven als twee of meer verschillende gezondheidsbehandelingen of hulpmiddelen die tezamen worden verkocht, die binnen het schema bestaan, maar bij verschillende bricks in dezelfde klasse behoren. Een voorbeeld is de gezamenlijke verkoop van naalden en bandages. Producten die gratis zijn, moeten buiten het beslissingsproces voor classificatie worden gelaten.</t>
  </si>
  <si>
    <t>Excludes products such as Needles and Needle Covers variety packs, Nail Biting Treatments and Nutritional Supplements variety packs and Health Treatments and Aids variety packs obtained only by prescription or from a healthcare professional.</t>
  </si>
  <si>
    <t>Exclusief producten zoals assortimenten voor naalden en naaldbeschermers, assortimenten voor anti-nagelbijtbehandeling en voedingssupplementen, en assortimenten voor gezondheidsbehandelingen en hulpmiddelen die alleen op doktersvoorschrift worden verkregen of afkomstig zijn van een zorgverlener.</t>
  </si>
  <si>
    <t>Genital Irritation</t>
  </si>
  <si>
    <t>Producten tegen Genitale Irritatie</t>
  </si>
  <si>
    <t>Includes any products that can be described/observed as those that are used to treat, alleviate irritation and pain of the genital area for such conditions as thrush or unstable ph balance.Includes products such as wipes, gels and lotions.Specifically</t>
  </si>
  <si>
    <t>Omvat alle producten die kunnen worden waargenomen/omschreven als die welke worden gebruikt voor de behandeling, verlichting van pijn en irritatie van het genitale gebied voor omstandigheden als spruw of onstabiele pH-balans. Omvat producten zoals doekjes, gels en lotions.</t>
  </si>
  <si>
    <t>excludes feminine hygiene wipes used to freshen and cleanse.Excludes products such as Preparations and Wipes used to treat genital irritation obtained only by prescription or from a healthcare professional, Feminine Hygiene Wipes used to freshen and cleanse, Cystitis Products used to treat bladder infections and other skin irritation products such as Eczema Cream and Acne Lotion.</t>
  </si>
  <si>
    <t>Exclusief producten zoals preparaten en doekjes gebruikt om genitale irritatie te behandelen die alleen op doktersvoorschrift worden verkregen of afkomstig zijn van een zorgverlener, vrouwelijke hygiënedoekjes gebruikt voor opfrissen en reinigen, andere huidirritatie producten zoals eczeemcrème en acne lotion.</t>
  </si>
  <si>
    <t>Bladder/Genital/Rectal Products</t>
  </si>
  <si>
    <t>Blaas/Genitale/Rectale Producten</t>
  </si>
  <si>
    <t>Cystitis Products</t>
  </si>
  <si>
    <t>Blaasontstekingsproducten</t>
  </si>
  <si>
    <t>Includes any products that can be described/observed as a preparation that is used to treat cystitis by reducing pain, inflammation and infection of the bladder.Includes products such as tablet remedies, liquid remedies, soluble powder remedies.</t>
  </si>
  <si>
    <t>Omvat alle producten die kunnen worden waargenomen/omschreven als een preparaat dat wordt gebruikt voor de behandeling van een blaasontsteking door het verminderen van de pijn, ontsteking en infectie van de blaas. Omvat producten zoals pillen, drankjes en sachets.</t>
  </si>
  <si>
    <t>Excludes products such as those to treat cystitis obtained only by prescription or from a healthcare professional, products that treat genital irritation conditions such as thrush, Diuretic Remedies that are used to reduce and eliminate excess water retention, Enemas/Douches which are used to relieve discomfort from vaginal discharge, urine leakage etc.</t>
  </si>
  <si>
    <t>Exclusief producten zoals blaasontstekingsproducten die alleen op doktersvoorschrift worden verkregen of afkomstig zijn van een zorgverlener, producten tegen genitale irritatie zoals spruw, tegen urinelekkage, diuretica die gebruikt worden om overtollig vocht te verminderen of te verwijderen, klysma's of douches die gebruikt worden om het ongemak te verlichten van vaginale afscheiding enz.</t>
  </si>
  <si>
    <t>Rectal Medication</t>
  </si>
  <si>
    <t>Rectale Medicijnen</t>
  </si>
  <si>
    <t>Includes any products that can be described/observed as a preparation used to treat rectal ailments such as haemorrhoids, a condition which causes swollen blood vessels in and around the rectum, or tears in the skin around the opening of the anus, commonly known as anal fissures.Includes products such as tablets, which may be taken orally or as a suppository, creams and soluble powders.</t>
  </si>
  <si>
    <t>Omvat alle producten die kunnen worden waargenomen/omschreven als een preparaat voor rectale aandoeningen zoals aambeien, een aandoening die gezwollen bloedvaten veroorzaakt in en rond de anus, of voor scheuren in de huid rond de opening van de anus, algemeen bekend als anaal fissuur. Omvat producten zoals tabletten, die oraal of als een zetpil ingenomen kunnen worden, crèmes en oplosbare poeders.</t>
  </si>
  <si>
    <t>Excludes products such as Haemorrhoid or Rectal Fistula Creams obtained only by prescription or from a healthcare professional, Enemas and Douches which are used to cleanse or relieve pain in the bowels or vagina by the insertion of a solution through a tube and Gastrointestinal Remedies such as Laxatives which are used to relieve constipation.</t>
  </si>
  <si>
    <t>Exclusief producten zoals aambeien- of rectale fistelzalf die alleen op doktersvoorschrift worden verkregen of afkomstig zijn van een zorgverlener, klysma's en douches die worden gebruikt voor het reinigen of het verlichten van de pijn in de darmen of de vagina door het inbrengen van een oplossing door een buis, en gastro-intestinale remedies zoals laxeermiddelen die worden gebruikt om constipatie te verlichten.</t>
  </si>
  <si>
    <t>Bladder/Genital/Rectal Products Other</t>
  </si>
  <si>
    <t>Blaas/Genitale/Rectale Producten – Overig</t>
  </si>
  <si>
    <t>Includes any products that can be described/observed as Bladder/Genital/Rectal products, where the user of the schema is not able to classify the products in existing bricks within schema.</t>
  </si>
  <si>
    <t>Omvat alle producten die kunnen worden waargenomen/omschreven als een blaas, genitaal of rectaal middel waarvan de gebruiker van het schema niet in staat is om het product in een van de bestaande bricks binnen het schema te classificeren.</t>
  </si>
  <si>
    <t>Excludes all currently classified Bladder/Genital/Rectal products such as diuretic remedies, cystitis products, enemas and other Bladder/Genital/Rectal products obtained only by prescription or from a healthcare professional.</t>
  </si>
  <si>
    <t>Exclusief alle producten die op dit moment zijn geclassificeerd in het schema, en blaas, genitale of rectale producten die alleen op doktersvoorschrift worden verkregen of afkomstig zijn van een zorgverlener.</t>
  </si>
  <si>
    <t>Diuretic Remedies</t>
  </si>
  <si>
    <t>Diuretica</t>
  </si>
  <si>
    <t>Includes any products that can be described/observed as treatment to relieve and eliminate excess water retention from the bladder.Includes products such as Tablet Remedies, Liquid Remedies and soluble powder remedies.</t>
  </si>
  <si>
    <t>Omvat alle producten die kunnen worden waargenomen/omschreven als een behandeling om het buitensporig vasthouden van vocht in de blaas te verminderen of te elimineren. Omvat producten zoals tabletten, drankjes en oplosbare poeders.</t>
  </si>
  <si>
    <t>Excludes products such as Diuretic Remedies obtained only by prescription or from a healthcare professional, Cystitis Remedies that treat inflammation of the bladder caused by bacterial infections, Genital Irritation Treatments used to treat thrush.</t>
  </si>
  <si>
    <t>Exclusief producten zoals diuretica die alleen op doktersvoorschrift worden verkregen of afkomstig zijn van een zorgverlener, blaasontstekingsproducten gebruikt om blaasontstekingen veroorzaakt door bacteriële infecties te behandelen en behandelingen tegen genitale irritatie zoals crèmes en lotions.</t>
  </si>
  <si>
    <t>Enemas/Douches</t>
  </si>
  <si>
    <t>Klysma's/Spoelingen</t>
  </si>
  <si>
    <t>Includes any products that can be described/observed as bladder/genital/rectal products that are used to clean the bowels, relieve constipation or those products that are used to cleanse, relieve discomfort from vaginal discharge, menstruation or urine leakage.Products used in this brick work by inserting water or a solution into the rectum or vagina through tubing and a nozzle.</t>
  </si>
  <si>
    <t>Omvat alle producten die kunnen worden waargenomen/omschreven als een blaas, genitaal of rectaal middel dat wordt gebruikt om de darmen te reinigen of om de constipatie te verlichten, of producten die worden gebruikt voor het reinigen en het verlichten van ongemak van vaginale afscheiding, menstruatie of lekken van urine. Producten uit deze brick werken door het invoegen van water of een oplossing in het rectum of de vagina via slangen en een mondstuk.</t>
  </si>
  <si>
    <t>Excludes products such as Enemas/Douches obtained only by prescription or from a healthcare professional, Laxatives that are used to relieve constipation, Rectal Medication such as Creams and Lotions.</t>
  </si>
  <si>
    <t>Exclusief producten zoals klysma's en douches die alleen op doktersvoorschrift worden verkregen of afkomstig zijn van een zorgverlener, laxeermiddelen die worden gebruikt om constipatie te verlichten en rectale medicatie zoals crèmes en lotions.</t>
  </si>
  <si>
    <t>Bladder/Genital/Rectal Products Variety Packs</t>
  </si>
  <si>
    <t>Blaas/Genitale/Rectale Producten – Assortimenten</t>
  </si>
  <si>
    <t>Includes any products that can be described/observed as two or more distinct Bladder/Genital/Rectal Products sold together, which exist within the schema belonging to different bricks but to the same class, that is two or more products contained within the same pack which cross bricks within the Bladder/Genital/Rectal Products class. Includes products such as Enemas and Rectal Medication sold together.Items that are received free with purchases should be removed from the classification decision–making process.</t>
  </si>
  <si>
    <t>Omvat alle producten die kunnen worden waargenomen/omschreven als twee of meer verschillende blaas, genitale of rectale middelen die tezamen worden verkocht, die binnen het schema bestaan, maar bij verschillende bricks in dezelfde klasse behoren. Een voorbeeld is de gezamenlijke verkoop van een klysma en rectale medicijnen. Producten die gratis zijn, moeten buiten het beslissingsproces voor classificatie worden gelaten.</t>
  </si>
  <si>
    <t>Excludes products such as Enemas and Nutritional Supplements variety packs and Bladder/Genital/Rectal Products variety packs obtained only by prescription or from a healthcare professional.</t>
  </si>
  <si>
    <t>Exclusief producten zoals assortimenten voor klysma's en voedingssupplementen, en assortimenten voor blaas, genitale of rectale producten die alleen op doktersvoorschrift worden verkregen of afkomstig zijn van een zorgverlener.</t>
  </si>
  <si>
    <t>Intimate Lubrication</t>
  </si>
  <si>
    <t>Lubricatie van de intieme delen</t>
  </si>
  <si>
    <t>Includes any products that can be described/observed as a preparation intended to lubricate the genital area. These products provide lubrication only and are not intended to provide any spermicidal benefits.Includes products administered as a spray and in liquid or gel form, which may be water or oil based.Specifically</t>
  </si>
  <si>
    <t>Omvat alle producten die kunnen worden waargenomen/omschreven als een preparaat bedoeld om de schaamstreek te smeren. Deze producten bieden alleen smering en zijn niet bedoeld om als zaaddodend middel. Omvat producten toegediend als een spray en in vloeibare of gel vorm, die op water of olie zijn gebaseerd.</t>
  </si>
  <si>
    <t>excludes Spermicides.Excludes products such as Intimate Lubricants obtained only by prescription or from a healthcare professional, also Spermicides, Genital Irritation products, Rectal Medication products and Oils intended for massage.</t>
  </si>
  <si>
    <t>Exclusief producten zoals die producten voor lubricatie van de intieme delen die alleen op doktersvoorschrift worden verkregen of afkomstig zijn van een zorgverlener, spermiciden, producten tegen genitale irritatie, rectale medicaties en massageoliën.</t>
  </si>
  <si>
    <t>Pain Relief (Powered)</t>
  </si>
  <si>
    <t>Pijnstiller (Elektrisch)</t>
  </si>
  <si>
    <t>Includes any products that can be described/observed as a powered device providing pain relief by using electrical impulses and currents, referred to as TENS Technology (Transcutaneous Electrical Nerve Stimulation)Products may be targeted at specific symptoms of muscular aches, arthritis, rheumatism.Specifically</t>
  </si>
  <si>
    <t>Omvat alle producten die kunnen worden waargenomen/omschreven als een elektrisch apparaat dat de pijn verlicht door het gebruik van elektrische pulsen en stromen, ook wel TENS genoemd (Transcutaneous Electrical Nerve Stimulation). Producten kunnen worden gericht op specifieke symptomen van spierpijn, artritis, reuma.</t>
  </si>
  <si>
    <t>excludes all non–powered Pain Relief Treatments.Excludes products such as non–powered Pain Relief, powered Pain Relief products obtained only by prescription or from a healthcare professional, Arthritis/Rheumatic/Muscular Pain Relief products and General/Multi–use Products.</t>
  </si>
  <si>
    <t>Sluit specifiek alle niet-elektrische pijnverzachtingsbehandelingen uit. Exclusief producten zoals niet-elektrische pijnstillers, elektrische pijnstillers die alleen op doktersvoorschrift worden verkregen of afkomstig zijn van een zorgverlener, pijnstillers voor artritis/reuma/spierpijn, en algemene/veelzijdige pijnstillers.</t>
  </si>
  <si>
    <t>Pain Relief Products</t>
  </si>
  <si>
    <t>Pijnstillende Producten</t>
  </si>
  <si>
    <t>Pain Relief Products Other</t>
  </si>
  <si>
    <t>Pijnstiller – Overig</t>
  </si>
  <si>
    <t>Includes any products that can be described/observed as preparations intended to provide Pain Relief, where the user of the schema is not able to classify the product in existing bricks within the schema.Specifically</t>
  </si>
  <si>
    <t>Omvat alle producten die kunnen worden waargenomen/omschreven als pijnstiller, waarvan de gebruiker van het schema niet in staat is om het product in een van de bestaande bricks binnen het schema te classificeren.</t>
  </si>
  <si>
    <t>excludes products such as Electronic Pain Relief, Headaches/Migraines Pain Relief, and General/Multi–use Pain Relief.Excludes all currently classified Pain Relief Products, First Aid products such as Ice/Heated Packs and those products obtained only by prescription or from a healthcare professional.</t>
  </si>
  <si>
    <t>Exclusief alle producten die op dit moment zijn geclassificeerd in het schema, en pijnstillers die alleen op doktersvoorschrift worden verkregen of afkomstig zijn van een zorgverlener.</t>
  </si>
  <si>
    <t>Arthritic/Rheumatic/Muscular Pain Relief</t>
  </si>
  <si>
    <t>Pijnstiller voor Artritis/Reuma/Spierpijn</t>
  </si>
  <si>
    <t>Includes any products that can be described/observed as a preparation intended to treat ailments that cause stiffness, swelling and pain in the joints and muscles of the body.Includes products such as Liquid Remedies, Soluble Powder Remedies, Tablet Form Remedies, Creams and Sprays.</t>
  </si>
  <si>
    <t>Omvat alle producten die kunnen worden waargenomen/omschreven als een preparaat bedoeld om aandoeningen die stijfheid, zwellingen en pijn in gewrichten en spieren van het lichaam veroorzaken, te behandelen. Producten kunnen vloeibaar, van oplosbaar poeder, in pilvorm of een spray zijn.</t>
  </si>
  <si>
    <t>Excludes products such as those which provide arthritic/rheumatic/muscular pain relief obtained only by prescription or from a healthcare professional, Pain Relief products that are used for headaches/migraines, General/Multi–use and powered Pain Relief products.</t>
  </si>
  <si>
    <t>Exclusief producten zoals die producten die voorzien in het verlichten van pijn door artritis/reuma/spierpijn die alleen op doktersvoorschrift worden verkregen of afkomstig zijn van een zorgverlener, pijnstillers voor hoofdpijn/migraine, algemene/veelzijdige pijnstillers en elektrische pijnstillers.</t>
  </si>
  <si>
    <t>General/Multi-use Pain Relief</t>
  </si>
  <si>
    <t>Algemene/Veelzijdige Pijnstiller</t>
  </si>
  <si>
    <t>Includes any products that can be described/observed as a preparation intended to relieve a variety of pains in different parts of the body and not just one particular areaIncludes products such as Liquid Remedies, Soluble Powder Remedies, Tablet Form Remedies and Sprays.Specifically</t>
  </si>
  <si>
    <t>Omvat alle producten die kunnen worden waargenomen/omschreven als een preparaat bedoeld om een verscheidenheid aan pijnen in verschillende delen van het lichaam te verzachten en niet in één specifiek deel. Producten kunnen vloeibaar, van oplosbaar poeder, in pilvorm of een spray zijn.</t>
  </si>
  <si>
    <t>excludes Headache and Migraine Pain Relief Preparations.Excludes products such as General/Multi–use Pain Relief obtained only by prescription or from a healthcare professional, Pain Relief products that target a specific area, part of the body such as headache/migraine, Arthritis Pain Relief products and powered Pain Relief products.</t>
  </si>
  <si>
    <t>Exclusief producten zoals algemene/veelzijdige pijnstillers die alleen op doktersvoorschrift worden verkregen of afkomstig zijn van een zorgverlener, pijnstillers voor één bepaald gebied of deel van het lichaam zoals hoofdpijn/migraine, pijnstillers voor artritis en elektrische pijnstillers.</t>
  </si>
  <si>
    <t>Headache/Migraine Pain Relief</t>
  </si>
  <si>
    <t>Pijnstiller voor Hoofdpijn/Migraine</t>
  </si>
  <si>
    <t>Includes any products that can be described observed as preparations intended to provide pain relief from headaches and severe recurring vascular headachesIncludes products such as Liquid Remedies, Soluble Powder Remedies and Tablet Form Remedies.</t>
  </si>
  <si>
    <t>Omvat alle producten die kunnen worden waargenomen/omschreven als een preparaat bedoeld om pijn te verlichten van hoofdpijn en ernstige terugkerende vasculaire hoofdpijn. Producten kunnen vloeibaar, van oplosbaar poeder, in pilvorm of een spray zijn.</t>
  </si>
  <si>
    <t>Excludes products such as preparations which provide pain relief from headaches/migraines obtained only by prescription or from a healthcare professional and General/Multi–use Pain Relief, which are used to treat pains in different parts of the body.</t>
  </si>
  <si>
    <t>Exclusief producten zoals preparaten die zorgen voor het verlichten van pijn bij hoofdpijn/migraine die alleen op doktersvoorschrift worden verkregen of afkomstig zijn van een zorgverlener, en algemene/veelzijdige pijnstillers die gebruikt worden voor verscheidene delen van het lichaam.</t>
  </si>
  <si>
    <t>Pain Relief Products Variety Packs</t>
  </si>
  <si>
    <t>Pijnstiller – Assortimenten</t>
  </si>
  <si>
    <t>Includes any products that can be described/observed as two or more distinct Pain Relief Products sold together, which exist within the schema belonging to different bricks but to the same class, that is two or more products contained within the same pack which cross bricks within the Pain Relief Products class. Includes products such as Headache Pain Relief and Muscular Pain Relief sold together.Items that are received free with purchases should be removed from the classification decision–making process.</t>
  </si>
  <si>
    <t>Omvat alle producten die kunnen worden waargenomen/omschreven als twee of meer verschillende pijnstillers die tezamen worden verkocht, die binnen het schema bestaan, maar bij verschillende bricks in dezelfde klasse behoren. Een voorbeeld is de gezamenlijke verkoop van een anti-hoofdpijn en een anti-spierpijn middel. Producten die gratis zijn, moeten buiten het beslissingsproces voor classificatie worden gelaten.</t>
  </si>
  <si>
    <t>Excludes products such as Headache Pain Relief and Blood Sugar Tests variety packs and Pain Relief Products variety packs obtained only by prescription or from a healthcare professional.</t>
  </si>
  <si>
    <t>Exclusief producten zoals assortimenten voor anti-hoofdpijn en bloedsuikertesten, en assortimenten voor pijnstillers die alleen op doktersvoorschrift worden verkregen of afkomstig zijn van een zorgverlener.</t>
  </si>
  <si>
    <t>Homoeopathic/Homeopathic Remedies – Individual Ingredients</t>
  </si>
  <si>
    <t>Homeopathische Middelen – Individuele Ingrediënten</t>
  </si>
  <si>
    <t>Includes any products that can be described/observed as individual natural substance ingredients, which are used to treat physical and emotional ailments. Products may be considered as an alternative to conventional medicine. Includes products such as Salt Remedies, Lotion Remedies, Cream Remedies, Tablet Remedies, Powder Remedies, Oil Remedies and Liquid Remedies.Specifically</t>
  </si>
  <si>
    <t>Omvat alle producten die kunnen worden waargenomen/omschreven als afzonderlijke ingrediënten van natuurlijke stoffen die worden gebruikt om fysieke en emotionele kwalen te behandelen. Producten kunnen worden beschouwd als een alternatief voor conventionele geneeskunde. Omvat producten zoals zout, lotions, crèmes, pillen, poeders, oliën en drankjes.</t>
  </si>
  <si>
    <t>excludes Homoeopathic/Homeopathic Remedies containing combination ingredients, and Homeopathic Flower Remedies.Excludes products such as Homoeopathic/Homeopathic Remedies containing individual ingredients which are obtained only by prescription or from a healthcare professional, Homoeopathic/Homeopathic Remedies containing combination ingredients such as Geranium Essential Oil, and Homeopathic Flowers.</t>
  </si>
  <si>
    <t>Exclusief producten zoals homeopathische middelen van afzonderlijke ingrediënten die alleen op doktersvoorschrift worden verkregen of afkomstig zijn van een zorgverlener, homeopathische middelen die een combinatie van ingrediënten bevatten en plantaardige homeopathische middelen.</t>
  </si>
  <si>
    <t>Flower/Homoeopathic/Homeopathic Remedies</t>
  </si>
  <si>
    <t>Plantaardige/Homeopathische Middelen</t>
  </si>
  <si>
    <t>Homoeopathic/Homeopathic Remedies – Combination Ingredients</t>
  </si>
  <si>
    <t>Homeopathische Middelen – Combinatie Ingrediënten</t>
  </si>
  <si>
    <t>Includes any products that can be described/observed as a combination of natural substance ingredients, which are used to treat physical and emotional ailments.Products may be considered as an alternative to conventional medicine.Includes products such as Salt Remedies, Lotion Remedies, Cream Remedies, Tablet Remedies, Powder Remedies, Oil Remedies and Liquid Remedies.Specifically</t>
  </si>
  <si>
    <t>Omvat alle producten die kunnen worden waargenomen/omschreven als een combinatie van ingrediënten van natuurlijke stoffen die worden gebruikt om fysieke en emotionele kwalen te behandelen. Producten kunnen worden beschouwd als een alternatief voor conventionele geneeskunde. Omvat producten zoals zout, lotions, crèmes, pillen, poeders, oliën en drankjes.</t>
  </si>
  <si>
    <t>excludes Homoeopathic/Homeopathic Remedies containing individual ingredients, and Homeopathic Flower Remedies.Excludes products such as Homoeopathic/Homeopathic Remedies containing combination ingredients obtained only by prescription or from a healthcare professional, Homoeopathic/Homeopathic Remedies containing individual ingredients and Homeopathic Flowers.</t>
  </si>
  <si>
    <t>Exclusief producten zoals homeopathische middelen die een combinatie van ingrediënten bevatten die alleen op doktersvoorschrift worden verkregen of afkomstig zijn van een zorgverlener, homeopathische middelen van afzonderlijke ingrediënten en plantaardige homeopathische middelen.</t>
  </si>
  <si>
    <t>Flower Remedies</t>
  </si>
  <si>
    <t>Plantaardige Middelen</t>
  </si>
  <si>
    <t>Includes any products that can be described/observed as diluted homeopathic tinctures of various different flowers.Products may be considered as an alternative to conventional medicine. Includes products such as Salt Remedies, Lotion Remedies, Cream Remedies, Tablet Remedies, Powder Remedies, Oil Remedies and Liquid Remedies.Specifically</t>
  </si>
  <si>
    <t>Omvat alle producten die kunnen worden waargenomen/omschreven als verdunde homeopathische tincturen van verschillende bloemen. Producten kunnen worden beschouwd als een alternatief voor conventionele geneeskunde. Omvat producten zoals zout, lotions, crèmes, pillen, poeders, oliën en drankjes.</t>
  </si>
  <si>
    <t>excludes all other Homoeopathic/Homeopathic Remedies.Excludes products such as Flower Remedies obtained only by prescription or from a healthcare professional and combination or individual Homoeopathic/Homeopathic Remedy Ingredients such as Geranium Essential Oil.</t>
  </si>
  <si>
    <t>Exclusief producten zoals plantaardige homeopathische middelen die alleen op doktersvoorschrift worden verkregen of afkomstig zijn van een zorgverlener, homeopathische middelen van afzonderlijke ingrediënten en homeopathische middelen die een combinatie van ingrediënten bevatten.</t>
  </si>
  <si>
    <t>Flower/Homoeopathic/Homeopathic Remedies Variety Packs</t>
  </si>
  <si>
    <t>Plantaardige/Homeopathische Middelen – Assortimenten</t>
  </si>
  <si>
    <t>Includes any products that can be described/observed as two or more distinct Flower/Homoeopathic/Homeopathic Remedies sold together, which exist within the schema belonging to different bricks but to the same class, that is two or more products contained within the same pack which cross bricks within the Flower/Homeopathic/Homeopathic Remedies class. Includes products such as Flower Tinctures and Homeopathic Remedies sold together.Items that are received free with purchases should be removed from the classification decision–making process.</t>
  </si>
  <si>
    <t>Omvat alle producten die kunnen worden waargenomen/omschreven als twee of meer verschillende plantaardige of homeopathische middelen die tezamen worden verkocht, die binnen het schema bestaan, maar bij verschillende bricks in dezelfde klasse behoren. Een voorbeeld is de gezamenlijke verkoop van een bloementinctuur en een homeopathisch middel. Producten die gratis zijn, moeten buiten het beslissingsproces voor classificatie worden gelaten.</t>
  </si>
  <si>
    <t>Excludes products such as Flower Tinctures and Body Fat Monitors variety packs and Flower/Homoeopathic/Homeopathic Remedies variety packs obtained only by prescription or from a healthcare professional.</t>
  </si>
  <si>
    <t>Exclusief producten zoals assortimenten voor bloementinctuur en lichaamsvetmonitoren, en assortimenten voor plantaardige of homeopathische middelen die alleen op doktersvoorschrift worden verkregen of afkomstig zijn van een zorgverlener.</t>
  </si>
  <si>
    <t>Flower/Homoeopathic/Homeopathic Remedies Other</t>
  </si>
  <si>
    <t>Plantaardige/Homeopathische Middelen – Overig</t>
  </si>
  <si>
    <t>Includes any products that can be described/observed as Flower/Homoeopathic/Homeopathic Remedies, where the user of the schema is not able to classify the product in existing bricks within the schema.</t>
  </si>
  <si>
    <t>Omvat alle producten die kunnen worden waargenomen/omschreven als plantaardig of homeopathisch middel, waarvan de gebruiker van het schema niet in staat is om het product in een van de bestaande bricks binnen het schema te classificeren.</t>
  </si>
  <si>
    <t>Excludes all currently classified Flower/Homoeopathic/Homeopathic Remedies, Habit Treatments and Flower/Homoeopathic/Homeopathic Remedies obtained only by prescription or from a healthcare professional.</t>
  </si>
  <si>
    <t>Exclusief alle producten die op dit moment zijn geclassificeerd in het schema, en plantaardige of homeopathische middelen die alleen op doktersvoorschrift worden verkregen of afkomstig zijn van een zorgverlener.</t>
  </si>
  <si>
    <t>Antacids/Indigestion/Flatulence Remedies</t>
  </si>
  <si>
    <t>Middelen tegen Maagzuur/Indigestie/winderigheid</t>
  </si>
  <si>
    <t>Includes any products that can be described/observed as a preparation intended to relieve and neutralise acid to prevent or alleviate indigestion, upset stomach, heartburn and flatulence. Includes products such as Liquid Remedies, Soluble Powder Remedies and Tablet Remedies.</t>
  </si>
  <si>
    <t>Omvat alle producten die kunnen worden waargenomen/omschreven als een preparaat bedoeld om maagzuur te verlichten en te neutraliseren om indigestie, maagklachten, brandend maagzuur en winderigheid te voorkomen of te verlichten. Omvat producten zoals drankjes, oplosbare poeders en pillen.</t>
  </si>
  <si>
    <t>Excludes products such as Antacids/Indigestion/Flatulence Remedies obtained only by prescription or from a healthcare professional, Nausea Remedies to relieve the symptoms of feeling sick, Diarrhoea and Laxative Remedies.</t>
  </si>
  <si>
    <t>Exclusief producten zoals middelen tegen maagzuur/indigestie/winderigheid die alleen op doktersvoorschrift worden verkregen of afkomstig zijn van een zorgverlener, middelen tegen misselijkheid om de symptomen van ziek voelen te bestrijden, middelen tegen diarree en laxeermiddelen.</t>
  </si>
  <si>
    <t>Gastrointestinal Remedy Products</t>
  </si>
  <si>
    <t>Gastro-intestinale Middelen</t>
  </si>
  <si>
    <t>Diarrhoea Remedies</t>
  </si>
  <si>
    <t>Middelen tegen Diarree</t>
  </si>
  <si>
    <t>Includes any products that can be described/observed as those that are used to relieve and alleviate frequent passing of liquid, loose stools.Includes products such as Liquid Remedies, Soluble Powder Remedies and Tablet Remedies.</t>
  </si>
  <si>
    <t>Omvat alle producten die kunnen worden waargenomen/omschreven als die welke worden gebruikt voor het verlichten en verzachten van frequent passeren van vloeibare, dunne ontlasting. Omvat producten zoals drankjes, oplosbare poeders en pillen.</t>
  </si>
  <si>
    <t>Excludes products such as Diarrhoea Remedies obtained only by prescription or from a healthcare professional, Nausea Remedies to relieve the symptoms of sickness, Laxative Remedies and Enemas that are used to relieve constipation.</t>
  </si>
  <si>
    <t>Exclusief producten zoals middelen tegen diarree die alleen op doktersvoorschrift worden verkregen of afkomstig zijn van een zorgverlener, middelen tegen misselijkheid om de symptomen van ziek voelen te bestrijden, laxeermiddelen en klysma's die bedoeld zijn om constipatie te verhelpen.</t>
  </si>
  <si>
    <t>Gastrointestinal Remedy Products Other</t>
  </si>
  <si>
    <t>Gastro-intestinale Middelen – Overig</t>
  </si>
  <si>
    <t>Includes any products that can be described/observed as Gastrointestinal Remedy products, where the user of the schema is not able to classify the products in existing bricks within the schema.</t>
  </si>
  <si>
    <t>Omvat alle producten die kunnen worden waargenomen/omschreven als gastro-intestinale producten, waarvan de gebruiker van het schema niet in staat is om het product in een van de bestaande bricks binnen het schema te classificeren.</t>
  </si>
  <si>
    <t>Excludes all currently classified Gastrointestinal Remedies such as remedies for stomach acid, indigestion, flatulence, diarrhoea, nausea and general/multi–use products, as well as those Gastrointestinal Remedies obtained only by prescription or from a healthcare professional.</t>
  </si>
  <si>
    <t>Exclusief alle gastro-intestinale middelen die op dit moment zijn geclassificeerd in het schema zoals middelen tegen maagzuur, indigestie, winderigheid, diarree, misselijkheid en algemene/veelzijdige producten, alsmede gastro-intestinale middelen die alleen op doktersvoorschrift worden verkregen of afkomstig zijn van een zorgverlener.</t>
  </si>
  <si>
    <t>Laxatives</t>
  </si>
  <si>
    <t>Laxeermiddelen</t>
  </si>
  <si>
    <t>Includes any products that can be described/observed as those that alleviate and treat constipation by encouraging defecation or the elimination of faeces.Includes products such as Liquid Remedies, Soluble Powder Remedies and Tablet Remedies.</t>
  </si>
  <si>
    <t>Omvat alle producten die kunnen worden waargenomen/omschreven als die welke worden gebruikt voor het verlichten en behandelen van constipatie door het stimuleren van ontlasting of de eliminatie van ontlasting. Omvat producten zoals drankjes, oplosbare poeders en pillen.</t>
  </si>
  <si>
    <t>Excludes products such as Laxatives obtained only by prescription or from a healthcare professional, Enemas that are used to relieve constipation and cleanse the rectum and Diarrhoea Remedies.</t>
  </si>
  <si>
    <t>Exclusief producten zoals laxeermiddelen die alleen op doktersvoorschrift worden verkregen of afkomstig zijn van een zorgverlener, middelen tegen diarree en klysma's die bedoeld zijn om constipatie te verhelpen en de darmen te reinigen.</t>
  </si>
  <si>
    <t>Worming Preparations</t>
  </si>
  <si>
    <t>Ontwormingspreparaten</t>
  </si>
  <si>
    <t>Includes any products that can be described/observed as those that prevent and provide relief from parasitic worms such as round worm, thread worm and pin worm.Includes products such as Liquid Remedies, Soluble Powder Remedies or Tablet Remedies.</t>
  </si>
  <si>
    <t>Omvat alle producten die kunnen worden waargenomen/omschreven als die producten die parasitaire wormen zoals ringworm, rondworm en aarsmade voorkomen en verzachting bieden. Omvat producten zoals drankjes, oplosbare poeders en pillen.</t>
  </si>
  <si>
    <t>Excludes products such as Worming Preparations obtained only by prescription or from a healthcare professional and Worming Preparations that are specifically targeted for animal use only.</t>
  </si>
  <si>
    <t>Exclusief producten zoals ontwormingspreparaten die alleen op doktersvoorschrift worden verkregen of afkomstig zijn van een zorgverlener, en ontwormingspreparaten die speciaal bedoeld zijn voor gebruik bij dieren.</t>
  </si>
  <si>
    <t>Nausea Remedies</t>
  </si>
  <si>
    <t>Middelen tegen Misselijkheid</t>
  </si>
  <si>
    <t>Includes any products that can be described/observed as those that alleviate and/or prevent the symptoms of nausea that could be caused by food poisoning and excessive consumption of food. Includes products such as Liquid Remedies, Soluble Powder Remedies and Tablet Remedies.</t>
  </si>
  <si>
    <t>Omvat alle producten die kunnen worden waargenomen/omschreven als die producten die de symptomen van misselijkheid verzachten en/of voorkomen, die veroorzaakt zouden kunnen zijn door voedselvergiftiging of buitensporige consumptie van voedsel. Omvat producten zoals drankjes, oplosbare poeders en pillen.</t>
  </si>
  <si>
    <t>Excludes products such as Nausea Remedies obtained only by prescription or from a healthcare professional, other Gastrointestinal Remedies that are used to relieve stomach pains such as Antacids, Indigestion Tablets, Flatulence Remedies, General/Multiuse Remedies which can treat a treat a variety of gastrointestinal ailments and remedies that are used for travel sickness.</t>
  </si>
  <si>
    <t>Exclusief producten zoals middelen tegen misselijkheid die alleen op doktersvoorschrift worden verkregen of afkomstig zijn van een zorgverlener, andere gastro-intestinale middelen die buikpijn verminderen zoals antacida, indigestiepillen, geneesmiddelen tegen winderigheid, algemene/veelzijdige geneesmiddelen die een variëteit aan gastro-intestinale aandoeningen kunnen behandelen, en middelen die bedoeld zijn tegen reisziekte.</t>
  </si>
  <si>
    <t>Oral Rehydration/Electrolyte Maintenance</t>
  </si>
  <si>
    <t>Orale toediening van glucose en zoutoplossingen/Elektrolytbalans</t>
  </si>
  <si>
    <t>Includes any products that can be described/observed as a preparation which is intended to rehydrate and maintain electrolyte balance in the body, by replacing fluid lost through exercise or due to sickness such as diarrhoea or vomiting. Includes products such as Liquid Remedies, Soluble Powder Remedies and Tablet Remedies.</t>
  </si>
  <si>
    <t>Omvat alle producten die kunnen worden waargenomen/omschreven als een preparaat dat bedoeld is om te hydrateren en de elektrolytenbalans in het lichaam te onderhouden, door het vervangen van vocht, dat verloren is gegaan door sporten of door ziekte, zoals diarree of braken. Omvat producten zoals drankjes, oplosbare poeders en pillen.</t>
  </si>
  <si>
    <t>Excludes products such as Oral Rehydration/Electrolyte Maintenance obtained only by prescription or from a healthcare professional, Diarrhoea and Nausea Remedies, General/Multi–use Remedies that do not treat one specific ailment, that is they treat a variety of ailments and Sport Rehydration Drinks/Fluids.</t>
  </si>
  <si>
    <t>Exclusief producten zoals middelen voor orale toediening van glucose en zoutoplossingen en onderhoud van de elektrolytbalans die alleen op doktersvoorschrift worden verkregen of afkomstig zijn van een zorgverlener, middelen tegen diarree en misselijkheid, algemene/veelzijdige middelen die een variëteit aan gastro-intestinale aandoeningen kunnen behandelen, en sportdranken.</t>
  </si>
  <si>
    <t>General/Multi-use Gastrointestinal Remedies</t>
  </si>
  <si>
    <t>Algemene/Veelzijdige Gastro-intestinale Middelen</t>
  </si>
  <si>
    <t>Includes any products that can be described/observed as a treatment intended to alleviate and treat a number of gastrointestinal ailments such as heartburn, indigestion, diarrhoea and flatulence. These products are for multi purpose use and will be effective treatments for more than one gastrointestinal ailment.Includes products such as Liquid Remedies, Soluble Powder Remedies and Tablet Remedies.Specifically</t>
  </si>
  <si>
    <t>Omvat alle producten die kunnen worden waargenomen/omschreven als een behandeling bestemd voor de verlichting en de behandeling van een aantal gastro-intestinale aandoeningen zoals brandend maagzuur, indigestie, diarree en winderigheid. Deze producten zijn voor multifunctioneel gebruik en zijn effectieve behandelingen voor meer dan één gastro-intestinale aandoening.</t>
  </si>
  <si>
    <t>excludes all remedies intended to treat a single, specific condition.Excludes products such as Indigestion and Nausea Remedy Tablets obtained only by prescription or from a healthcare professional and remedies that are targeted to treat a specific ailment or illness such as Laxatives and Diarrhoea Remedies.</t>
  </si>
  <si>
    <t>Sluit specifiek alle middelen die bedoeld zijn om een enkele, specifieke omstandigheid te behandelen uit. Exclusief producten zoals middelen tegen indigestie en misselijkheid die alleen op doktersvoorschrift worden verkregen of afkomstig zijn van een zorgverlener, en middelen die bedoeld zijn voor de behandeling van een specifieke aandoening of ziekte, zoals laxeermiddelen en diarreeremmers.</t>
  </si>
  <si>
    <t>Gastrointestinal Remedy Products Variety Packs</t>
  </si>
  <si>
    <t>Gastro-intestinale Middelen – Assortimenten</t>
  </si>
  <si>
    <t>Includes any products that can be described/observed as two or more distinct Gastrointestinal Remedy Products sold together, which exist within the schema belonging to different bricks but to the same class, that is two or more products contained within the same pack which cross bricks within the Gastrointestinal Remedy Products class. Includes products such as Nausea Remedies and Worming Preparations sold together.Items that are received free with purchases should be removed from the classification decision–making process.</t>
  </si>
  <si>
    <t>Omvat alle producten die kunnen worden waargenomen/omschreven als twee of meer verschillende gastro-intestinale middelen die tezamen worden verkocht, die binnen het schema bestaan, maar bij verschillende bricks in dezelfde klasse behoren. Een voorbeeld is de gezamenlijke verkoop van een anti-misselijkheidsmiddel en een ontwormingskuur. Producten die gratis zijn, moeten buiten het beslissingsproces voor classificatie worden gelaten.</t>
  </si>
  <si>
    <t>Excludes products such as Worming Preparations and Mineral variety packs and Gastrointestinal Remedy Products variety packs obtained only by prescription or from a healthcare professional.</t>
  </si>
  <si>
    <t>Exclusief producten zoals assortimenten voor ontwormingskuren en mineralen, en assortimenten voor gastro-intestinale middelen die alleen op doktersvoorschrift worden verkregen of afkomstig zijn van een zorgverlener.</t>
  </si>
  <si>
    <t>Sleeping Aids</t>
  </si>
  <si>
    <t>Slaapmiddelen</t>
  </si>
  <si>
    <t>Includes any products that can be described/observed as a preparation intended to induce sleep to prevent insomnia or relieve disrupted sleeping patterns.Includes products such as Tablet Remedies and Liquid Remedies.</t>
  </si>
  <si>
    <t>Omvat alle producten die kunnen worden waargenomen/omschreven als een preparaat dat bedoeld is om slaap op te wekken om slapeloosheid te voorkomen of om verstoorde slaappatronen te verlichten. Omvat producten zoals drankjes en pillen.</t>
  </si>
  <si>
    <t>Excludes products such as Sleeping Tablets obtained only by prescription or from a healthcare professional, products that may be used to help induce sleep such as Aromatherapy Oils and Homeopathic Remedies and Anti–Snoring Aids such as a Nasal Strip.</t>
  </si>
  <si>
    <t>Exclusief producten zoals slaappillen die alleen op doktersvoorschrift worden verkregen of afkomstig zijn van een zorgverlener, producten die gebruikt kunnen worden om slaperigheid op te wekken zoals oliën voor aromatherapie en homeopathische middelen, en anti-snurk hulpmiddelen zoals een neusstrip.</t>
  </si>
  <si>
    <t>Sleeping/Stress Relieving Products</t>
  </si>
  <si>
    <t>Slaap-/Stressverminderende Middelen</t>
  </si>
  <si>
    <t>Stress Relief/Calmatives</t>
  </si>
  <si>
    <t>Stressverminderende/Kalmerende Middelen</t>
  </si>
  <si>
    <t>Includes any products that can be described/observed as a preparation used to alleviate or reduce stress and stress related symptoms.Includes products such as Liquid Remedies and Tablet Remedies.</t>
  </si>
  <si>
    <t>Omvat alle producten die kunnen worden waargenomen/omschreven als een preparaat dat bedoeld is om stress of stressgerelateerde symptomen te verlichten of te verminderen. Omvat producten zoals drankjes en pillen.</t>
  </si>
  <si>
    <t>Excludes products such as Stress Relief Tablets obtained only by prescription or from a healthcare professional, Essential Oils and Homeopathic Remedies that may be used to reduce stress levels and Bubble Bath.</t>
  </si>
  <si>
    <t>Exclusief producten zoals stressverminderende pillen die alleen op doktersvoorschrift worden verkregen of afkomstig zijn van een zorgverlener, esoterische oliën en homeopathische middelen die gebruikt worden om de hoeveelheid stress te verminderen, en bubbelbaden.</t>
  </si>
  <si>
    <t>Sleeping/Stress Relieving Products Variety Packs</t>
  </si>
  <si>
    <t>Slaap/Stressverminderende Middelen – Assortimenten</t>
  </si>
  <si>
    <t>Includes any products that can be described/observed as two or more distinct Sleeping/Stress Relieving Products sold together, which exist within the schema belonging to different bricks but to the same class, that is two or more products contained within the same pack which cross bricks within the Sleeping/Stress Relieving Products class. Includes products such as Stress Relief and Insomnia Relief sold together.Items that are received free with purchases should be removed from the classification decision–making process.</t>
  </si>
  <si>
    <t>Omvat alle producten die kunnen worden waargenomen/omschreven als twee of meer verschillende slaapmiddelen of stressverminderende middelen die tezamen worden verkocht, die binnen het schema bestaan, maar bij verschillende bricks in dezelfde klasse behoren. Een voorbeeld is de gezamenlijke verkoop van een anti-stress en een anti-slapeloosheid middel. Producten die gratis zijn, moeten buiten het beslissingsproces voor classificatie worden gelaten.</t>
  </si>
  <si>
    <t>Excludes products such as Stress Relief and Eye Preparation variety packs and Sleeping/Stress Relieving Products variety packs obtained only by prescription or from a healthcare professional.</t>
  </si>
  <si>
    <t>Exclusief producten zoals assortimenten voor anti-stress middelen en oogpreparaten, en assortimenten voor slaapmiddelen of stressverminderende middelen die alleen op doktersvoorschrift worden verkregen of afkomstig zijn van een zorgverlener.</t>
  </si>
  <si>
    <t>Sleeping/Stress Relieving Products Other</t>
  </si>
  <si>
    <t>Slaap/Stressverminderende Middelen – Overig</t>
  </si>
  <si>
    <t>Includes any products that can be described/observed as Sleeping/Stress Relieving Products, where the user of the schema is not able to classify the product in existing bricks within the schema.</t>
  </si>
  <si>
    <t>Omvat alle producten die kunnen worden waargenomen/omschreven als slaap- of stressverminderend middel, waarvan de gebruiker van het schema niet in staat is om het product in een van de bestaande bricks binnen het schema te classificeren.</t>
  </si>
  <si>
    <t>Excludes any Sleeping/Stress Relieving Products obtained only by prescription or from a healthcare professional and Sleeping/Stress Relieving products that are classified within Vitamins, Minerals and Nutritional Supplements or Flower/Homeopathic Remedies.</t>
  </si>
  <si>
    <t>Exclusief alle producten die op dit moment zijn geclassificeerd in het schema, en slaap- of stressverminderende middelen die alleen op doktersvoorschrift worden verkregen of afkomstig zijn van een zorgverlener.</t>
  </si>
  <si>
    <t>Chest Rubs</t>
  </si>
  <si>
    <t>Borstinwrijfmiddelen</t>
  </si>
  <si>
    <t>Includes any products that can be described/observed as a preparation intended to be rubbed onto the chest and neck to provide temporary relief of congestion and other cold symptoms</t>
  </si>
  <si>
    <t>Omvat alle producten die kunnen worden waargenomen/omschreven als een preparaat dat bedoeld is om op de borst en nek te wrijven om aldus tijdelijke verlichting van congestie en andere symptomen van verkoudheid te bieden.</t>
  </si>
  <si>
    <t>Excludes products such as Chest Rubs obtained only by prescription or from a healthcare professional, and other products which are used as a decongestant but are not rubbed onto the chest or neck such as Decongestant Sprays or Tablets.</t>
  </si>
  <si>
    <t>Exclusief producten zoals borstwrijfmiddelen die alleen op doktersvoorschrift worden verkregen of afkomstig zijn van een zorgverlener, en andere producten die als decongestant gebruikt worden maar niet op de borst of nek gewreven worden zoals sprays en pillen.</t>
  </si>
  <si>
    <t>Respiratory/Allergy Products</t>
  </si>
  <si>
    <t>Ademhalings-/Allergiemiddelen</t>
  </si>
  <si>
    <t>Cold/Cough Remedies</t>
  </si>
  <si>
    <t>Verkoudheid/Hoest Middelen</t>
  </si>
  <si>
    <t>Includes any products that can be described/observed as remedies that prevent and/or relieve common respiratory infections such as coughs, colds and influenza. Includes products such as Liquid Remedies, Soluble Powder Remedies, Tablet Form Remedies and Sprays.</t>
  </si>
  <si>
    <t>Omvat alle producten die kunnen worden waargenomen/omschreven als middelen die infecties van de luchtwegen, zoals hoesten, verkoudheid en griep, voorkomen en/of verlichten. Omvat producten zoals drankjes, oplosbare poeders, pillen en sprays.</t>
  </si>
  <si>
    <t>Excludes products such as Cold/Cough Remedies obtained only by a prescription or from a healthcare professional, Confectionery that may provide additional prevention/relief to colds/coughs, Pain Relief Products such as Headache Tablets and products described/observed to reduce arthritic/rheumatic/muscular pain.</t>
  </si>
  <si>
    <t>Exclusief producten zoals verkoudheid- en hoestmiddelen die alleen op doktersvoorschrift worden verkregen of afkomstig zijn van een zorgverlener, hoestbonbons, pijnstillers zoals hoofdpijntabletten en producten die beschreven/waargenomen worden om artritis, reumatische en spierpijn te bestrijden.</t>
  </si>
  <si>
    <t>Inhalers/Nebulisers/Respirators (Non Powered)</t>
  </si>
  <si>
    <t>Inhaleertoestellen/Nevelapparaten/Ademhalingstoestellen (Niet-elektrisch)</t>
  </si>
  <si>
    <t>Includes any products that can be described/observed as a non–powered device that delivers either clean air, gas or microscopic particles of medication directly to the upper respiratory tract, in order to prevent and relieve discomfort and congestion of the nasal and sinus passages. Typically, these products include hand–held pump dispensers used to relieve asthmatic conditions in the patient.Specifically</t>
  </si>
  <si>
    <t>Omvat alle producten die kunnen worden waargenomen/omschreven als een niet-elektrisch apparaat dat ofwel schone lucht, gas of microscopische deeltjes van geneesmiddelen rechtstreeks aan de bovenste luchtwegen levert, om ongemak en verstopping van de neus te voorkomen en te verminderen. Kenmerkend voor deze producten zijn pompdispensers voor in de hand, gebruikt om astmatische aandoeningen bij de patiënt te verlichten.</t>
  </si>
  <si>
    <t>excludes powered Inhalers, Nebulisers and Respirators.Excludes products such as non–powered Inhalers, Nebulisers and Respirators obtained only by prescription or from a healthcare professional, Humidifiers and Vaporisers and any preparations that help relieve allergies and respiratory problems such as Chest Rubs.</t>
  </si>
  <si>
    <t>Sluit specifiek elektrische inhalatoren, vernevelaars en respiratoren uit. Exclusief producten zoals niet-elektrische inhalatoren, vernevelaars en respiratoren die alleen op doktersvoorschrift worden verkregen of afkomstig zijn van een zorgverlener, bevochtigers, vaporizers en alle preparaten die helpen om allergieën en ademhalingsproblemen te verlichten, zoals borstwrijfmiddelen.</t>
  </si>
  <si>
    <t>Inhalers/Nebulisers/Respirators (Powered)</t>
  </si>
  <si>
    <t>Inhaleertoestellen/Nevelapparaten/Ademhalingstoestellen (Elektrisch)</t>
  </si>
  <si>
    <t>Includes any products that can be described/observed as a powered device that delivers either clean air, gas or microscopic particles of medication directly to the upper respiratory tract, in order to prevent and relieve discomfort and congestion of the nasal and sinus passages. Typically, these products include ultrasonic nebulisers where sound vibrations create a drug aerosol application for asthmatic conditions.Specifically</t>
  </si>
  <si>
    <t>Omvat alle producten die kunnen worden waargenomen/omschreven als een elektrisch apparaat dat ofwel schone lucht, gas of microscopische deeltjes van geneesmiddelen rechtstreeks aan de bovenste luchtwegen levert, om ongemak en verstopping van de neus te voorkomen en te verminderen. Kenmerkend voor deze producten zijn onder andere ultrasone vernevelaars waarbij de geluidstrillingen een inhalator creëren voor astmatische aandoeningen.</t>
  </si>
  <si>
    <t>excludes non–powered Inhalers, Nebulisers and Respirators.Excludes products such as powered Inhalers, Nebulisers and Respirators obtained only by prescription or from a healthcare professional, Humidifiers and Vaporisers and any preparations that help relieve allergies and respiratory problems such as Chest Rubs.</t>
  </si>
  <si>
    <t>Sluit specifiek niet-elektrische inhalatoren, vernevelaars en respiratoren uit. Exclusief producten zoals elektrische inhalatoren, vernevelaars en respiratoren die alleen op doktersvoorschrift worden verkregen of afkomstig zijn van een zorgverlener, bevochtigers, vaporizers en alle preparaten die helpen om allergieën en ademhalingsproblemen te verlichten, zoals borstwrijfmiddelen.</t>
  </si>
  <si>
    <t>Nasal Strips/Sprays</t>
  </si>
  <si>
    <t>Neusstrips/Sprays</t>
  </si>
  <si>
    <t>Includes any products that can be described/observed as remedies that provide relief to nasal congestion, restore moisture to dry nasal passages and/or reduce breathing problems.Includes products such as Liquid Remedies, Soluble Powder Remedies, Tablet Form Remedies, Strips, and Sprays.</t>
  </si>
  <si>
    <t>Omvat alle producten die kunnen worden waargenomen/omschreven als middelen die verlichting bieden aan een verstopte neus, vochtherstellen bij een te droge neus en/of verminderen van ademhalingsproblemen. Omvat producten zoals drankjes, oplosbare poeders, pillen, strippen en sprays.</t>
  </si>
  <si>
    <t>Excludes products such as Nasal Strips/Sprays obtained only by a prescription or from a healthcare professional and products used to treat snoring habits.</t>
  </si>
  <si>
    <t>Exclusief producten zoals neusstrips en neussprays die alleen op doktersvoorschrift worden verkregen of afkomstig zijn van een zorgverlener, en producten die gebruikt worden om snurken te behandelen.</t>
  </si>
  <si>
    <t>Throat Remedies</t>
  </si>
  <si>
    <t>Middelen voor de keel</t>
  </si>
  <si>
    <t>Includes any products that can be described/observed as a preparation intended to soothe or provide relief from the symptoms of a sore or infected throat.Includes products such as Liquid Remedies, Soluble Powder Remedies, Tablet Remedies and Spray Remedies.</t>
  </si>
  <si>
    <t>Omvat alle producten die kunnen worden waargenomen/omschreven als een preparaat dat bedoeld is om de symptomen van een pijnlijke of geïnfecteerde keel te kalmeren of te verlichten. Omvat producten zoals drankjes, oplosbare poeders, pillen en sprays.</t>
  </si>
  <si>
    <t>Excludes products such as Throat Remedies obtained only by prescription or from a healthcare professional and any remedy not specifically intended for the throat.</t>
  </si>
  <si>
    <t>Exclusief producten zoals middelen voor de keel die alleen op doktersvoorschrift worden verkregen of afkomstig zijn van een zorgverlener, en alle middelen die niet specifiek bedoeld zijn voor de keel.</t>
  </si>
  <si>
    <t>Allergy Prevention/Relief/Antihistamines</t>
  </si>
  <si>
    <t>Allergiepreventie/Allergievermindering/Antihistamines</t>
  </si>
  <si>
    <t>Includes any products that can be described/observed as remedies that prevent and/or relieve illness, skin problems and/or breathing problems, caused by allergies.Products may be targeted at specific allergies such as hay fever or asthma.Includes products such as Liquid Remedies, Soluble Powder Remedies, Tablet Form Remedies and Sprays.</t>
  </si>
  <si>
    <t>Omvat alle producten die kunnen worden waargenomen/omschreven als middelen die bedoeld zijn om ziekte, huidproblemen en/of ademhalingsproblemen, veroorzaakt door allergieën, te voorkomen en/of te verlichten. Producten kunnen bedoeld zijn voor specifieke allergieën zoals hooikoorts of astma. Omvat producten zoals drankjes, oplosbare poeders, pillen en sprays.</t>
  </si>
  <si>
    <t>Excludes products such as Allergy Prevention/Relief/Antihistamines obtained only by a prescription or from a healthcare professional.</t>
  </si>
  <si>
    <t>Exclusief producten zoals allergiepreventie, allergievermindering en antihistamines die alleen op doktersvoorschrift worden verkregen of afkomstig zijn van een zorgverlener.</t>
  </si>
  <si>
    <t>Decongestants Other</t>
  </si>
  <si>
    <t>Decongestiva – Overig</t>
  </si>
  <si>
    <t>Includes any products that can be described/observed as decongestants, which are not classified within any other brick within the Respiratory/Allergy Products class</t>
  </si>
  <si>
    <t>Omvat alle producten die kunnen worden waargenomen/omschreven als decongestivum, waarvan de gebruiker van het schema niet in staat is om het product in een van de bestaande bricks binnen het schema te classificeren.</t>
  </si>
  <si>
    <t>Excludes any other decongestant products such as Allergy Prevention/Relief/Antihistamines, Cold/Cough Remedies and Nasal Strips/Sprays.</t>
  </si>
  <si>
    <t>Exclusief alle producten die op dit moment zijn geclassificeerd in het schema, en decongestiva die alleen op doktersvoorschrift worden verkregen of afkomstig zijn van een zorgverlener.</t>
  </si>
  <si>
    <t>Humidifiers/Vaporisers (Non Powered)</t>
  </si>
  <si>
    <t>Bevochtigingsapparaten/Verstuivers (Niet-elektrisch)</t>
  </si>
  <si>
    <t>Includes any products that can be described/observed as a non–powered device that provides a moist, clean or treated air environment to avoid throat and nasal dryness and discomfort or relieve allergies and respiratory problems.Includes non–powered Humidifiers, which disperse tiny droplets of water to create a moist atmosphere, and non–powered Vaporisers, which turn liquid into vapour that is then dispersed into the atmosphere. Includes products that may be targeted at specific conditions such as Hay Fever.Includes refills for such products.Specifically</t>
  </si>
  <si>
    <t>Omvat alle producten die kunnen worden waargenomen/omschreven als een niet-elektrisch apparaat dat voorziet in een vochtige, schone of behandelde luchtomgeving om een droge keel en neus te voorkomen en om allergieën en ademhalingsproblemen te voorkomen. Omvat niet-elektrische luchtbevochtigers, die kleine waterdruppeltjes verspreiden om een vochtige atmosfeer te creëren, en niet-elektrische vaporizers, die vloeistof omzetten in damp die vervolgens wordt verspreid in de lucht. Omvat producten die bedoeld kunnen zijn voor specifieke aandoeningen zoals hooikoorts. Inclusief vullingen voor dergelijke producten.</t>
  </si>
  <si>
    <t>excludes powered Humidifiers and Vaporisers.Excludes products such as powered Humidifiers and Vaporisers, Vaporisers obtained only by prescription or from a healthcare professional and other preparations that may give off a vapour to help relieve allergies and respiratory problems such as Chest Rubs.</t>
  </si>
  <si>
    <t>Sluit specifiek elektrische luchtbevochtigers en vaporizers uit. Exclusief producten zoals niet-elektrische luchtbevochtigers en vaporizers die alleen op doktersvoorschrift worden verkregen of afkomstig zijn van een zorgverlener, en andere preparaten die een damp kunnen afgeven om allergieën en ademhalingsproblemen te voorkomen zoals borstwrijfmiddelen.</t>
  </si>
  <si>
    <t>Respiratory/Allergy Products Variety Packs</t>
  </si>
  <si>
    <t>Ademhalings-/Allergiemiddelen – Assortimenten</t>
  </si>
  <si>
    <t>Includes any products that can be described/observed as two or more distinct Respiratory/Allergy Products sold together, which exist within the schema belonging to different bricks but to the same class, that is two or more products contained within the same pack which cross bricks within the Respiratory/Allergy Products class. Includes products such as Cough Remedies and Hay Fever Relief sold together.Items that are received free with purchases should be removed from the classification decision–making process.</t>
  </si>
  <si>
    <t>Omvat alle producten die kunnen worden waargenomen/omschreven als twee of meer verschillende ademhalings- of allergiemiddelen die tezamen worden verkocht, die binnen het schema bestaan, maar bij verschillende bricks in dezelfde klasse behoren. Een voorbeeld is de gezamenlijke verkoop van hoestsiroop en een anti-hooikoorts middel. Producten die gratis zijn, moeten buiten het beslissingsproces voor classificatie worden gelaten.</t>
  </si>
  <si>
    <t>Excludes products such as Cough Remedies and Vitamin variety packs and Respiratory/Allergy Products variety packs obtained only by prescription or from a healthcare professional.</t>
  </si>
  <si>
    <t>Exclusief producten zoals assortimenten voor hoestdranken en vitaminen, en assortimenten voor ademhalings- of allergiemiddelen die alleen op doktersvoorschrift worden verkregen of afkomstig zijn van een zorgverlener.</t>
  </si>
  <si>
    <t>Humidifiers/Vaporisers (Powered)</t>
  </si>
  <si>
    <t>Bevochtigingsapparaten/Verstuivers (Elektrisch)</t>
  </si>
  <si>
    <t>Includes any products that can be described/observed as a powered device that provides a moist, clean or treated air environment to avoid throat and nasal dryness and discomfort or relieve allergies and respiratory problems.Includes powered Humidifiers, which disperse tiny droplets of water to create a moist atmosphere, and powered Vaporisers, which turn liquid into vapour that is then dispersed into the atmosphere. Includes products that may be targeted at specific conditions such as Hay Fever.Includes refills for such products.Specifically</t>
  </si>
  <si>
    <t>Omvat alle producten die kunnen worden waargenomen/omschreven als een elektrisch apparaat dat voorziet in een vochtige, schone of behandelde luchtomgeving om een droge keel en neus te voorkomen en om allergieën en ademhalingsproblemen te voorkomen. Omvat elektrische luchtbevochtigers, die kleine waterdruppeltjes verspreiden om een vochtige atmosfeer te creëren, en elektrische vaporizers, die vloeistof omzetten in damp die vervolgens wordt verspreid in de lucht. Omvat producten die bedoeld kunnen zijn voor specifieke aandoeningen zoals hooikoorts. Inclusief vullingen voor dergelijke producten.</t>
  </si>
  <si>
    <t>excludes non–powered Humidifiers and Vaporisers.Excludes products such as non–powered Humidifiers and Vaporisers, Vaporisers obtained only by prescription or from a healthcare professional and other preparations that may give off a vapour to help relieve allergies and respiratory problems such as Chest Rubs.</t>
  </si>
  <si>
    <t>Sluit specifiek niet-elektrische luchtbevochtigers en vaporizers uit. Exclusief producten zoals elektrische luchtbevochtigers en vaporizers die alleen op doktersvoorschrift worden verkregen of afkomstig zijn van een zorgverlener, en andere preparaten die een damp kunnen afgeven om allergieën en ademhalingsproblemen te voorkomen zoals borstwrijfmiddelen.</t>
  </si>
  <si>
    <t>Respiratory/Allergy Products Other</t>
  </si>
  <si>
    <t>Ademhalings-/Allergiemiddelen – Overig</t>
  </si>
  <si>
    <t>Includes any products that can be described/observed as Respiratory/Allergy products, where the user of the schema is not able to classify the product in existing bricks within the schema.</t>
  </si>
  <si>
    <t>Omvat alle producten die kunnen worden waargenomen/omschreven als ademhalings- of allergiemiddel, waarvan de gebruiker van het schema niet in staat is om het product in een van de bestaande bricks binnen het schema te classificeren.</t>
  </si>
  <si>
    <t>Excludes all currently classified Respiratory/Allergy products, Flower/Homeopathic remedies for respiratory and allergy problems and Respiratory/Allergy Products obtained only by prescription or from a healthcare professional.</t>
  </si>
  <si>
    <t>Exclusief alle producten die op dit moment zijn geclassificeerd in het schema, en ademhalings- of allergiemiddelen die alleen op doktersvoorschrift worden verkregen of afkomstig zijn van een zorgverlener.</t>
  </si>
  <si>
    <t>Hand Sanitizers / Antiseptics</t>
  </si>
  <si>
    <t>Antiseptica</t>
  </si>
  <si>
    <t>Includes any products that can be described/observed as preparations intended for sanitizing or disinfecting the skin and preparations for alleviating infections by killing bacteria in wounds, or to soothe/aid the healing of the broken/allergic skin.Includes alcohol–based Hand Sanitizer gels and foams as well as over–the–counter Antiseptic Creams, Liquid Remedies, Tablet Remedies, Lotions and Wipes.</t>
  </si>
  <si>
    <t>Omvat alle producten die kunnen worden waargenomen/omschreven als preparaten die bestemd zijn voor het schoonmaken of desinfecteren van de huid en preparaten voor het verminderen van infecties door het doden van bacteriën in wonden, of door de genezing van de kapotte/allergische huid te verzachten/helpen. Omvat gel en schuim desinfecterende handzeep op alcoholbasis evenals antiseptische crèmes, drankjes, pillen, lotions en doekjes uit de vrije verkoop.</t>
  </si>
  <si>
    <t>Excludes products such as Antiseptics obtained only by prescription or from a healthcare professional, General/Multi–purpose Aids that help alleviate a variety of ailments and Skin/Scalp products that have a secondary purpose as an antiseptic such as Aftersun Creams and Insect Spray Repellents. Also excludes Sterilisers and Surgical Spirits.</t>
  </si>
  <si>
    <t>Exclusief producten zoals antiseptica die alleen op doktersvoorschrift worden verkregen of afkomstig zijn van een zorgverlener, algemene/veelzijdige hulpmiddelen die helpen om een verscheidenheid aan aandoeningen te verlichten, en huid/hoofdhuid producten die een secundair doel als ontsmettingsmiddel hebben zoals aftersun crèmes en insecten afweermiddelen. Ook exclusief sterilisatoren en chirurgische alcohol.</t>
  </si>
  <si>
    <t>Skin/Scalp Aid Products</t>
  </si>
  <si>
    <t>Huid/Hoofdhuid Behandelingenproducten</t>
  </si>
  <si>
    <t>Parasite Infestation Treatments</t>
  </si>
  <si>
    <t>Ongediertebestrijdingsmiddelen</t>
  </si>
  <si>
    <t>Includes any products that can be described/observed as a preparation intended to treat infestations of parasites such as head lice or body lice.Includes products such as Lotion Remedies, Shampoos and Cream Remedies.Specifically</t>
  </si>
  <si>
    <t>Omvat alle producten die kunnen worden waargenomen/omschreven als een preparaat bedoeld om gevallen van besmetting met parasieten zoals hoofdluizen of andere luizen te behandelen. Omvat producten zoals lotions, shampoos en crèmes.</t>
  </si>
  <si>
    <t>excludes all Shampoos not intended to treat parasitic infestations.Excludes products such as Parasite Infestation Treatment only obtained by prescription or from a healthcare professional, powered and non–powered Parasite Equipment such as Head Lice Combs and Shampoos that are used for cleaning or washing the hair.</t>
  </si>
  <si>
    <t>Exclusief producten zoals die voor de bestrijding van parasietenbesmetting die alleen op doktersvoorschrift worden verkregen of afkomstig zijn van een zorgverlener, elektrische en niet-elektrische parasieten apparatuur zoals een hoofdluiskam en shampoos die niet bedoeld zijn besmetting door parasieten te behandelen.</t>
  </si>
  <si>
    <t>Psoriasis/Eczema/Dry Skin/Scalp Treatments</t>
  </si>
  <si>
    <t>Psoriasis/Eczema/Droge Huid Behandelingen</t>
  </si>
  <si>
    <t>Includes any products that can be described/observed as a preparation intended to treat and alleviate the conditions of psoriasis/eczema and excessively dry skin, which are characterised by cracked, chapped or chafed skin. Products included may treat skin that has dried but previously been exposed to excessive perspiration resulting in chapped/chafed skin.Includes products such as Lotion Remedies, Cream Remedies, Tablet Remedies.</t>
  </si>
  <si>
    <t>Omvat alle producten die kunnen worden waargenomen/omschreven als een preparaat bedoeld om de omstandigheden van psoriasis/eczeem en een te droge huid, die worden gekenmerkt door een gebarsten, schrale of geïrriteerde huid te behandelen en te verzachten. De omvatte producten zouden de uitgedroogde huid kunnen verzorgen, die eerder blootgesteld was aan overmatige transpiratie resulterend in kloofjes en een ruwe huid. Omvat producten zoals lotions, crèmes en pillen.</t>
  </si>
  <si>
    <t>Excludes products such as Psoriasis/Eczema/Dry Skin/Scalp Treatments only obtained by prescription or from a healthcare professional, Moisturisers that are not intended to be used to treat skin/scalp conditions such as Facial Moisturising Cream.</t>
  </si>
  <si>
    <t>Exclusief producten zoals behandelingen voor psoriasis/eczeem/droge (hoofd)huid, die alleen op doktersvoorschrift worden verkregen of afkomstig zijn van een zorgverlener, en vochtinbrengende crèmes die niet bestemd zijn om te worden gebruikt om huid/hoofdhuid aandoeningen te behandelen, zoals vochtinbrengende crèmes voor het gezicht.</t>
  </si>
  <si>
    <t>Hair Loss Treatments</t>
  </si>
  <si>
    <t>Haaruitvalbehandelingen</t>
  </si>
  <si>
    <t>Includes any products that can be described/observed as a preparation intended to treat and prevent the loss of hair.Includes products such as Cream Remedies, Lotion Remedies and sprays.</t>
  </si>
  <si>
    <t>Omvat alle producten die kunnen worden waargenomen/omschreven als een preparaat bedoeld om haaruitval te behandelen en te voorkomen. Omvat producten zoals crèmes, lotions en sprays.</t>
  </si>
  <si>
    <t>Excludes products such as Hair Loss Treatments only obtained by prescription or from a healthcare professional, Shampoos and other Hair Treatments used to clean and style the hair such as Hairspray, Hair Gels and Hair Shampoo.</t>
  </si>
  <si>
    <t>Exclusief producten zoals haaruitval behandelingen die alleen op doktersvoorschrift worden verkregen of afkomstig zijn van een zorgverlener, shampoos en andere haarproducten die bedoeld zijn om het haar te verzorgen zoals haarlak en gel.</t>
  </si>
  <si>
    <t>Insect Bite Relief</t>
  </si>
  <si>
    <t>Kalmerend Middel bij Insectenbeten</t>
  </si>
  <si>
    <t>Includes any products that can be described/observed as a preparation intended to treat and relieve the itching and stings that are caused by insect bites such as bee and wasp stings.Includes products such as Cream Remedies, Lotion Remedies and Sprays.</t>
  </si>
  <si>
    <t>Omvat alle producten die kunnen worden waargenomen/omschreven als een preparaat bedoeld om jeuk en steken door insectenbeten, zoals bijen- en wespensteken, te behandelen en te verlichten. Omvat producten zoals crèmes, lotions en sprays.</t>
  </si>
  <si>
    <t>Excludes products such as Insect Bite Relief Treatments only obtained by prescription or from a healthcare professional, products that incorporate an insect bite relief as a secondary additional function such as Aftersun products and Insect Repellents such as Sprays that are applied to the body to prevent the insects from biting/stinging.</t>
  </si>
  <si>
    <t>Exclusief producten zoals kalmerende middelen bij insectenbeten die alleen op doktersvoorschrift worden verkregen of afkomstig zijn van een zorgverlener, en producten die insectenbeten verzachten die een secundair doel als ontsmettingsmiddel hebben zoals aftersun crèmes en insecten afweermiddelen zoals sprays die op het lichaam worden toegepast om insectenbeten te voorkomen.</t>
  </si>
  <si>
    <t>Anti-fungal Products</t>
  </si>
  <si>
    <t>Anti-schimmel Producten</t>
  </si>
  <si>
    <t>Includes any products that can be described/observed as a treatment intended to alleviate fungal infections such as athlete’s foot, candida and tinea versicolor.Includes products such as Creams Remedies, Liquid Remedies and Tablet Remedies.</t>
  </si>
  <si>
    <t>Omvat alle producten die kunnen worden waargenomen/omschreven als een behandeling bedoeld om schimmelinfecties zoals voetschimmel, candida en tinea versicolor te verlichten. Omvat producten zoals crèmes, drankjes en pillen.</t>
  </si>
  <si>
    <t>Excludes products such as Anti–Fungal products obtained only by prescription or from a healthcare professional, Antiseptics that are used to treat open wounds to prevent septicaemia, treatments that are specifically targeted to treat warts/veruccas/corns/callous and Eczema/Dry Skin Scalp treatments.</t>
  </si>
  <si>
    <t>Exclusief producten zoals anti-schimmel producten die alleen op doktersvoorschrift worden verkregen of afkomstig zijn van een zorgverlener, antiseptica die gebruikt worden om open wonden te behandelen om bloedvergiftiging te voorkomen, behandelingen die specifiek bedoeld zijn voor wratten/likdoorns/eelt en eczeem/droge (hoofd)huid behandelingen.</t>
  </si>
  <si>
    <t>General/Multi Purpose Skin/Scalp Treatments</t>
  </si>
  <si>
    <t>Algemene/Veelzijdige Huid/Hoofdhuidbehandelingen</t>
  </si>
  <si>
    <t>Includes any products that can be described/observed as a preparation that treats and alleviates a variety of skin/scalp ailments, such as medicated powder that can treat chapped skin, itchy skin, skin rash, chafing and sunburn.Includes products such as Cream Remedies, Lotion Remedies, Sprays .</t>
  </si>
  <si>
    <t>Omvat alle producten die kunnen worden waargenomen/omschreven als een preparaat dat een verscheidenheid aan (hoofd)huid aandoeningen behandelt en verlicht, zoals medicinaal poeder dat een schrale huid, jeukende huid, huiduitslag en zonnebrand kan behandelen. Omvat producten zoals crèmes, lotions en sprays.</t>
  </si>
  <si>
    <t>Excludes products such as General/Multi–purpose Skin/Scalp Treatments only obtained by prescription or from a healthcare professional, Skin/Scalp Treatments that are used to treat one specific ailment such as Creams that are intended to treat acne.</t>
  </si>
  <si>
    <t>Exclusief producten zoals algemene/veelzijdige (hoofd)huid behandelingen die alleen op doktersvoorschrift worden verkregen of afkomstig zijn van een zorgverlener, (hoofd)huid behandelingen die gebruikt worden om één specifieke aandoening te behandelen zoals crèmes bedoeld voor de behandeling van acne.</t>
  </si>
  <si>
    <t>Parasite Infestation Equipment (Non Powered)</t>
  </si>
  <si>
    <t>Apparatuur voor Ongediertebestrijding (Niet-elektrisch)</t>
  </si>
  <si>
    <t>Includes any products that can be described/observed as a non–powered device intended to treat and/or prevent parasite infestations such as head lice or body lice.Includes products such as non–powered Head Lice Combs that have been designed to remove lice from wet hair following the application of head lice lotion treatments.Specifically</t>
  </si>
  <si>
    <t>Omvat alle producten die kunnen worden waargenomen/omschreven als een niet-elektrisch apparaat bedoeld voor het behandelen en/of voorkomen van parasitaire infecties, zoals hoofdluis of kleerluis. Omvat producten zoals Niet-elektrische hoofdluiskammen die zijn ontworpen om hoofdluis te verwijderen uit nat haar na het behandelen met hoofdluis lotion.</t>
  </si>
  <si>
    <t>excludes all powered Parasite Infestation equipment, and Parasite Infestation treatments.Excludes products such as non–powered Parasite Infestation Equipment obtained only by prescription or from a healthcare professional, Parasite Treatments such as Head Lice Lotion, powered Parasite Infestation Treatments such as Electronic Head Lice Combs and all other types of Combs used for styling the hair.</t>
  </si>
  <si>
    <t>Exclusief producten zoals niet-elektrische apparaten bedoeld voor het behandelen van parasitaire infecties die alleen op doktersvoorschrift worden verkregen of afkomstig zijn van een zorgverlener, alle parasietbehandelingen zoals hoofdluis lotion, alle elektrische apparaten bedoeld voor het behandelen en/of voorkomen van parasitaire infecties zoals elektrische hoofdluiskammen en alle andere soorten kammen die bedoeld zijn om het haar in model te brengen.</t>
  </si>
  <si>
    <t>Parasite Infestation Equipment (Powered)</t>
  </si>
  <si>
    <t>Apparatuur voor Ongediertebestrijding (Elektrisch)</t>
  </si>
  <si>
    <t>Includes any products that can be described/observed as a powered device intended to treat and/or prevent parasite infestations such as head lice or body lice.Includes products such as powered Head Lice Combs that have been designed to remove lice from wet hair following the application of head lice lotion treatments.Specifically</t>
  </si>
  <si>
    <t>Omvat alle producten die kunnen worden waargenomen/omschreven als een elektrisch apparaat bedoeld voor het behandelen en/of voorkomen van parasitaire infecties, zoals hoofdluis of kleerluis. Omvat producten zoals elektrische hoofdluiskammen die zijn ontworpen om hoofdluis te verwijderen uit nat haar na het behandelen met hoofdluis lotion.</t>
  </si>
  <si>
    <t>excludes all non–powered Parasite Infestation equipment, and Parasite Infestation treatments.Excludes products such as powered Parasite Infestation Equipment obtained only by prescription or from a healthcare professional, Parasite Treatments such as Head Lice Lotion, non–powered Parasite Infestation Treatments such as Head Lice Combs and all other types of Combs used for styling the hair.</t>
  </si>
  <si>
    <t>Exclusief producten zoals elektrische apparaten bedoeld voor het behandelen van parasitaire infecties die alleen op doktersvoorschrift worden verkregen of afkomstig zijn van een zorgverlener, alle parasietbehandelingen zoals hoofdluis lotion, alle niet-elektrische apparaten bedoeld voor het behandelen en/of voorkomen van parasitaire infecties zoals elektrische hoofdluiskammen en alle andere soorten kammen die bedoeld zijn om het haar in model te brengen.</t>
  </si>
  <si>
    <t>Acne/Rosacea Treatments</t>
  </si>
  <si>
    <t>Acne/Gordelroos Behandelingen</t>
  </si>
  <si>
    <t>Includes any products that can be described/observed as a preparation intended to treat and alleviate acne and rosacea skin diseases, which are characterised by pimples, redness of the face and flushing of the skin.Includes products such as Creams Remedies, Lotion Remedies and Sprays.</t>
  </si>
  <si>
    <t>Omvat alle producten die kunnen worden waargenomen/omschreven als een preparaat dat bedoeld is ter behandeling en verlichting van acne en rosacea, huidziekten die worden gekenmerkt door puistjes, roodheid van het gezicht en rode plekken op de huid. Omvat producten zoals crèmes, lotions en sprays.</t>
  </si>
  <si>
    <t>Excludes products such as Acne/Rosacea Treatments obtained only by prescription or from a healthcare professional, Aftersun products that are used to soothe and moisturise the skin after being in the sun, Anti–Spot Tools that are used remove spots and Cleansers/Washers that are used to clean the skin.</t>
  </si>
  <si>
    <t>Exclusief producten zoals acne/rosacea behandelingen die alleen op doktersvoorschrift worden verkregen of afkomstig zijn van een zorgverlener, aftersun producten bedoeld om de huid te verzachten en te hydrateren na aan de zon te zijn blootgesteld, anti-spot middelen die gebruikt worden om pigmentvlekken te verwijderen en reinigingsmiddelen voor de huid.</t>
  </si>
  <si>
    <t>Wart/Verruca/Corn/Callous Treatments</t>
  </si>
  <si>
    <t>Wrat/Likdoorn/Eeltplek Behandelingen</t>
  </si>
  <si>
    <t>Includes any products that can be described/observed as a preparation intended to treat skin growths caused by viral infections in the top layer of skin, such as those found on the hands or feet and to treat hard thickened skin found on the hands, feet and toes.Includes products such as Lotion Remedies, Cream Remedies and Tablet Remedies.Specifically</t>
  </si>
  <si>
    <t>Omvat alle producten die kunnen worden waargenomen/omschreven als een preparaat dat bedoeld is ter behandeling van huidgezwellen veroorzaakt door virale infecties in de bovenste laag van de huid, zoals die gevonden op handen of voeten en ter behandeling van te harde, verdikte huid op handen, voeten en tenen. Omvat producten zoals crèmes, lotions en pillen.</t>
  </si>
  <si>
    <t>excludes devices and implements designed to remove corns or calluses such as Pumice Stones.Excludes products such as Wart/Verruca/Corn/Callous Treatments obtained only by prescription or from a healthcare professional and Anti–Fungal products that are used to treat fungal skin infections such as athlete’s foot.</t>
  </si>
  <si>
    <t>Sluit specifiek apparaten en werktuigen ontworpen om likdoorns of eelt te verwijderen uit zoals puimsteen. Exclusief producten zoals wrat/likdoorn/eeltplek behandelingen die alleen op doktersvoorschrift worden verkregen of afkomstig zijn van een zorgverlener, en anti-schimmel producten die worden gebruikt om schimmelinfecties van de huid te behandelen zoals voetschimmel.</t>
  </si>
  <si>
    <t>Skin/Scalp Treatment Products Variety Packs</t>
  </si>
  <si>
    <t>Huid/Hoofdhuid Behandelingsproducten – Assortimenten</t>
  </si>
  <si>
    <t>Includes any products that can be described/observed as two or more distinct Skin/Scalp Treatment Products sold together, which exist within the schema belonging to different bricks but to the same class, that is two or more products contained within the same pack which cross bricks within the Skin/Scalp Treatment Products class. Includes products such as Rosacea Treatments and Insect Bite Relief sold together.Items that are received free with purchases should be removed from the classification decision–making process.</t>
  </si>
  <si>
    <t>Omvat alle producten die kunnen worden waargenomen/omschreven als twee of meer verschillende producten voor huid- of hoofdhuidbehandeling die tezamen worden verkocht, die binnen het schema bestaan, maar bij verschillende bricks in dezelfde klasse behoren. Een voorbeeld is de gezamenlijke verkoop van anti-roos lotion en een anti-insectenbeetmiddel. Producten die gratis zijn, moeten buiten het beslissingsproces voor classificatie worden gelaten.</t>
  </si>
  <si>
    <t>Excludes products such as Insect Bite Relief and Sunglasses variety packs and Skin/Scalp Treatment Products variety packs obtained only by prescription or from a healthcare professional.</t>
  </si>
  <si>
    <t>Exclusief producten zoals assortimenten voor anti-insectenbeetmiddelen en zonnebrillen, en assortimenten voor huid- of hoofdhuidbehandeling die alleen op doktersvoorschrift worden verkregen of afkomstig zijn van een zorgverlener.</t>
  </si>
  <si>
    <t>Skin/Scalp Treatment Products Other</t>
  </si>
  <si>
    <t>Huid/Hoofdhuidbehandelingsproducten – Overig</t>
  </si>
  <si>
    <t>Includes any products that can be described/observed as Skin/Scalp Treatments, where the user of the schema is not able to classify the product in existing bricks within the schema.</t>
  </si>
  <si>
    <t>Omvat alle producten die kunnen worden waargenomen/omschreven als huid- of hoofdhuidbehandelingsmiddel, waarvan de gebruiker van het schema niet in staat is om het product in een van de bestaande bricks binnen het schema te classificeren.</t>
  </si>
  <si>
    <t>Excludes any Skin/Scalp Treatments obtained only by prescription or from a healthcare professional and Skin/Scalp Treatments that are classified as Sunscreens, Aftersun Treatments, Acne Treatments and Insect Bite Relief Creams.</t>
  </si>
  <si>
    <t>Exclusief alle producten die op dit moment zijn geclassificeerd in het schema, en huid- of hoofdhuidbehandelingsmiddelen die alleen op doktersvoorschrift worden verkregen of afkomstig zijn van een zorgverlener.</t>
  </si>
  <si>
    <t>Travel Sickness Preventatives – Medicinal</t>
  </si>
  <si>
    <t>Preventieve Middelen tegen Reisziekte – Geneeskundig</t>
  </si>
  <si>
    <t>Includes any products that can be described/observed as medicinal remedies that prevent the feeling of illness, particularly nausea when travelling. Includes products such as Liquid Remedies, Soluble Powder Remedies, Tablet Form Remedies, and Sprays.</t>
  </si>
  <si>
    <t>Omvat alle producten die kunnen worden waargenomen/omschreven als medicinale middelen die het gevoel van ziekte, met name misselijkheid, bij reizen voorkomen. Omvat producten zoals drankjes, oplosbare poeders, pillen en sprays.</t>
  </si>
  <si>
    <t>Excludes products such as Travel Sickness Preventatives obtained only by a prescription or from a healthcare professional and non–medicinal Travel Sickness Preventatives such as Travel Sickness Wristbands.</t>
  </si>
  <si>
    <t>Exclusief producten als medicinale preventieve middelen tegen reisziekte die alleen op doktersvoorschrift worden verkregen of afkomstig zijn van een zorgverlener, en niet-medicinale preventieve middelen tegen reisziekte zoals reisziekte polsbandjes.</t>
  </si>
  <si>
    <t>Travel Sickness Products</t>
  </si>
  <si>
    <t>Producten tegen Reisziekte</t>
  </si>
  <si>
    <t>Travel Sickness Preventatives – Non Medicinal</t>
  </si>
  <si>
    <t>Preventieve Middelen tegen Reisziekte – Niet-geneeskundig</t>
  </si>
  <si>
    <t>Includes any products that can be described/observed as non–medicinal remedies that prevent the feeling of illness, particularly nausea when travelling. Includes products such as Wristbands.</t>
  </si>
  <si>
    <t>Omvat alle producten die kunnen worden waargenomen/omschreven als niet-medicinale middelen die het gevoel van ziekte, met name misselijkheid, bij reizen voorkomen. Omvat producten zoals polsbandjes.</t>
  </si>
  <si>
    <t>Excludes products such as Non–Medicinal Travel Sickness Preventatives obtained only by a prescription or from a healthcare professional, Medicinal Travel Sickness Preventatives such as Liquid Remedies, Soluble Remedies, Tablet Form Remedies, Sprays and Ear Plugs.</t>
  </si>
  <si>
    <t>Exclusief producten als niet-medicinale preventieve middelen tegen reisziekte die alleen op doktersvoorschrift worden verkregen of afkomstig zijn van een zorgverlener, en medicinale preventieve middelen tegen reisziekte zoals drankjes, oplosbare poeders, pillen en sprays.</t>
  </si>
  <si>
    <t>Travel Sickness Products Variety Packs</t>
  </si>
  <si>
    <t>Producten tegen Reisziekte – Assortimenten</t>
  </si>
  <si>
    <t>Includes any products that can be described/observed as two or more distinct Travel Sickness Products sold together, which exist within the schema belonging to different bricks but to the same class, that is two or more products contained within the same pack which cross bricks within the Travel Sickness Products class. Includes products such as Travel Sickness Wristbands and Tablets sold together.Items that are received free with purchases should be removed from the classification decision–making process.</t>
  </si>
  <si>
    <t>Omvat alle producten die kunnen worden waargenomen/omschreven als twee of meer verschillende producten tegen reisziekte die tezamen worden verkocht, die binnen het schema bestaan, maar bij verschillende bricks in dezelfde klasse behoren. Een voorbeeld is de gezamenlijke verkoop van polsbandjes tegen reisziekte en pillen. Producten die gratis zijn, moeten buiten het beslissingsproces voor classificatie worden gelaten.</t>
  </si>
  <si>
    <t>Excludes products such as Travel Sickness Wristbands and Sunglasses variety packs and Travel Sickness Products variety packs obtained only by prescription or from a healthcare professional.</t>
  </si>
  <si>
    <t>Exclusief producten zoals assortimenten voor anti-reisziekte polsbandjes en zonnebrillen, en assortimenten tegen reisziekte die alleen op doktersvoorschrift worden verkregen of afkomstig zijn van een zorgverlener.</t>
  </si>
  <si>
    <t>Travel Sickness Products Other</t>
  </si>
  <si>
    <t>Producten tegen Reisziekte – Overig</t>
  </si>
  <si>
    <t>Includes any products that can be described/observed as Travel Sickness Products, where the user of the schema is not able to classify the product in existing bricks within the schema.</t>
  </si>
  <si>
    <t>Omvat alle producten die kunnen worden waargenomen/omschreven als middel tegen reisziekte, waarvan de gebruiker van het schema niet in staat is om het product in een van de bestaande bricks binnen het schema te classificeren.</t>
  </si>
  <si>
    <t>Excludes any Travel Sickness products obtained only by prescription or from a healthcare professional and Travel Sickness products that are classified within Flower/Homeopathic Remedies.</t>
  </si>
  <si>
    <t>Exclusief alle producten die op dit moment zijn geclassificeerd in het schema, en middelen tegen reisziekte die alleen op doktersvoorschrift worden verkregen of afkomstig zijn van een zorgverlener.</t>
  </si>
  <si>
    <t>Enteral Feeding Gastrostomy Kits</t>
  </si>
  <si>
    <t>Enterale Voeding Gastrostomie Kits</t>
  </si>
  <si>
    <t>Includes any products that can be described/observed as those which contain some or all of the products used to insert tubes into the gastric tract when enteral feeding is required.Includes products such as valves, fasteners, balloons, extension and connection parts. Products will typically include safety features making them difficult to remove once installed.</t>
  </si>
  <si>
    <t>Omvat alle producten die kunnen worden waargenomen/omschreven als die producten die enkele of alle producten bevatten die gebruikt worden om buisjes in het maag-darmkanaal in te voegen wanneer enterale voeding benodigd is. Omvat producten zoals kleppen, bevestigingsmiddelen, ballonnen, uitbreidings- en verbindingsstukken. Deze producten omvatten doorgaans veiligheidsvoorzieningen waardoor ze moeilijk te verwijderen zijn nadat deze zijn geïnstalleerd.</t>
  </si>
  <si>
    <t>Excludes products such as Enteral Feeding Gastrostomy Kits obtained only by prescription or from a healthcare professional, other sets and kits used in the process of enteral feeding such as Pump Kits, and other products used in the process of enteral feeding such as Tubes, Bags and Containers which are not provided as part of a set or kit.</t>
  </si>
  <si>
    <t>Exclusief producten als enterale voeding gastronomie kits die alleen op doktersvoorschrift worden verkregen of afkomstig zijn van een zorgverlener, andere sets en kits als gebruikt in het proces van enterale voeding zoals pompsets, en andere producten als gebruikt in het proces van enterale voeding zoals slangen, zakken en dozen die niet geleverd worden als onderdeel van een set of kit.</t>
  </si>
  <si>
    <t>Enteral Feeding Equipment</t>
  </si>
  <si>
    <t>Enterale Voedingsuitrusting</t>
  </si>
  <si>
    <t>Enteral Feeding Pumps/Feeding Sets</t>
  </si>
  <si>
    <t>Enterale Voedingspompen/Voedingssets</t>
  </si>
  <si>
    <t>Includes any products that can be described/observed as those used to pump the nutritional feed into the patient who requires enteral feeding.Includes products such as the pumps themselves, gravity sets and nutrition bags.</t>
  </si>
  <si>
    <t>Omvat alle producten die kunnen worden waargenomen/omschreven als die producten die gebruikt worden om de voeding in de patiënt te pompen, die sondevoeding nodig heeft. Omvat producten zoals de pompen zelf, sondevoedingsets en voedingszakken</t>
  </si>
  <si>
    <t>Excludes products such as Enteral Pumps/Feeding Sets obtained only by prescription or from a healthcare professional, other sets and kits used in the process of enteral feeding such as Gastronomy Kits, and other products used in the process of enteral feeding such as Nutrition Bags and Tubes which are not provided as part of a set or kit.</t>
  </si>
  <si>
    <t>Exclusief producten als enterale pomp- en voedingsset die alleen op doktersvoorschrift worden verkregen of afkomstig zijn van een zorgverlener, andere sets en kits als gebruikt in het proces van enterale voeding zoals gastronomiesets, en andere producten als gebruikt in het proces van enterale voeding zoals voedingszakken en slangen die niet geleverd worden als onderdeel van een set of kit.</t>
  </si>
  <si>
    <t>Enteral Feeding Nutrition Bags/Containers</t>
  </si>
  <si>
    <t>Enterale Voeding Voedingszakken/-dozen</t>
  </si>
  <si>
    <t>Includes any products that can be described/observed as being specifically intended to store food during the process of enteral feeding.Includes products such as feeding bags and feeding containers.</t>
  </si>
  <si>
    <t>Omvat alle producten die kunnen worden waargenomen/omschreven als zijnde specifiek bedoeld om voedsel tijdens het proces van sondevoeding te bewaren. Omvat producten zoals voedingzakken en voedingsdozen.</t>
  </si>
  <si>
    <t>Excludes products such as Enteral Feeding Nutrition Bags/Containers obtained only by prescription from a health professional and other products intended to be used in the process of enteral feeding such as Feeding Pumps and Tubes.</t>
  </si>
  <si>
    <t>Exclusief producten als enterale voedingszakken/-dozen die alleen op doktersvoorschrift worden verkregen of afkomstig zijn van een zorgverlener, en andere producten als gebruikt in het proces van enterale voeding zoals voedingspompen en slangen.</t>
  </si>
  <si>
    <t>Enteral Feeding Tubes</t>
  </si>
  <si>
    <t>Enterale Voedingsbuisjes</t>
  </si>
  <si>
    <t>Includes any products that can be described/observed as tubes, which are designed to be used in the process of enteral feeding.Includes products such as Feeding Tubes, Decompression Tubes, Extension Tubes and Gastrostomy Tubes.</t>
  </si>
  <si>
    <t>Omvat alle producten die kunnen worden waargenomen/omschreven als slangen die zijn ontworpen voor gebruik in het proces van sondevoeding. Omvat producten zoals sondevoedingslangen, decompressieslangen, verlengslangen en gastrostomische slangen.</t>
  </si>
  <si>
    <t>Excludes products such as Enteral Feeding Tubes obtained only by prescription or from a healthcare professional, also excludes other products which are used during the enteral feeding process such as Pumps, Bags and Containers.</t>
  </si>
  <si>
    <t>Exclusief producten als enterale voedingsslangen die alleen op doktersvoorschrift worden verkregen of afkomstig zijn van een zorgverlener, en andere producten als gebruikt in het proces van enterale voeding zoals pompen, zakken en dozen.</t>
  </si>
  <si>
    <t>Enteral Feeding Equipment Other</t>
  </si>
  <si>
    <t>Enterale Voedingsuitrusting – Overig</t>
  </si>
  <si>
    <t>Includes any products that can be described/observed as Enteral Feeding Equipment, where the user of the schema is not able to classify the product in existing bricks within the schema</t>
  </si>
  <si>
    <t>Omvat alle producten die kunnen worden waargenomen/omschreven als enterale voedingsuitrusting, waarvan de gebruiker van het schema niet in staat is om het product in een van de bestaande bricks binnen het schema te classificeren.</t>
  </si>
  <si>
    <t>Excludes all currently classified Enteral Feeding Equipment such as Feeding Tubes and Containers, Drug Administration Equipment and Enteral Feeding Equipment obtained only by prescription or from a healthcare professional.</t>
  </si>
  <si>
    <t>Exclusief alle producten die op dit moment zijn geclassificeerd in het schema, en enterale voedingsuitrusting die alleen op doktersvoorschrift worden verkregen of afkomstig zijn van een zorgverlener.</t>
  </si>
  <si>
    <t>Enteral Feeding Equipment Variety Packs</t>
  </si>
  <si>
    <t>Enterale Voedingsuitrusting – Assortimenten</t>
  </si>
  <si>
    <t>Includes any products that can be described/observed as two or more distinct Enteral Feeding Equipment products sold together, which exist within the schema belonging to different bricks but to the same class, that is two or more products contained within the same pack which cross bricks within the Enteral Feeding Equipment class. Includes products such as Enteral Feeding Bags and Pumps sold together.Items that are received free with purchases should be removed from the classification decision–making process.</t>
  </si>
  <si>
    <t>Omvat alle producten die kunnen worden waargenomen/omschreven als twee of meer verschillende producten voor enterale voedingsuitrusting die tezamen worden verkocht, die binnen het schema bestaan, maar bij verschillende bricks in dezelfde klasse behoren. Een voorbeeld is de gezamenlijke verkoop van enterale . voedingszakken en -pompen. Producten die gratis zijn, moeten buiten het beslissingsproces voor classificatie worden gelaten.</t>
  </si>
  <si>
    <t>Excludes products such as Enteral Feeding Bags and Blood Sugar Tests variety packs and Enteral Feeding Equipment variety packs obtained only by prescription or from a healthcare professional.</t>
  </si>
  <si>
    <t>Exclusief producten zoals assortimenten voor enterale voedingszakken en een bloedsuikertest, en assortimenten voor enterale voedingsuitrusting die alleen op doktersvoorschrift worden verkregen of afkomstig zijn van een zorgverlener.</t>
  </si>
  <si>
    <t>Oral/Mouth Treatments</t>
  </si>
  <si>
    <t>Mondbehandelingen</t>
  </si>
  <si>
    <t>Includes any products that can be described/observed as a preparation specifically deigned to prevent, treat or alleviate ailments or disorders involving the mouth.Includes products such as Halitosis and Ulcer Treatments.</t>
  </si>
  <si>
    <t>Omvat alle producten die kunnen worden waargenomen/omschreven als een preparaat specifiek ontworpen om aandoeningen of kwalen aangaande de mond te voorkomen, te behandelen of te verlichten. Omvat producten zoals behandelingen voor slechte adem en zweren.</t>
  </si>
  <si>
    <t>Excludes products such as Oral/Mouth Treatments obtained only by prescription or from a healthcare professional, Dental Hygiene Products and Breath Fresheners/Mouth Rinses.</t>
  </si>
  <si>
    <t>Exclusief producten als mondbehandelingen die alleen op doktersvoorschrift worden verkregen of afkomstig zijn van een zorgverlener, producten voor gebithygiëne en ademverfrissers/mondspoelingen.</t>
  </si>
  <si>
    <t>Condoms</t>
  </si>
  <si>
    <t>Condooms</t>
  </si>
  <si>
    <t>Includes any products that can be described/observed as a thin latex sheath that is either worn by males or used by a female during sexual activity, to prevent conception and sexually transmitted diseases.These products are available with or without spermicide or lubricant and can be flavoured.</t>
  </si>
  <si>
    <t>Omvat alle producten die kunnen worden waargenomen/omschreven als een dun latex omhulsel dat ofwel wordt gedragen door mannen, of wordt gebruikt door een vrouw, tijdens de seks om conceptie en seksueel overdraagbare ziekten te voorkomen. Deze producten zijn verkrijgbaar met of zonder zaaddodend middel of smeermiddel, en kunnen een smaakje hebben.</t>
  </si>
  <si>
    <t>Excludes products such as Contraceptive Spermicides, Diaphragms, Sponges Cervical Caps and Condoms obtained only by perscription or from a healthcare professional..</t>
  </si>
  <si>
    <t>Exclusief producten als spermiciden, pessaria, cervixkapjes en condooms die alleen op doktersvoorschrift worden verkregen of afkomstig zijn van een zorgverlener</t>
  </si>
  <si>
    <t>Family Planning</t>
  </si>
  <si>
    <t>Gezinsplanning</t>
  </si>
  <si>
    <t>Barrier Contraception</t>
  </si>
  <si>
    <t>Mechanische Anticonceptiva</t>
  </si>
  <si>
    <t>Diaphragms/Cervical Caps</t>
  </si>
  <si>
    <t>Pessaria/Cervixkapjes</t>
  </si>
  <si>
    <t>Includes any products that can be described/observed as a device, worn by a woman during sexual activity, that is specifically designed to be inserted into the vagina to prevent conception and sexually transmitted diseases. These products act as a barrier against sperm and are available with or without spermicides.</t>
  </si>
  <si>
    <t>Omvat alle producten die kunnen worden waargenomen/omschreven als een apparaat, gedragen door een vrouw tijdens de seks, dat specifiek is ontworpen om te worden ingebracht in de vagina om conceptie en seksueel overdraagbare ziekten te voorkomen. Deze producten werken als een barrière tegen sperma en zijn leverbaar met of zonder zaaddodende middelen.</t>
  </si>
  <si>
    <t>Excludes products such as Contraceptive Spermicides, IUD Condoms and Diaphragms/Cervical Caps obtained only by prescription or from a healthcare professional.</t>
  </si>
  <si>
    <t>Exclusief producten als anticonceptie spermiciden, spiraaltjes, condooms en cervixkapjes die alleen op doktersvoorschrift worden verkregen of afkomstig zijn van een zorgverlener.</t>
  </si>
  <si>
    <t>Spermicides</t>
  </si>
  <si>
    <t>Spermiciden</t>
  </si>
  <si>
    <t>Includes any products that can be described/observed as a preparation specifically designed for use as a sperm–killing agent, and typically intended as an aid to birth control. Includes products in cream, gel, tablet, film or liquid form. These products are used before any sexual activity as additional protection against the risk of becoming pregnant and to prevent sexually transmitted diseases. Products are normally used with a Diaphragm, Cervical Cap or Condom, but can be inserted directly into the vagina.</t>
  </si>
  <si>
    <t>Omvat alle producten die kunnen worden waargenomen/omschreven als een preparaat specifiek ontworpen voor gebruik als een spermadodend middel, en typisch bedoeld als hulpmiddel bij anticonceptie. Omvat producten in crème, gel, pil, folie of vloeibare vorm. Deze producten worden gebruikt vooraf aan elke vorm van seks als extra bescherming tegen het risico van zwanger te worden, en om seksueel overdraagbare ziekten te voorkomen. Producten worden gewoonlijk gebruikt met een pessarium of condoom, maar kunnen ook direct in de vagina worden ingebracht.</t>
  </si>
  <si>
    <t>Excludes products such as Contraceptive Spermicides obtained only by prescription or from a healthcare professional, as well as Sponges and Hormonal Contraception.</t>
  </si>
  <si>
    <t>Exclusief producten als anticonceptie spermiciden die alleen op doktersvoorschrift worden verkregen of afkomstig zijn van een zorgverlener, alsmede vaginale sponzen en hormonale anticonceptie.</t>
  </si>
  <si>
    <t>Barrier Contraception Variety Packs</t>
  </si>
  <si>
    <t>Mechanische Anticonceptiva – Assortimenten</t>
  </si>
  <si>
    <t>Includes any products that can be described/observed as two or more distinct Barrier Contraception products sold together, which exist within the schema belonging to different bricks but to the same class, that is two or more products contained within the same pack which cross bricks within the Barrier Contraception class. Includes products such as Diaphragms and Spermicides sold together.Items that are received free with purchases should be removed from the classification decision–making process.</t>
  </si>
  <si>
    <t>Omvat alle producten die kunnen worden waargenomen/omschreven als twee of meer verschillende mechanische anticonceptiva producten die tezamen worden verkocht, die binnen het schema bestaan, maar bij verschillende bricks in dezelfde klasse behoren. Een voorbeeld is de gezamenlijke verkoop van een pessarium met spermiciden. Producten die gratis zijn, moeten buiten het beslissingsproces voor classificatie worden gelaten.</t>
  </si>
  <si>
    <t>Excludes products such as Diaphragms and Ovulation Tests variety packs and Barrier Contraception variety packs obtained only by prescription or from a healthcare professional.</t>
  </si>
  <si>
    <t>Exclusief producten zoals assortimenten voor een pessarium en een ovulatietest, en assortimenten voor mechanische anticonceptiva die alleen op doktersvoorschrift worden verkregen of afkomstig zijn van een zorgverlener.</t>
  </si>
  <si>
    <t>Barrier Contraception Other</t>
  </si>
  <si>
    <t>Mechanische Anticonceptiva – Overig</t>
  </si>
  <si>
    <t>Includes any products that can be described/observed as Barrier Contraception products, where the user of the schema is not able to classify the products in existing bricks within the schema.</t>
  </si>
  <si>
    <t>Omvat alle producten die kunnen worden waargenomen/omschreven als mechanisch anticonceptiemiddel, waarvan de gebruiker van het schema niet in staat is om het product in een van de bestaande bricks binnen het schema te classificeren.</t>
  </si>
  <si>
    <t>Excludes all currently classified Hormonal Contraception and Intra–Uterine Contraception products and Barrier Contraception obtained only by prescription or from a healthcare professional</t>
  </si>
  <si>
    <t>Exclusief alle producten die op dit moment zijn geclassificeerd in het schema, en mechanische anticonceptiva die alleen op doktersvoorschrift worden verkregen of afkomstig zijn van een zorgverlener.</t>
  </si>
  <si>
    <t>Hormonal Contraception</t>
  </si>
  <si>
    <t>Hormonale Anticonceptiva</t>
  </si>
  <si>
    <t>Includes any products that can be described/observed as a hormone preparation in pill, patch, injection or implant form that prevents pregnancy by suppressing ovulation, causing the cervical mucus to thicken and/or preventing the thickening of the uterus lining, so as not to allow successful implantation of the embryo on the womb.</t>
  </si>
  <si>
    <t>Omvat alle producten die kunnen worden waargenomen/omschreven als een hormoonpreparaat in pil, pleister, injectie of implantaat vorm die zwangerschap voorkomt door de ovulatie te onderdrukken, waardoor het baarmoederhalsslijmvlies dikker wordt en/of door het voorkomen van het dikker worden van de baarmoederwand, waardoor het embryo zich niet succesvol kan nestelen in de baarmoeder.</t>
  </si>
  <si>
    <t>Excludes products such as Hormonal Contraception obtained only by prescription or from a healthcare professional, Hormonal IUD, Sponges and Spermicides.</t>
  </si>
  <si>
    <t>Exclusief producten als hormonale anticonceptie die alleen op doktersvoorschrift worden verkregen of afkomstig zijn van een zorgverlener, alsmede hormonale spiraaltjes, vaginale sponzen en spermiciden.</t>
  </si>
  <si>
    <t>Intra-uterine Contraception</t>
  </si>
  <si>
    <t>Anticonceptiva – Spiraaltje</t>
  </si>
  <si>
    <t>Includes any products that can be described/observed as a plastic device which is inserted into the womb to interfere with the migration of sperm from the vagina to the fallopian tube or to accelerate egg transport through the fallopian tube and thus impede fertilisation.Products include plastic Intra–Uterine Contraceptive Devices with or without copper and medicated Intra–Uterine Contraceptive Devices that are designed to release hormones over a period of time.</t>
  </si>
  <si>
    <t>Omvat alle producten die kunnen worden waargenomen/omschreven als een plastic apparaat dat wordt ingebracht in de baarmoeder om het binnendringen van sperma van de vagina in de eileider te verhinderen, of om het transport van eitjes door de eileider te versnellen om aldus bevruchting te belemmeren. Producten omvatten plastic spiraaltjes met of zonder koper en medicinale spiraaltjes die zijn ontworpen om hormonen vrij te geven gedurende een bepaalde periode.</t>
  </si>
  <si>
    <t>Excludes products such as Intra–Uterine Contraceptive devices obtained only by prescription or from a healthcare professional, as well as Hormonal Contraception, Diaphragms, Cervical Caps and Sponges.</t>
  </si>
  <si>
    <t>Exclusief producten als spiraaltjes die alleen op doktersvoorschrift worden verkregen of afkomstig zijn van een zorgverlener, alsmede hormonale anticonceptie, pessaria, cervixkapjes en vaginale sponzen.</t>
  </si>
  <si>
    <t>Spiraaltje – Anticonceptiva</t>
  </si>
  <si>
    <t>Family Planning Variety Packs</t>
  </si>
  <si>
    <t>Gezinsplanning – Assortimenten</t>
  </si>
  <si>
    <t>Includes any products that can be described/observed as two or more distinct Family Planning products sold together which exist within the schema but belong to different classes, that is two or more products contained within the same pack which cross classes within the Family Planning Family. Includes products such as IUDs and Spermicides variety packs. Items that are received free with purchases should be removed from the classification decision–making process.</t>
  </si>
  <si>
    <t>Omvat alle producten die kunnen worden waargenomen/omschreven als twee of meer verschillende producten voor gezinsplanning die tezamen worden verkocht, die binnen het schema bestaan, maar bij verschillende bricks in dezelfde klasse behoren. Een voorbeeld is de gezamenlijke verkoop van spiraaltjes en spermiciden. Producten die gratis zijn, moeten buiten het beslissingsproces voor classificatie worden gelaten.</t>
  </si>
  <si>
    <t>Excludes products such as Diaphragms and Spermicides variety packs, Diaphragms and Ovulation Tests variety packs and Family Planning variety packs obtained only by prescription or from a healthcare professional.</t>
  </si>
  <si>
    <t>Exclusief producten zoals assortimenten voor een pessarium en spermiciden, assortimenten voor een pessarium en een ovulatietest, en assortimenten voor gezinsplanning die alleen op doktersvoorschrift worden verkregen of afkomstig zijn van een zorgverlener.</t>
  </si>
  <si>
    <t>Dietary Aid – Appetite/Fat Control</t>
  </si>
  <si>
    <t>Dieetmiddel – Eetlust-/Vetcontrole</t>
  </si>
  <si>
    <t>Includes any products that can be described/observed as a preparation containing specific ingredients designed to stimulate or suppress the appetite. These products are not designed to be a replacement for meals.Products also include Fat Burners and Fat Blockers designed to decrease the fat content of the body.Specifically</t>
  </si>
  <si>
    <t>Omvat alle producten die kunnen worden waargenomen/omschreven als een preparaat dat specifieke ingrediënten bevat, bedoeld om de eetlust te stimuleren of te onderdrukken. Deze producten zijn niet bedoeld als vervanging van maaltijden. Producten omvatten ook vetverbranders en vetblokkers bedoeld om het vetgehalte van het lichaam te verminderen.</t>
  </si>
  <si>
    <t>excludes all meal replacement products.Excludes products such as Dietary Aids – Appetite and Fat Control products obtained only by prescription or from a healthcare professional and Dietary Aids – Meal Replacements.</t>
  </si>
  <si>
    <t>Exclusief producten als dieetmiddelen die eetlust en vet controleren die alleen op doktersvoorschrift worden verkregen of afkomstig zijn van een zorgverlener, en exclusief alle maaltijdvervangende producten.</t>
  </si>
  <si>
    <t>Health Enhancement</t>
  </si>
  <si>
    <t>Bevordering Gezondheid</t>
  </si>
  <si>
    <t>Dietary Aids</t>
  </si>
  <si>
    <t>Dieetmiddelen</t>
  </si>
  <si>
    <t>Dietary Aid – Meal Replacement</t>
  </si>
  <si>
    <t>Dieetmiddel – Maaltijdvervanger</t>
  </si>
  <si>
    <t>Includes any products that can be described/observed as a preparation that is consumed as a meal substitute in order to promote slimming, weight gain or weight control by increasing the metabolism or reducing the feeling of hunger.</t>
  </si>
  <si>
    <t>Omvat alle producten die kunnen worden waargenomen/omschreven als een preparaat dat wordt gebruikt als een maaltijdvervanger met het oog op het bevorderen van afvallen, gewichtstoename of gewichtscontrole door het verhogen van de stofwisseling of het verminderen van het hongergevoel.</t>
  </si>
  <si>
    <t>Excludes products such as Appetite Suppressants or Enhancers or Nutritional Supplements that are designed to be consumed in addition to normal meals rather than to replace them and Slimming Meals that are not marketed as meal replacements.</t>
  </si>
  <si>
    <t>Exclusief producten als eetlust onderdrukkers of stimulanten of voedingssupplementen die ontworpen zijn om te consumeren als aanvulling op gewone maaltijden in plaats van deze te vervangen, en afvalmaaltijden die niet aangeduid worden als maaltijdvervangers.</t>
  </si>
  <si>
    <t>Dietary Aids Variety Packs</t>
  </si>
  <si>
    <t>Dieetmiddelen – Assortimenten</t>
  </si>
  <si>
    <t>Includes any products that can be described/observed as two or more distinct Dietary Aids sold together, which exist within the schema belonging to different bricks but to the same class, that is two or more products contained within the same pack which cross bricks within the Dietary Aids class. Includes products such as Fat Blockers and Meal Replacements sold together.Items that are received free with purchases should be removed from the classification decision–making process.</t>
  </si>
  <si>
    <t>Omvat alle producten die kunnen worden waargenomen/omschreven als twee of meer verschillende dieetmiddelen die tezamen worden verkocht, die binnen het schema bestaan, maar bij verschillende bricks in dezelfde klasse behoren. Een voorbeeld is de gezamenlijke verkoop van vetblokkers en maaltijdvervangers. Producten die gratis zijn, moeten buiten het beslissingsproces voor classificatie worden gelaten.</t>
  </si>
  <si>
    <t>Excludes products such as Fat Blockers with Glucose Tests variety packs and Dietary Aids variety packs obtained only by prescription or from a healthcare professional.</t>
  </si>
  <si>
    <t>Exclusief producten zoals assortimenten voor vetblokkers en maaltijdvervangers, en assortimenten voor dieetmiddelen die alleen op doktersvoorschrift worden verkregen of afkomstig zijn van een zorgverlener.</t>
  </si>
  <si>
    <t>Dietary Aids Other</t>
  </si>
  <si>
    <t>Dieetmiddelen – Overig</t>
  </si>
  <si>
    <t>Includes any products that can be described/observed as Dietary Aids products, where the user of the schema is not able to classify the products in existing bricks within the schema.</t>
  </si>
  <si>
    <t>Omvat alle producten die kunnen worden waargenomen/omschreven als dieetmiddel, waarvan de gebruiker van het schema niet in staat is om het product in een van de bestaande bricks binnen het schema te classificeren.</t>
  </si>
  <si>
    <t>Excludes all products currently classified as Vitamins, Minerals and Nutritional Supplements and Dietary Aids obtained only by prescription or from a healthcare professional.</t>
  </si>
  <si>
    <t>Exclusief alle producten die op dit moment zijn geclassificeerd in het schema, en dieetmiddelen die alleen op doktersvoorschrift worden verkregen of afkomstig zijn van een zorgverlener.</t>
  </si>
  <si>
    <t>Vitamins/Minerals</t>
  </si>
  <si>
    <t>Vitaminen/Mineralen</t>
  </si>
  <si>
    <t>Includes any products that can be described/observed as a preparation, composed of one or more minerals such as calcium, silica, zinc, or of one or more vitamins, such as A, C, B–complex, or a combination of vitamins and minerals, which is taken as a dietary supplement to help prevent and/or mitigate vitamin or mineral deficiency conditions of the human body.</t>
  </si>
  <si>
    <t>Omvat alle producten die kunnen worden waargenomen/omschreven als een preparaat bestaande uit een of meer mineralen zoals calcium, silicium, zink, of een of meer vitaminen zoals A, C, B-complex, of een combinatie van vitaminen en mineralen, die wordt ingenomen als een voedingssupplement die helpen om een vitamine- of mineraaltekort van het menselijk lichaam te voorkomen en/of te verminderen .</t>
  </si>
  <si>
    <t>Excludes products such as Vitamins and Minerals obtained only by prescription or from a healthcare professional, Nutritional Supplements, Appetite Suppressants and Fat Blockers.</t>
  </si>
  <si>
    <t>Exclusief producten als vitaminen en mineralen die alleen op doktersvoorschrift worden verkregen of afkomstig zijn van een zorgverlener, voedingssupplementen, hongeronderdrukkers en vetblokkers.</t>
  </si>
  <si>
    <t>Vitamins/Minerals/Nutritional Supplements</t>
  </si>
  <si>
    <t>Vitaminen/Mineralen/Voedingssupplementen</t>
  </si>
  <si>
    <t>Nutritional Supplements</t>
  </si>
  <si>
    <t>Voedingssupplementen</t>
  </si>
  <si>
    <t>Includes any products that can be described/observed as a preparation containing specific ingredients designed to enhance and improve health, to prevent or mitigate various deficiency conditions in the human body or to increase energy levels. Includes products of botanical, animal or marine origin.</t>
  </si>
  <si>
    <t>Omvat alle producten die kunnen worden waargenomen/omschreven als een preparaat dat specifieke ingrediënten bevat, bedoeld om de gezondheid te verhogen en te verbeteren, om verschillende tekorten in het menselijk lichaam te voorkomen of te beperken, of om energiegehaltes te verhogen. Omvat producten van botanische, dierlijke of maritieme oorsprong.</t>
  </si>
  <si>
    <t>Excludes products such as Nutritional Supplements obtained only by prescription or from a healthcare professional, Vitamins, Minerals and Dietary Aids used to replace meals and Dietary Aids designed to stimulate or suppress the appetite or to control body fat levels.</t>
  </si>
  <si>
    <t>Exclusief producten als voedingssupplementen die alleen op doktersvoorschrift worden verkregen of afkomstig zijn van een zorgverlener, vitaminen en mineralen, dieethulpmiddelen bedoeld om maaltijden te vervangen en dieethulpmiddelen bedoeld om de honger te stimuleren of te onderdrukken of om de lichaamsvetgehalte te controleren.</t>
  </si>
  <si>
    <t>Vitamins/Minerals/Nutritional Supplements Variety Packs</t>
  </si>
  <si>
    <t>Vitaminen/Mineralen/Voedingssupplementen – Assortimenten</t>
  </si>
  <si>
    <t>Includes any products that can be described/observed as two or more distinct Vitamins, Minerals and Nutritional Supplements sold together, which exist within the schema belonging to different bricks but to the same class, that is two or more products contained within the same pack which cross bricks within the Vitamins, Minerals and Nutritional Supplements class. Includes products such as Hormone Boosters and Minerals sold together.Items that are received free with purchases should be removed from the classification decision–making process.</t>
  </si>
  <si>
    <t>Omvat alle producten die kunnen worden waargenomen/omschreven als twee of meer verschillende vitaminen, mineralen of voedingssupplementen die tezamen worden verkocht, die binnen het schema bestaan, maar bij verschillende bricks in dezelfde klasse behoren. Een voorbeeld is de gezamenlijke verkoop van mineralen en hormoonopwekkers. Producten die gratis zijn, moeten buiten het beslissingsproces voor classificatie worden gelaten.</t>
  </si>
  <si>
    <t>Excludes products such as Vitamins and Glucose Tests variety packs and Vitamins, Minerals and Nutritional Supplements variety packs obtained only by prescription or from a healthcare professional.</t>
  </si>
  <si>
    <t>Exclusief producten zoals assortimenten voor vitaminen en glucosetesten, en assortimenten voor vitaminen, mineralen en voedingssupplementen die alleen op doktersvoorschrift worden verkregen of afkomstig zijn van een zorgverlener.</t>
  </si>
  <si>
    <t>Health Enhancement Variety Packs</t>
  </si>
  <si>
    <t>Bevordering Gezondheid – Assortimenten</t>
  </si>
  <si>
    <t>Includes any products that can be described/observed as two or more distinct Health Enhancement products sold together which exist within the schema but belong to different classes, that is two or more products contained within the same pack which cross classes within the Health Enhancement Family. Includes products such as Minerals with Meal Replacement variety packs. Items that are received free with purchases should be removed from the classification decision–making process.</t>
  </si>
  <si>
    <t>Omvat alle producten die kunnen worden waargenomen/omschreven als twee of meer verschillende gezondheidsbevorderende middelen die tezamen worden verkocht, die binnen het schema bestaan, maar bij verschillende bricks in dezelfde klasse behoren. Een voorbeeld is de gezamenlijke verkoop van mineralen met maaltijdvervangers. Producten die gratis zijn, moeten buiten het beslissingsproces voor classificatie worden gelaten.</t>
  </si>
  <si>
    <t>Excludes products such as Fat Blockers and Meal Replacement variety packs, Vitamins and Glucose Tests variety packs and Health Enhancement variety packs obtained only by prescription or from a healthcare professional.</t>
  </si>
  <si>
    <t>Exclusief producten zoals assortimenten voor vetblokkers en maaltijdvervangers, assortimenten voor vitaminen en glucosetesten, en assortimenten voor gezondheidsbevorderende middelen die alleen op doktersvoorschrift worden verkregen of afkomstig zijn van een zorgverlener.</t>
  </si>
  <si>
    <t>Energy/Stimulant Products</t>
  </si>
  <si>
    <t>Energieopwekkende/Stimulerende Middelen</t>
  </si>
  <si>
    <t>Includes any products that can be described/observed as a substance intended to stimulate the body and/or mind. Includes products such as caffeine. Includes products such as tablet stimulants, powder stimulants and liquid stimulants delivered in a specific quantities intended to be consumed in measured doses. Specifically excludes all Ready to Drink and Not Ready to Drink Stimulant/Energy beverages. Excludes products such as Energy/Stimulant products obtained only by prescription or by a healthcare professional, all Vitamins that provide the body with natural substances and all Confectionery and non-alcoholic Beverages that claim to provide a specific health benefit.</t>
  </si>
  <si>
    <t>Omvat alle producten die kunnen worden waargenomen/omschreven als een substantie die bedoeld is om lichaam en/of geest te stimuleren. Omvat stoffen zoals cafeïne. Omvat producten als stimulerende middelen in pilvorm, poedervorm en vloeibare vorm.</t>
  </si>
  <si>
    <t>Sluit specifiek alle kant-en-klare en niet kant-en-klare stimulerende dranken en energiedranken uit. Exclusief producten als energieopwekkende/stimulerende middelen die alleen op doktersvoorschrift worden verkregen of afkomstig zijn van een zorgverlener, alle vitaminen die het lichaam voorzien van natuurlijke stoffen en alle zoetwaren en niet-alcoholische dranken die beweren een specifiek gezondheidsvoordeel te leveren.</t>
  </si>
  <si>
    <t>Energy/Stimulant Products Other</t>
  </si>
  <si>
    <t>Energieopwekkende/Stimulerende Middelen – Overig</t>
  </si>
  <si>
    <t>Includes any products that can be described/observed as Energy/Stimulant Products, where the user of the schema is not able to classify the product in existing bricks within the schema.</t>
  </si>
  <si>
    <t>Omvat alle producten die kunnen worden waargenomen/omschreven als energieopwekkend of stimulerend middel, waarvan de gebruiker van het schema niet in staat is om het product in een van de bestaande bricks binnen het schema te classificeren.</t>
  </si>
  <si>
    <t>Excludes all products currently classified as Energy/Stimulant Products, Dietary Aids and Vitamins, Minerals and Nutritional Supplements and Energy/Stimulant Products obtained only by prescription or from a healthcare professional.</t>
  </si>
  <si>
    <t>Exclusief alle producten die op dit moment zijn geclassificeerd in het schema, en energieopwekkende of stimulerende middelen die alleen op doktersvoorschrift worden verkregen of afkomstig zijn van een zorgverlener.</t>
  </si>
  <si>
    <t>Home Diagnostic Monitors</t>
  </si>
  <si>
    <t>Diagnosemonitoren voor Thuis</t>
  </si>
  <si>
    <t>Includes any products that can be described/observed as a device, specifically designed for personal use to periodically monitor blood pressure, blood sugar, heartbeat, weight or body fat on an ongoing basis. Products include Diabetes Monitoring Kits, Chest Bands and Wrist, Finger Tip or Upper Arm Monitors and Personal Scales which monitor weight and/or body fat..Products can be operated manually or automatically and can be used in conjunction with Sports Equipment while exercising.</t>
  </si>
  <si>
    <t>Omvat alle producten die kunnen worden waargenomen/omschreven als een apparaat, speciaal ontworpen voor persoonlijk gebruik om periodiek bloeddruk, bloedsuiker, hartslag, gewicht of lichaamsvet te controleren. Producten omvatten diabetes monitor kits, borst- en polsbanden, vingertop of bovenarm monitoren en personenweegschalen die gewicht en/of lichaamsvet controleren. Producten kunnen handmatig of automatisch worden bediend en kunnen worden gebruikt in combinatie met sportapparatuur tijdens het sporten.</t>
  </si>
  <si>
    <t>Excludes products such as Home Diagnostic Monitors obtained only by prescription or from a healthcare professional, and Diagnostic Tests.</t>
  </si>
  <si>
    <t>Exclusief producten als diagnosemonitoren voor thuis die alleen op doktersvoorschrift worden verkregen of afkomstig zijn van een zorgverlener, en diagnosetests.</t>
  </si>
  <si>
    <t>Home Diagnostics</t>
  </si>
  <si>
    <t>Thuisdiagnostica</t>
  </si>
  <si>
    <t>Diagnostic Monitors</t>
  </si>
  <si>
    <t>Diagnosemonitors</t>
  </si>
  <si>
    <t>Diagnostic Monitors Other</t>
  </si>
  <si>
    <t>Diagnosemonitoren – Overig</t>
  </si>
  <si>
    <t>Includes any products that can be described/observed as Diagnostic Monitors, where the user of the schema is not able to classify the product in existing bricks within the schema.</t>
  </si>
  <si>
    <t>Omvat alle producten die kunnen worden waargenomen/omschreven als diagnosemonitor, waarvan de gebruiker van het schema niet in staat is om het product in een van de bestaande bricks binnen het schema te classificeren.</t>
  </si>
  <si>
    <t>Excludes all products currently classified as Diagnostic Monitors or Diagnostic Tests and Diagnostic Monitors obtained only by prescription or from a healthcare professional.</t>
  </si>
  <si>
    <t>Exclusief alle producten die op dit moment zijn geclassificeerd in het schema, en diagnosemonitors die alleen op doktersvoorschrift worden verkregen of afkomstig zijn van een zorgverlener.</t>
  </si>
  <si>
    <t>Thermometers</t>
  </si>
  <si>
    <t>Includes any products that can be described/observed as a device designed to measure a person's body temperature. Measurements can be taken orally, rectally, under the arm, in the ear or against the forehead.Includes products available in various sizes and shapes and both Digital and Mercury types.</t>
  </si>
  <si>
    <t>Omvat alle producten die kunnen worden waargenomen/omschreven als een apparaat, ontworpen om de lichaamstemperatuur van een persoon te meten. Metingen kunnen oraal worden gedaan, rectaal, onder de arm, in het oor of tegen het voorhoofd. Omvat producten verkrijgbaar in verschillende maten en vormen en zowel digitale en lood types.</t>
  </si>
  <si>
    <t>Specifically excludes Thermometers used to measure the temperature of a room.Excludes products such as Thermometers obtained only by prescription or from a healthcare professional, Household, Pet and Fish Tank Thermometers.</t>
  </si>
  <si>
    <t>Exclusief thermometers die gebruikt worden om de temperatuur van een ruimte te meten. Exclusief producten als thermometers die alleen op doktersvoorschrift worden verkregen of afkomstig zijn van een zorgverlener, huishoud, huisdier en aquarium thermometers.</t>
  </si>
  <si>
    <t>Diagnostic Tests</t>
  </si>
  <si>
    <t>Diagnosetesten</t>
  </si>
  <si>
    <t>Home Diagnostic Tests</t>
  </si>
  <si>
    <t>Diagnosetests voor Thuis</t>
  </si>
  <si>
    <t>Includes any products that can be described/observed as a personal diagnostic test, which is designed for in–home use to test body functions or detect the presence or the level of various substances such as glucose, protein, hormones or alcohol in body fluids.These products usually work by analysing a sample of blood, saliva or urine. Two main types of test kit exist: one type provides results in several minutes, the other requires the test to be taken at home and the sample sent to a laboratory for detailed analysis and the results are provided within a few days.Specifically</t>
  </si>
  <si>
    <t>Omvat alle producten die kunnen worden waargenomen/omschreven als een persoonlijk diagnostische test, die is ontworpen voor thuisgebruik om lichaamsfuncties te testen of om het niveau vast te stellen van verschillende stoffen zoals glucose, eiwitten, hormonen of alcohol in lichaamsvloeistoffen. Deze producten werken meestal door het analyseren van een monster van bloed, speeksel of urine. Er bestaan twee belangrijke soorten testkits: het ene type levert resultaten in enkele minuten, het andere vereist dat de test in huis wordt genomen waarna het monster naar een laboratorium wordt gestuurd voor een gedetailleerde analyse en de resultaten binnen een paar dagen worden verstrekt.</t>
  </si>
  <si>
    <t>excludes all Diabetes Monitoring and Testing products.Excludes products such as Home Diagnostic Tests obtained only by prescription or from a healthcare professional, as well as Home Diagnostic Monitors, Thermometers, Electronic Blood Pressure and Heart Rate Monitors.</t>
  </si>
  <si>
    <t>Sluit specifiek alle diabetes monitoring en test producten uit. Exclusief producten als thusidiagnostica die alleen op doktersvoorschrift worden verkregen of afkomstig zijn van een zorgverlener, evenals thuis diagnosemonitoren, thermometers, elektronische bloeddrukmeters en hartslagmonitoren.</t>
  </si>
  <si>
    <t>Home Diagnostic Products – Accessories</t>
  </si>
  <si>
    <t>Thuisdiagnostica – Accessoires</t>
  </si>
  <si>
    <t>Includes any products that can be described/observed as an accessory that is designed for use in conjunction with diagnostic tests and kits. Products are typically intended to provide personal hygiene when using non–disposable diagnostic equipment.Includes products such as Pump Accessories, Control Solutions and Testing Strips, Covers or Disposable Needles (Lancets).</t>
  </si>
  <si>
    <t>Omvat alle producten die kunnen worden waargenomen/omschreven als een accessoire dat is ontworpen voor gebruik in combinatie met diagnostische tests en kits. Producten zijn meestal bedoeld om persoonlijke hygiëne bij het gebruik van niet-wegwerp diagnostische apparatuur. Omvat producten zoals accessoires en besturingen voor pompen en teststrips, hoezen of wegwerpnaalden (lancetten).</t>
  </si>
  <si>
    <t>Excludes products such as Home Diagnostic Accessories obtained only by prescription or from a healthcare professional, as well as Diagnostic Tests and Monitors.</t>
  </si>
  <si>
    <t>Exclusief producten als accessoires voor thuisdiagnostica die alleen op doktersvoorschrift worden verkregen of afkomstig zijn van een zorgverlener, alsmede diagnosetesten en -monitoren.</t>
  </si>
  <si>
    <t>Diagnostic Tests Variety Packs</t>
  </si>
  <si>
    <t>Diagnosetesten – Assortimenten</t>
  </si>
  <si>
    <t>Includes any products that can be described/observed as two or more distinct Diagnostic Tests sold together, which exist within the schema belonging to different bricks but to the same class, that is two or more products contained within the same pack which cross bricks within the Diagnostic Tests class. Includes products such as Thermometers and Thermometer Covers sold together.Items that are received free with purchases should be removed from the classification decision–making process.</t>
  </si>
  <si>
    <t>Omvat alle producten die kunnen worden waargenomen/omschreven als twee of meer verschillende diagnosetests die tezamen worden verkocht, die binnen het schema bestaan, maar bij verschillende bricks in dezelfde klasse behoren. Een voorbeeld is de gezamenlijke verkoop van thermometers en thermometerhoes. Producten die gratis zijn, moeten buiten het beslissingsproces voor classificatie worden gelaten.</t>
  </si>
  <si>
    <t>Excludes products such as Ovulation Tests and Diaphragm variety packs and Diagnostic Tests variety packs obtained only by prescription or from a healthcare professional.</t>
  </si>
  <si>
    <t>Exclusief producten zoals assortimenten voor ovulatietesten en een pessarium, en assortimenten voor diagnosetesten die alleen op doktersvoorschrift worden verkregen of afkomstig zijn van een zorgverlener.</t>
  </si>
  <si>
    <t>Diagnostic Tests Other</t>
  </si>
  <si>
    <t>Diagnosetesten – Overig</t>
  </si>
  <si>
    <t>Includes any products that can be described/observed as Diagnostic Tests, where the user of the schema is not able to classify the product in existing bricks within the schema.</t>
  </si>
  <si>
    <t>Omvat alle producten die kunnen worden waargenomen/omschreven als diagnosetest, waarvan de gebruiker van het schema niet in staat is om het product in een van de bestaande bricks binnen het schema te classificeren.</t>
  </si>
  <si>
    <t>Excludes all products currently classified as Diagnostic Tests or Diagnostic Monitors and Diagnostic Tests obtained only by prescription or from a healthcare professional.</t>
  </si>
  <si>
    <t>Exclusief alle producten die op dit moment zijn geclassificeerd in het schema, en diagnosetests die alleen op doktersvoorschrift worden verkregen of afkomstig zijn van een zorgverlener.</t>
  </si>
  <si>
    <t>Home Diagnostics Variety Packs</t>
  </si>
  <si>
    <t>Thuisdiagnostica – Assortimenten</t>
  </si>
  <si>
    <t>Includes any products that can be described/observed as two or more distinct Home Diagnostic products sold together which exist within the schema but belong to different classes, that is two or more products contained within the same pack which cross classes within the Home Diagnostics Family. Includes products such as Blood Pressure Monitors with Cholesterol Tests variety packs. Items that are received free with purchases should be removed from the classification decision–making process.</t>
  </si>
  <si>
    <t>Omvat alle producten die kunnen worden waargenomen/omschreven als twee of meer verschillende thuisdiagnostica die tezamen worden verkocht, die binnen het schema bestaan, maar bij verschillende bricks in dezelfde klasse behoren. Een voorbeeld is de gezamenlijke verkoop van een bloeddrukmonitor en een cholesterol testmiddel. Producten die gratis zijn, moeten buiten het beslissingsproces voor classificatie worden gelaten.</t>
  </si>
  <si>
    <t>Excludes products such as Thermometers and Thermometer Covers variety packs, Ovulation Tests and Diaphragm variety packs and Home Diagnostic variety packs obtained only by prescription or from a healthcare professional.</t>
  </si>
  <si>
    <t>Exclusief producten zoals assortimenten voor thermometers en thermometerhoezen, assortimenten voor ovulatietesten en pessarium, en assortimenten voor thuisdiagnostica die alleen op doktersvoorschrift worden verkregen of afkomstig zijn van een zorgverlener.</t>
  </si>
  <si>
    <t>Healthcare Variety Packs</t>
  </si>
  <si>
    <t>Gezondheidszorg – Assortimenten</t>
  </si>
  <si>
    <t>Includes any products that can be described/observed as two or more distinct Healthcare products sold together which exist within the schema but belong to different Families, that is two or more products contained within the same pack which cross Families within the Healthcare Segment. Includes products such as Vitamins and Glucose Tests variety packs.Items that are received free with purchases should be removed from the classification decision–making process.</t>
  </si>
  <si>
    <t>Omvat alle producten die kunnen worden waargenomen/omschreven als twee of meer verschillende producten voor gezondheidszorg die tezamen worden verkocht, die binnen het schema bestaan, maar bij verschillende bricks in dezelfde klasse behoren. Een voorbeeld is de gezamenlijke verkoop van vitaminen en een glucose testmiddel. Producten die gratis zijn, moeten buiten het beslissingsproces voor classificatie worden gelaten.</t>
  </si>
  <si>
    <t>Excludes products such as Needles and Needle Covers variety packs, Blood Pressure Monitors with Cholesterol Tests variety packs and Healthcare variety packs obtained only by prescription or from a healthcare professional.</t>
  </si>
  <si>
    <t>Exclusief producten zoals assortimenten voor thuisdiagnostica, assortimenten voor geneesmiddelentoediening, en assortimenten voor gezondheidszorg die alleen op doktersvoorschrift worden verkregen of afkomstig zijn van een zorgverlener.</t>
  </si>
  <si>
    <t>Medical Devices</t>
  </si>
  <si>
    <t>Medische Hulpmiddelen</t>
  </si>
  <si>
    <t>Includes any products that can be described/observed as devices, other than drugs, intended to be used for the diagnosis, treatment or prevention of disease. Includes all medical equipment and supplies from cotton swabs to MRI machines to surgical implants, for human applications.</t>
  </si>
  <si>
    <t>Omvat alle producten die kunnen worden beschreven/waargenomen als hulpmiddelen, anders dan geneesmiddelen, bestemd voor de diagnose, behandeling of preventie van ziekte. Inclusief alle medische apparatuur en accessoires van wattenstaafjes tot MRI-machines tot chirurgische implantaten, zowel voor mens als dier.</t>
  </si>
  <si>
    <t>Excludes all healthcare, veterinary and dental products already classified in GPC, such as enteral feeding equipment, first aid equipment, orthopaedic footwear, therapeutic hosiery, contraception devices, enema/douche equipment, drug administration needles/syringes, disability aids, humidifiers/nebulisers, spectacles, contact lenses, hearing aids, parasite infestation equipment, therapeutic wristbands/necklets/anklets, diagnostic monitors for blood pressure/heart rate/body fat/blood sugar, weighing scales, thermometers, diagnostic test equipment for allergies/alcohol/pregnancy/cholesterol, microscopes, magnifying glasses, cotton wool products, and oral care aids such as toothbrushes, dental floss, descalers, whitening tape, gum protectors and gum stimulators.</t>
  </si>
  <si>
    <t>Exclusief alle gezondheidszorg, diergeneeskundige en tandheelkundige producten reeds in GPC ingedeeld, zoals sondevoeding apparatuur, eerste hulp benodigdheden, orthopedisch schoeisel, therapeutische kousen, anticonceptie apparaten, klysma/doucheapparatuur, injectienaalden/-spuiten, hulpmiddelen voor gehandicapten, luchtbevochtigers/ vernevelaars, brillen, contactlenzen, gehoorapparaten, apparatuur tegen parasitaire besmetting, therapeutische polsbandjes/kettingen/enkelbanden, diagnostische monitoren voor bloeddruk/hartslag/lichaamsvet/bloedsuiker, weegschalen, thermometers, diagnostische testapparatuur voor allergieën/alcohol/zwangerschap/cholesterol, microscopen, vergrootglazen, watten, en mondverzorgingshulpmiddelen zoals tandenborstels, flosdraad, ragers, witmakende plakstrips en tandvleesbeschermers.</t>
  </si>
  <si>
    <t>Pharmaceutical Drugs</t>
  </si>
  <si>
    <t>Geneesmiddelen</t>
  </si>
  <si>
    <t>Includes any products that can be described/observed as a substance, used in the diagnosis, treatment or prevention of disease that achieves its primary intended purpose through pharmacological, immunological or metabolic means within or on the body. Includes all drugs, biologicals or therapeutic nutritionals for human applications.</t>
  </si>
  <si>
    <t>Omvat alle producten die kunnen worden beschreven/waargenomen als een stof, die gebruikt wordt voor de diagnose, behandeling of preventie van ziekte en die het primaire beoogde doel bereikt door middel van farmacologische, immunologische of metabolische middelen in of op het lichaam. Inclusief alle medicijnen, biologische of therapeutische voedingssupplementen voor zowel mens als dier.</t>
  </si>
  <si>
    <t>Excludes all healthcare, veterinary and dental products already classified in GPC, such as spermicides, hormonal drugs, dietary control drugs, dietary meal replacements, energy/stimulation treatments, nutritional supplements, vitamins/minerals, baby treatments for rash/colic/cradle cap, cystitis treatments, diuretic remedies, genital/rectal remedies, poison treatments, sterilisers/surgical spirits, homeopathic remedies, rehydration/electrolyte remedies, diarrhoea remedies, laxatives, nausea remedies, antacid/indigestion remedies, habit treatments, mouth treatments, pain relief drugs for headaches/arthritis, insect repellants, antihistamines, chest rubs, cold/cough remedies, nasal sprays, throat remedies, ear treatments, eye preparations, acne treatments, anti–fungal treatments, antiseptics, skin/scalp treatments, psoriasis remedies, wart/verucca treatments, sleeping drugs, stress relief/calmative drugs, travel sickness remedies, dental cleansing, mouth washes, pet pharmaceuticals, pet nutritional supplements and pet parasite treatments.</t>
  </si>
  <si>
    <t>Exclusief alle gezondheidszorg, diergeneeskundige en tandheelkundige producten reeds in GPC ingedeeld zoals zaaddodende middelen, hormonale medicijnen, dieet controle medicijnen, maaltijdvervangers, energie / stimulatie behandelingen, voedingssupplementen, vitamines / mineralen, babybehandelingen voor uitslag / koliek / wieg cap, blaasontstekingbehandelingen, diureticum remedies, genitale / rectale remedies, gifbehandelingen, sterilisatoren / chirurgische alcohol, homeopathische middelen, rehydratatie / elektrolyt remedies, diarree remedies, laxeermiddelen, misselijkheid rechtsmiddelen, maagzuur- / indigestieremmer, gewoontebehandelingen, mond behandelingen, pijnbestrijding geneesmiddelen voor hoofdpijn / artritis, insectenwerende middelen, antihistaminica, borst wrijfmiddelen, verkoudheids- / hoestmiddelen, neussprays, keel remedies, oor behandelingen, oogpreparaten, acne behandelingen, anti-schimmel behandelingen, ontsmettingsmiddelen, huid / hoofdhuid behandelingen, psoriasis remedies, wratbehandelingen, slaapmiddelen, anti-stress / kalmerende medicijnen, reisziekte remedies, tandheelkundige reiniging, mondspoelingen, huisdier geneesmiddelen, huisdier voedingssupplementen en huisdier parasietenbehandelingen.</t>
  </si>
  <si>
    <t>Veterinary Pharmaceuticals</t>
  </si>
  <si>
    <t>Veterinaire Geneesmiddelen</t>
  </si>
  <si>
    <t>Includes any products that can be described/observed as drugs, biologicals or therapeutic nutritionals for veterinary applications, used in the diagnosis, treatment or prevention of disease of animals (veterinary practices). Excludes all medical equipment and supplies, and all drugs, biologicals or therapeutic nutritionals intended for both human applications.Excludes all healthcare, veterinary and dental products already classified in GPC, such as spermicides, hormonal drugs, dietary control drugs, dietary meal replacements, energy/stimulation treatments, nutritional supplements, vitamins/minerals, baby treatments for rash/colic/cradle cap, cystitis treatments, diuretic remedies, genital/rectal remedies, poison treatments, sterilisers/surgical spirits, homeopathic remedies, rehydration/electrolyte remedies, diarrhoea remedies, laxatives, nausea remedies, antacid/indigestion remedies, habit treatments, mouth treatments, pain relief drugs for headaches/arthritis, insect repellants, antihistamines, chest rubs, cold/cough remedies, nasal sprays, throat remedies, ear treatments, eye preparations, acne treatments, anti–fungal treatments, antiseptics, skin/scalp treatments, psoriasis remedies, wart/verucca treatments, sleeping drugs, stress relief/calmative drugs, travel sickness remedies, dental cleansing, mouth washes, pet pharmaceuticals, pet nutritional supplements and pet parasite treatments. Includes any products that can be described/observed as a substance, used in the diagnosis, treatment or prevention of disease that achieves its primary intended purpose through pharmacological, immunological or metabolic means within or on the body.</t>
  </si>
  <si>
    <t>Omvat alle producten die kunnen worden beschreven/waargenomen als medicijnen, biologicals of therapeutische voedingssupplementen voor veterinaire toepassingen, gebruikt bij de diagnose, behandeling of preventie van ziektes van dieren (veterinaire praktijken).</t>
  </si>
  <si>
    <t>Exclusief alle producten die kunnen worden beschreven/waargenomen als medische hulpmiddelen of stoffen, gebruikt bij de diagnose, behandeling of preventie van ziektes van dieren (veterinaire praktijken), behalve medicijnen.</t>
  </si>
  <si>
    <t>Veterinary Healthcare</t>
  </si>
  <si>
    <t>Veterinaire Gezondheidszorg</t>
  </si>
  <si>
    <t>Veterinary Medical Devices</t>
  </si>
  <si>
    <t>Veterinaire Medische Hulpmiddelen</t>
  </si>
  <si>
    <t>Includes any products that can be described/observed as devices or substances, used in the diagnosis, treatment or prevention of disease of animals (veterinary practices), other than drugs. Includes all medical equipment and supplies from cotton swabs to MRI machines to surgical implants used in the diagnosis, treatment or prevention of disease of animals (veterinary practices).Excludes all medical equipment and supplies, and all drugs, biologicals or therapeutic nutritionals intended for both human applications.Excludes all healthcare, veterinary and dental products already classified in GPC, such as spermicides, hormonal drugs, dietary control drugs, dietary meal replacements, energy/stimulation treatments, nutritional supplements, vitamins/minerals, baby treatments for rash/colic/cradle cap, cystitis treatments, diuretic remedies, genital/rectal remedies, poison treatments, sterilisers/surgical spirits, homeopathic remedies, rehydration/electrolyte remedies, diarrhoea remedies, laxatives, nausea remedies, antacid/indigestion remedies, habit treatments, mouth treatments, pain relief drugs for headaches/arthritis, insect repellants, antihistamines, chest rubs, cold/cough remedies, nasal sprays, throat remedies, ear treatments, eye preparations, acne treatments, anti–fungal treatments, antiseptics, skin/scalp treatments, psoriasis remedies, wart/verucca treatments, sleeping drugs, stress relief/calmative drugs, travel sickness remedies, dental cleansing, mouth washes, pet pharmaceuticals, pet nutritional supplements and pet parasite treatments. Includes any products that can be described/observed as devices, other than drugs, intended to be used for the diagnosis, treatment or prevention of disease. Includes all medical equipment and supplies from cotton swabs to MRI machines to surgical implants, for veterinary applications.</t>
  </si>
  <si>
    <t>Omvat alle producten die kunnen worden omschreven/waargenomen als apparaten of stoffen, gebruikt bij de diagnose, behandeling of preventie van ziekten van dieren (veterinaire praktijken), uitgezonderd medicijnen. Inclusief alle medische apparatuur en benodigdheden van wattenstaafjes tot MRI machines tot chirurgische implantaten, gebruikt bij de diagnose, behandeling of preventie van ziektes van dieren (veterinaire praktijken).</t>
  </si>
  <si>
    <t>Exclusief alle producten die kunnen worden beschreven/waargenomen als medicijnen, biologicals of therapeutische voedingssupplementen voor veterinaire toepassingen, gebruikt bij de diagnose, behandeling of preventie van ziektes van dieren (veterinaire praktijken).</t>
  </si>
  <si>
    <t>Bricks added in version</t>
  </si>
  <si>
    <t>Brick_code</t>
  </si>
  <si>
    <t>Brick Description NL</t>
  </si>
  <si>
    <t>Added in version:</t>
  </si>
  <si>
    <t>U.S. FDA specific instructions</t>
  </si>
  <si>
    <t>FDA Attribute name</t>
  </si>
  <si>
    <t>FDA Data Type &amp; Length</t>
  </si>
  <si>
    <t>FDA Description</t>
  </si>
  <si>
    <t>FDA Data Entry Notes</t>
  </si>
  <si>
    <t>Mandatory FDA</t>
  </si>
  <si>
    <t>FDA Edit Rules After Grace Period</t>
  </si>
  <si>
    <t>FDA Entry List of Values (LOV)</t>
  </si>
  <si>
    <t>FDA New DI Trigger?</t>
  </si>
  <si>
    <t>FDA Public/Private Status</t>
  </si>
  <si>
    <t>FDA specific GDSN notes</t>
  </si>
  <si>
    <t>Primary DI Number</t>
  </si>
  <si>
    <t>Numeric or Alphanumeric, 6-23 characters</t>
  </si>
  <si>
    <t>An identifier that is the main (primary) lookup for a medical device and meets the requirements to uniquely identify a device through its distribution and use. The primary DI number will be located on the base package, which is the lowest level of a medical device containing a full UDI. For medical devices without packaging, the primary DI number and full UDI may be on the device itself.</t>
  </si>
  <si>
    <t>Enter the Device Identifier (DI) Number. Data type and field length are determined by the individual Issuing Agency structure.
GS1: 14-digit numeric value
HIBCC: 6-23 character alphanumeric value
ICCBBA-10 or 16 character alphanumeric value</t>
  </si>
  <si>
    <t>YES</t>
  </si>
  <si>
    <t>None (NO edit, add, or delete are allowed)</t>
  </si>
  <si>
    <t>Public</t>
  </si>
  <si>
    <t>Version or Model Number;
FDA Medical Device Listing</t>
  </si>
  <si>
    <t>Alphanumeric, 40;
FDA Medical Device Listing: Alphanumeric, 7</t>
  </si>
  <si>
    <t xml:space="preserve">The version or model found on the device label or accompanying packaging used to identify a category or design of a device. The version or model identifies all devices that have specifications, performance, size, and composition within limits set by the labeler.
FDA Medical Device Listing: Number assigned by FDA during Registration and Listing to all devices in commercial distribution, regardless of pre-market authorization requirements per 21 CFR 807.28(f). </t>
  </si>
  <si>
    <t>Enter the Version or Model.
Version/Model can be any distinguishing string of letters and/or numbers.
Catalog Number can be entered if device does not currently have a Version or Model. If the device does not have a version, model or catalog number, enter a concept that can be used to identify all devices that have specifications, performance, size, and composition within limits set by the labeler.
FDA Medical Device Listing: Enter all relevant listing numbers that enable the labeler to commercially distribute the given version or model of device.
Listing number is optional for HCT/P devices, Kits and IVDs with a BLA premarket number.</t>
  </si>
  <si>
    <t>YES, 
FDA Medical Device listing: YES, unless
device is an HCT/P, kit or IVD with a BL
premarket
submission
number</t>
  </si>
  <si>
    <t>None (NO edit, add, or delete are allowed)
FDA Medical Device Listing: Add</t>
  </si>
  <si>
    <t>YES
FDA Medical Device Listing: NO</t>
  </si>
  <si>
    <t>Public
FDA Medical Device Listing: Private</t>
  </si>
  <si>
    <t xml:space="preserve">Use code value of MODEL_NUMBER </t>
  </si>
  <si>
    <t xml:space="preserve">Company Name </t>
  </si>
  <si>
    <t>Company name associated with the labeler DUNS Number entered in the DI
Record.</t>
  </si>
  <si>
    <t>Auto populated based on the Labeler DUNS Number
The labeler company name submitted to the GUDID should match the
company name on the device label.</t>
  </si>
  <si>
    <t>FDA will populate based on the DUNS and D&amp;B</t>
  </si>
  <si>
    <t>GDSN Mandatory for US</t>
  </si>
  <si>
    <t>Package Discontinue Date</t>
  </si>
  <si>
    <t>Date format, 10 (YYYY-MM-DD)</t>
  </si>
  <si>
    <t>Indicates the date this particular package configuration is discontinued by the labeler.</t>
  </si>
  <si>
    <t>Choose date from calendar or manually enter in format (yyyy-mm-dd).
Discontinuation of a package is directly related to the discontinuation of the primary DI of the base package.  However, a package can also be discontinued without the discontinuation of the base package.</t>
  </si>
  <si>
    <t>YES, if Package DI Number and Commercial Distribution End Date are entered, must also enter Package Discontinue Date</t>
  </si>
  <si>
    <t>Add</t>
  </si>
  <si>
    <t>NO</t>
  </si>
  <si>
    <t>Customer Contact Phone
Customer Contact Email</t>
  </si>
  <si>
    <t>Alphanumeric, 20
Alphanumeric, 100</t>
  </si>
  <si>
    <t>Email for the Customer contact; to be used by patients and consumers for device-related questions.</t>
  </si>
  <si>
    <t>Enter phone number.
For North American numbers, type 10-digit number with or without punctuation.  For international numbers, start with "+" and type number without punctuation.
 This phone number could be the 1-800 number that appears on the device labeling or the company website.  Labelers can identify a Customer Contact phone number and Customer Contact email address for each device record.  
If an email is entered and you don't have a Customer Contact phone number, please enter '9999999999'.
Enter email address. 
This email address could be the same one that appears on the device labeling or the company website.  Labelers can identify a Customer Contact email and a Customer Contact phone number for each device record.  
If a phone number is entered and you don't have a Customer Contact email, please enter 'xx@xx.xx'</t>
  </si>
  <si>
    <t>Add, Delete, Edit</t>
  </si>
  <si>
    <t>Value populated for the contact information is consumer support (CXC).</t>
  </si>
  <si>
    <t>FDA: The GLN will be the Labeler GLN.  The Labeler DUNS will be tied as additional party Identification to this GLN.</t>
  </si>
  <si>
    <t>Recommended for US.</t>
  </si>
  <si>
    <t>Labeler DUNS Number</t>
  </si>
  <si>
    <t>Business number issued by Dun &amp; Bradstreet (D&amp;B) that is used to associate the Labeler (Company) name and address to a given version of model of a device in GUDID.</t>
  </si>
  <si>
    <t xml:space="preserve">Choose appropriate DUNS Number from drop down LOV. 
To ensure data consistency for the GUDID, DUNS number submitted to the GUDID should associate to the company name that appears on the device label; ideally the address associated with the DUNS number should also match the address on the device label, but since address is not displayed to the GUDID public user, this is not a requirement for data consistency.  
All edits to information connected to the Labeler DUNS Number must be done through Dun &amp; Bradstreet.  No edits of DUNS information will be permitted in the GUDID.  </t>
  </si>
  <si>
    <t>Edit (Editing of entered data is allowed)</t>
  </si>
  <si>
    <t>from DUNS</t>
  </si>
  <si>
    <t>Private</t>
  </si>
  <si>
    <t xml:space="preserve">Brand owner GLN is a GDSN Mandatory attribute.  This pair of attributes will be provided as additional party identification tied specifically to the Brand Owner GLN.  </t>
  </si>
  <si>
    <t>Recommended for US</t>
  </si>
  <si>
    <t xml:space="preserve">GMDN Preferred Term Code;
Supplement Number:
FDA Premarket Submission Number;
Product Code
</t>
  </si>
  <si>
    <t>Numeric, 5;
Numeric, 4;
Alphanumeric, 8;
Alphanumeric, 3</t>
  </si>
  <si>
    <t>GMDN Preferred Term (PT) Code is a unique five-digit code used to identify common device types.  This PT Code is assigned to medical devices and related health care products for the purposes of grouping and categorization.
SPL Definition: "Unique numerical five-digit number used to generically identify medical devices and related health care products."
Supplement Number: Number assigned by FDA to a supplemental application for approval of a change in a medical device with an approved PMA, HDE, or PDP.:
Premarket Submission Number: Number associated with the regulatory decision regarding the applicant’s legal right to market a medical device for the following submission types: 510(k), PMA, PDP, HDE, BLA, and NDA.
Product code: Unique three-character value assigned by the FDA to indicate a product code.</t>
  </si>
  <si>
    <t>Enter all applicable GMDN Preferred Term Codes or FDA PT Codes.  
Each device record must have at least one assigned GMDN Code/FDA PT Code; DI records are allowed &gt;1 GMDN Code/FDA PT Code, if necessary.  Must enter GMDN Code OR FDA PT Code, please don't enter both codes for the same GMDN Name and Definition.  The FDA PT Codes can be found in the Find FDA PT Code Module on the GUDID website.
For GMDN Codes: Enter only the 5-digit number, omit the 'P' 
For FDA PT Codes: Enter the 4-letter code. 
Enter all valid Supplement Numbers.
Each DI record represents a version or model of a device. For each DI record, you must submit the original premarket authorization number and the supplement number through which you obtained approval for the version or model identified in that DI record, as required by 830.310(b)(11). Although not all PMA supplements are applicable to a given model or version, if FDA approves a subsequent supplement applicable to that version or model, the GUDID DI record must be updated with that supplement number, in accordance with 21 CFR 830.330(b). 30 day notice supplements should be submitted ONLY if the 30 day notice impacts the device design specifications, or performance of the finished devices.
Do not enter alpha characters.
Example: Supplement 4 should be entered as 004.:
Enter current FDA Premarket Submission Number(s).
Each DI record represents a version or model of a device.  For each DI record, you must submit the original premarket authorization number and the supplement number through which you obtained approval or clearance for the version or model identified in the DI record, as required by 830.310(b)(11).  FDA Premarket Numbers should be verified with the FDA PMA or 510(k) database to make sure the Number represents the subject of the device record.  Device records should be updated with additional numbers in the future, as needed.  
Example: PMA #123456 should be entered as 'P123456.' 
Enter all applicable Product Codes, three-letter code.
For all PMA and 510k devices, Product Codes are assigned in the FDA approval or clearance letter, respectively. For Class I and exempt devices, the device Product Code may be self-identified.</t>
  </si>
  <si>
    <t>Supplement Numbers and Premarket Submission Numbers: YES required, if Premarket Submission Number OR exempt status fulfills regulatory requirement.
If there is a Supplement Number, place a colon ( ":" ) after the Premarket Submission Number then add the Submission Number.  Repeat these attributes and process for all applicable FDA Premarket Submission Numbers and Supplement Numbers.:
Product codes YES, unless device is a kit or IVD with a BL premarket submission number. 
For the GDSN attribute Additional Trade Item Classification System Code the following codes may apply:
- '58' (FDA Premarket Submission Number)
- '35' (GMDN)
- '65' (FDA Preferred Term Code)
- '43' (FDA PCCD)</t>
  </si>
  <si>
    <t>Use code 35 for GMDN;
Use code 58 for Premarket Submission Number;
Use code 43 US FDA PCCD for product code;</t>
  </si>
  <si>
    <t>Alphanumeric, 80</t>
  </si>
  <si>
    <t>The Proprietary/Trade/Brand name of the medical device as used in device labeling or in the catalog. This information may 1) be on a label attached to a durable device, 2) be on a package of a disposable device, or 3) appear in labeling materials of an implantable device. The brand name is the name that is typically registered with USPTO and have the ® and/or TM symbol.</t>
  </si>
  <si>
    <t xml:space="preserve">Enter the Brand Name.  
Only symbols,  ® and ™ will be supported for the current production release of GUDID.  NOTE: per Edit Rules, you will not be able to change ® or ™ (if entered) after the Grace Period.  
Enter NA if the device does not have a Brand Name.
</t>
  </si>
  <si>
    <t>Device Description</t>
  </si>
  <si>
    <t>Alphanumeric, 2000</t>
  </si>
  <si>
    <t>Additional relevant information about the device that is not already captured as a distinct GUDID data attribute.</t>
  </si>
  <si>
    <t>Enter device description. 
Device description should include any description found on the device label to support user comparison of the device label to the GUDID device record. Otherwise, include any additional description or text found in the device labeling.</t>
  </si>
  <si>
    <t>Contains DI Package</t>
  </si>
  <si>
    <t>The Primary DI for the base package or the Package DI for any lower level package configuration contained within a given package configuration.</t>
  </si>
  <si>
    <t>YES, if Package DI is entered</t>
  </si>
  <si>
    <t>DI numbers; base package and all lower levels of packaging</t>
  </si>
  <si>
    <t>Generated when creating a hierarchy</t>
  </si>
  <si>
    <t>Quantity per Package</t>
  </si>
  <si>
    <t>Numeric; 9</t>
  </si>
  <si>
    <t xml:space="preserve">The number of packages with the same Primary DI or Package DI within a given packaging configuration.
</t>
  </si>
  <si>
    <t xml:space="preserve">Enter the number of devices per package.
The quantity of a package configuration must be &gt;1. 
Examples:
Package – Carton, Pkg DI 201 contains 4 boxes of DI 101; the quantity per package is 4. 
Package – Case, Pkg DI 301 contains 5 cartons of Pkg DI 201; the quantity per package is 5.
Package – Carton, Pkg DI 202 contains 10 boxes of DI 101; the quantity per package is 10.
</t>
  </si>
  <si>
    <t>Package Type</t>
  </si>
  <si>
    <t>Alphanumeric; 20</t>
  </si>
  <si>
    <t>Text to describe the outer packaging of the product and enables users to understand higher level packaging configurations.</t>
  </si>
  <si>
    <t xml:space="preserve">Enter name or description of package.
This field is free text.  There is no implied definition or standard quantity to any package name.   </t>
  </si>
  <si>
    <t>Use "PUG" and then provide Packaging Type Description</t>
  </si>
  <si>
    <t>Device required to be labeled as containing natural rubber latex or dry natural rubber (21 CFR 801.437)</t>
  </si>
  <si>
    <t>Indicates that the device or packaging contains natural rubber that contacts humans as described under 21 CFR 801.437. Choosing 'Yes' indicates that the device label or packaging contains one of the following statements: (1) "Caution: This Product Contains Natural Rubber Latex Which May Cause Allergic Reactions", (2) This Product Contains Dry Natural Rubber", (3) Caution: The Packaging of This Product Contains Natural Rubber Latex Which May Cause Allergic Reactions" or (4) "The Packaging of This Product Contains Dry Natural Rubber".</t>
  </si>
  <si>
    <t>Choose Yes/No from the drop down list.</t>
  </si>
  <si>
    <t>Yes/No</t>
  </si>
  <si>
    <t>Select TRUE or FALSE. The values UNSPECIFIED and NOT_APPLICABLE will not be accepted by the FDA.
This definition is currently listed on the Global Data Dictionary, but will be changed in a future GDSN release to the definition and wording at this link.  Please use this new wording when populating the attribute.</t>
  </si>
  <si>
    <t>What MRI safety information does the labeling contain?</t>
  </si>
  <si>
    <t>Indicates the MRI Safety Information, if any, that is present in the device labeling. Please see the ASTM F2503-13 standard for more information.</t>
  </si>
  <si>
    <t>Choose a value from the drop down LOV.
The final rule does not require MRI-compatibility testing; it only requires submission of information regarding MRI-compatibility that the labeler already possesses.</t>
  </si>
  <si>
    <t>Edit</t>
  </si>
  <si>
    <t>MR Safe; MR Unsafe; MR Conditional; Labeling does not contain MRI Safety information</t>
  </si>
  <si>
    <t>Device Packaged as Sterile</t>
  </si>
  <si>
    <t>Indicates the medical device is free from viable microorganisms. See ISO/TS 11139.</t>
  </si>
  <si>
    <t>Choose Yes/No from the drop down list.
The two Sterilization Method questions are independent of each other; this element is designed to capture information about the device as it enters Commercial Distribution. These data elements are not designed to capture sterilization procedures executed by the manufacturer or labeler.</t>
  </si>
  <si>
    <t>LOGICAL POPULATION- (Logical BOOLEAN value of TRUE from the population of any value in initialManufacturerSterilisation)</t>
  </si>
  <si>
    <t xml:space="preserve">Sterilization Method;
Requires Sterilization Prior to Use
</t>
  </si>
  <si>
    <t>Code list;
Boolean</t>
  </si>
  <si>
    <t>Indicates the method(s) of sterilization that can be used for this device.;
Indicates that the device requires sterilization prior to use.</t>
  </si>
  <si>
    <t>Choose a value from the drop down LOV.
Only applicable if the answer to 'Requires Sterilization Prior to Use' is 'Yes'; otherwise, the LOV will remain inactive.
The Entry LOVs represent the sterilization methods recognized by the CDRH Infection Control Branch. Methods selected should be only those approved for each device by the CDRH Office of Device Evaluation.</t>
  </si>
  <si>
    <t>YES, if 'Requires Sterilization Prior to Use' is marked 'Yes'</t>
  </si>
  <si>
    <t>Chlorine Dioxide; Dry Heat; Ethylene Oxide; High Intensity Light or Pulse Light; Hydrogen Peroxide; Microwave Radiation; Moist Heat or Steam; Ozone; Peracetic Acid; Radiation; Sound Waves; Ultraviolet Light</t>
  </si>
  <si>
    <t xml:space="preserve">Requires Sterilisation Prior to Use:
LOGICAL POPULATION- (Logical BOOLEAN value of TRUE from the population of any value in initialSterilisationPriorToUse)
Automated generation: If a code value is published in the GDSN, then a value of “TRUE” will be populated in the GUDID for Requires Sterilization Prior to Use. 
If no value is published in GDSN (1.059), then a value of “FALSE” will be populated in the GUDID. </t>
  </si>
  <si>
    <t>For Single-Use</t>
  </si>
  <si>
    <t>Indicates that the device is intended for one use or on a single patient during a single procedure.</t>
  </si>
  <si>
    <t>Choose a value from the drop down list.</t>
  </si>
  <si>
    <t>LOGICAL POPULATION- (Logical BOOLEAN value of TRUE from the population of a value of SINGLE_USE or REUSABLE_SAME_PATIENT in  manufacturerDeclaredReusabilityType, all other values equate to a FALSE value)</t>
  </si>
  <si>
    <t>Human Cell, Tissue or Cellular or Tissue-Based Product (HCT/P)</t>
  </si>
  <si>
    <t>Indicates that the product contains or consists of human cells or tissues that are intended for implantation, transplantation, infusion, or transfer into a human recipient as defined under 21 CFR 1271.3.</t>
  </si>
  <si>
    <t>Select checkbox if DI record is for a product defined under 21 CFR 1271.3
If checked, the labeler must assign and label each HCT/P device with a distinct identification code, per 21 CFR 1271.290(c).  The distinct identification code may take the form of a Donation Identification Number (DIN) , serial number, lot number, or a combination of these production identifiers (PIs).  Labelers of HCT/Ps regulated as medical devices should select the appropriate type of PI that appears on the label of the device.</t>
  </si>
  <si>
    <t xml:space="preserve">If no data is provided, 'No' is stored.
If entered, select TRUE or FALSE. The values UNSPECIFIED and NOT_APPLICABLE will not be accepted by the FDA.
</t>
  </si>
  <si>
    <t>Size Type</t>
  </si>
  <si>
    <t>Dimension type for the clinically relevant measurement of the medical device.</t>
  </si>
  <si>
    <t>Choose a value from the drop down LOV.
If the desired Size Type is not in the current list, select 'Size Text, specify' and the data element 'Size Type Text' will appear (see below).  It is expected that the 'Size Text, specify' will only be available for a limited time.  Use this option to help us build a list of values that are appropriate for your device type.  GUDID reserves the right to review all suggestions before adding values to the Size Type LOV.  
More than one Size Value per Type and more than one Size Type may be added to each DI record.</t>
  </si>
  <si>
    <t>YES, if device is available in more than one size</t>
  </si>
  <si>
    <t>Circumference; Depth; Device Size Text, specify;  Catheter Gauge ; Outer Diameter; Height; Length; Lumen/Inner Diameter; Needle Gauge; Total Volume; Width; Weight; Pressure; Pore Size; Area/Surface Area; Angle</t>
  </si>
  <si>
    <t>outer</t>
  </si>
  <si>
    <t>Size Type Text (SPL Name: "Size Text")</t>
  </si>
  <si>
    <t>Alphanumeric; 200</t>
  </si>
  <si>
    <t>Additional undefined device size not represented in the GUDID Size Type LOV.</t>
  </si>
  <si>
    <t xml:space="preserve">Enter Size Type, Size Unit and Unit of Measure for each entry.
</t>
  </si>
  <si>
    <t>YES, if 'Size Text, specify' is selected above</t>
  </si>
  <si>
    <t>Device labeled as "Not made with natural rubber latex"</t>
  </si>
  <si>
    <t>Indicates that natural rubber latex was not used as materials in the manufacture of the medical product and container and the device labeling contains this information.  Only applicable to devices not subject to the requirements under 21 CFR 801.437.  Not all medical products that are NOT made with natural rubber latex will be marked.</t>
  </si>
  <si>
    <t xml:space="preserve">Select checkbox if appropriate.
Only applicable if the response to "Device required to be labeled as containing natural rubber latex or dry natural rubber" is "No".
Optional element for labelers who include a statement of 'latex-free' on their label or in their labeling.  FDA finds these statements:  'latex-free' and 'does not contain latex', to be not scientifically supportable and strongly recommends they not be used in medical product labeling.  Instead FDA recommends the use of the statement 'Not made with natural rubber latex."  
It is not assumed that all devices NOT made with natural rubber latex are marked; therefore this is an optional element for the labelers who choose to make a statement in the labeling. </t>
  </si>
  <si>
    <t>To indicate device is not made with natural rubber latex specifiy values:
claimMarkedOnPackage=TRUE
ClaimTypeCode=FREE_FROM
claimElementCode=LATEX</t>
  </si>
  <si>
    <t>If no data is provided, 'No' is stored. 
To indicate device is not made with natural rubber latex specifiy values:
claimMarkedOnPackage=TRUE
ClaimTypeCode=FREE_FROM
claimElementCode=LATEX</t>
  </si>
  <si>
    <t>If no data is provided, "No" is stored
To indicate device is not made with natural rubber latex specifiy values:
claimMarkedOnPackage=TRUE
ClaimTypeCode=FREE_FROM
claimElementCode=LATEX</t>
  </si>
  <si>
    <t>Storage and Handling Type</t>
  </si>
  <si>
    <t>Indicates storage and handling requirements that are required for the device including temperature, humidity, and atmospheric pressure.
SPL Definition: "Indicates storage requirements are required for the device, including: temperature, humidity, etc."</t>
  </si>
  <si>
    <t xml:space="preserve">Choose a value from the drop down LOV.  
Conditions of the Storage and Handling Type are measured below as a range, with a Low Value and a High Value.  More than one Storage and Handling Type can be added per device record.  </t>
  </si>
  <si>
    <t xml:space="preserve">Handling Environment Atmospheric Pressure; 
Handling Environment Humidity;
Handling Environment Temperature;
Special Storage Conditions;
Storage Environment Atmospheric Pressure;
Storage Environment Humidity;
Storage Environment Temperature
</t>
  </si>
  <si>
    <t>High Value (SPL Name: "Storage and Handling High Value")</t>
  </si>
  <si>
    <t>Numeric; 6</t>
  </si>
  <si>
    <t>Indicates the high value for storage and handling requirements.
SPL Definition: "Indicates the high value for storage requirements, such as temperature, humidity, etc"</t>
  </si>
  <si>
    <t xml:space="preserve">Enter a number for High Value. 
Must enter at least one value, Low or High but can enter both Low Value and High Value, if needed.  </t>
  </si>
  <si>
    <t>YES, one value (Low or High) is required if Storage and Handling Type is added to the device record</t>
  </si>
  <si>
    <t>If Temperature Qualifier Code (Storage and Handling Type) is added, then Maximum Temperature and/or Minimum Temperature is required</t>
  </si>
  <si>
    <t>Low Value (SPL Name: "Storage and Handling Low Value")</t>
  </si>
  <si>
    <t>Indicates the low value for storage and handling requirements.
SPL Definition: "Indicates the low value for storage requirements, such as temperature, humidity, etc"</t>
  </si>
  <si>
    <t xml:space="preserve">Enter a number for Low Value. 
Must enter at least one value, Low or High but can enter both Low Value and High Value, if needed. </t>
  </si>
  <si>
    <t>Lot or Batch Number</t>
  </si>
  <si>
    <t>Indicates the device is managed by lot or batch number. This number can be found on the device label or packaging. Lot or Batch means one finished device or more that consist of a single type, model, class, size, composition, or software version that are manufactured under essentially the same conditions and that are intended to have uniform characteristics and quality within specified limits.</t>
  </si>
  <si>
    <t>Choose Yes/No from the drop down list.
For stand-alone software, select Yes to indicate that the software version number will be represented as a Lot or Batch number.</t>
  </si>
  <si>
    <t>Serial Number</t>
  </si>
  <si>
    <t>Indicates the device is managed by serial number. This number can be found on the device label or packaging. The serial number is assigned by the labeler and should be specific to each device.</t>
  </si>
  <si>
    <t>LOGICAL POPULATION- (Logical BOOLEAN value of TRUE from the population of any value except NOT_MARKED in serialNumberLocationCode)</t>
  </si>
  <si>
    <t>Expiration Date;
Manufacturing Date</t>
  </si>
  <si>
    <t>Indicates the device is managed by expiration date; the date by which the label of a device states that the device must or should be used.;
Indicates the device is managed by date of manufacture; the date a specific device was manufactured</t>
  </si>
  <si>
    <t>LOGICAL POPULATION- (Logical BOOLEAN value of TRUE from the population of either values of EXPIRATION_DATE or BEST_BEFORE_DATE in tradeItemDAteOnPackagingTypeCode other values or when no value is provided would equate to a value of FALSE);
Use code value- PRODUCTION_DATE other values or when no value is provided would equate to a value of FALSE.</t>
  </si>
  <si>
    <t>Value populated for the support contact phone number is TELEPHONE
Value populated for the support contact email is EMAIL</t>
  </si>
  <si>
    <t>Unit of Use DI Number</t>
  </si>
  <si>
    <t>An identifier assigned to an individual medical device when a UDI is not labeled on the individual device at the level of its unit of use. Its purpose is to associate the use of a device to/on a patient.</t>
  </si>
  <si>
    <t>Enter the Unit of Use DI Number. 
Unit of Use DI is an identifier used by hospital staff and Materials Management to account for a single device when the UDI is labeled on a higher level of packaging.  The Unit of Use DI does not appear on the label. 
Data type and field length are determined by the individual Issuing Agency structure.
GS1: Numeric (Num.), with 14 digits  
HIBCC: Alphanumeric (Alphanum.), with 6-23 characters  
ICCBBA: Alphanumeric, with 10 or 16 characters  
If Device Count = 1, cannot add Unit of Use DI Number.</t>
  </si>
  <si>
    <t>YES, if Device count &gt; 1</t>
  </si>
  <si>
    <t xml:space="preserve">Former AVP used for the Unit of Use DI Number: fDAUnitOfUse
</t>
  </si>
  <si>
    <t>Device Count</t>
  </si>
  <si>
    <t>Numeric, 7</t>
  </si>
  <si>
    <t xml:space="preserve">Number of medical devices in the base package. </t>
  </si>
  <si>
    <t>Enter the number of devices.
Example:  
Base Package = Box of 100 gloves; Primary DI = 101; 
Device Count = 100.</t>
  </si>
  <si>
    <t>Only populated at the lowest level of the hierarchy.</t>
  </si>
  <si>
    <t>DI Record Publish Date</t>
  </si>
  <si>
    <t>Indicates the date the DI Record gets published and is available via Public Search.</t>
  </si>
  <si>
    <t>Choose date from calendar or manually enter date in new format (yyyy-mmdd).
This date determines the Grace Period; the 7 calendar days start the day after the DI Record Publish Date. This date should be set in the future to allow time to ensure accurate data entry.
We recommend you set this date in the future, but 7 days prior to any compliance deadline.</t>
  </si>
  <si>
    <t>This attribute is trading partner dependent.  The specific UDID GLN should be provided with the date to ensure the correct date is sent to that UDID.</t>
  </si>
  <si>
    <t>Device Subject to Direct Marking (DM), but Exempt</t>
  </si>
  <si>
    <t>The device is exempt from Direct Marking requirements under 21 CFR 801.45.</t>
  </si>
  <si>
    <t>Select checkbox if appropriate.
Labeler should select the checkbox “Device Subject to Direct Marking (DM), but Exempt” only if the device: (1) is intended to be used more than once and (2) is intended to be reprocessed before each use, but also (3) meets any one of the exception criteria outlined under 21 CFR 801.45(d).  If the device is not required to be directly marked under 21 CFR 801.45(a), then this box should not be checked.</t>
  </si>
  <si>
    <t>YES, if device is subject to 801.45</t>
  </si>
  <si>
    <t>DM DI Number</t>
  </si>
  <si>
    <t xml:space="preserve">Enter Direct Marking DI Number. 
Data type and field length are determined by the individual Issuing Agency structure.
GS1: Numeric (Num.), with 14 digits  
HIBCC: Alphanumeric (Alphanum.), with 6-23 characters  
ICCBBA: Alphanumeric, with 10 or 16 characters  
</t>
  </si>
  <si>
    <t>YES, if device is subject to 801.45 and 'DM DI Different from Primary DI' is checked</t>
  </si>
  <si>
    <t>AVP- directPartMarking
If Direct Part Marking is entered, FDA attribute 'DM DI Different from Primary DI' will automatically populate as true.</t>
  </si>
  <si>
    <t>Device Exempt from Premarket Submission</t>
  </si>
  <si>
    <t>FDA Premarket submission is not required for this device.</t>
  </si>
  <si>
    <t xml:space="preserve">Select checkbox if FDA has by regulation exempted this device from premarket submission requirements;  or for preamendment devices that are not subject to premarket submission requirements.
If left unselected, a 'No' is stored and a Premarket Submission Number should be entered below.  </t>
  </si>
  <si>
    <t>YES, if Premarket
Submission Number OR Exempt status fulfills
regulatory
requirement.</t>
  </si>
  <si>
    <t>AVP- exemptFromFDAPreMarketAuthorization
External Code managed by FDA.</t>
  </si>
  <si>
    <t>Donation Identification Number</t>
  </si>
  <si>
    <t>Indicates the device is managed by a Donation Identification Number. This number can be found on the device label or packaging. The Donation Identification Number is applicable to devices that are also regulated as HCT/Ps and is a number that is assigned to each
donation.</t>
  </si>
  <si>
    <t>Choose Yes/No from the drop down list.
This PI is only applicable to HCT/P products regulated as medical devices.</t>
  </si>
  <si>
    <t xml:space="preserve">For 'True' the attribute TradeItemIdentificationMarkingTypeCode should be entered with value DONATION_IDENTIFICATION_NUMBER.
http://apps.gs1.org/GDD/Lists/Code%20List/CLDispForm.aspx?ID=34232
Former AVP- donationIdentificationNumberMarked
</t>
  </si>
  <si>
    <t xml:space="preserve">Commercial Distribution End Date </t>
  </si>
  <si>
    <t>Indicates the date the device is no longer offered for commercial distribution by the labeler on record.  See 21 CFR 807.3(b) for exceptions.  The device may or may not still be available for purchase in the marketplace.</t>
  </si>
  <si>
    <t xml:space="preserve">Choose date from calendar or manually enter date in new format (yyyy-mm-dd).  
</t>
  </si>
  <si>
    <t>Kit / Combination Product</t>
  </si>
  <si>
    <t>Indicates that the device is a convenience, combination, in vitro diagnostic (IVD), or medical procedure kit.  Kits are a collection of products, including medical devices, that are packaged together to achieve a common intended use and is being distributed as a medical device.
OR
Indicates that the product is comprised of two or more regulated products that are physically, chemically, or otherwise combined or mixed and produced as a single entity; packaged together as a single package; or packaged separately for the intended use together as defined under 21 CFR 3.2(e).  At least one of the products in the combination product must be a device in this case.</t>
  </si>
  <si>
    <t>Select checkbox if DI record is for a kit or for a combination product. Do not check if the device is a constituent part of a kit or combination product.</t>
  </si>
  <si>
    <t>If no data is provided, 'No' is stored.</t>
  </si>
  <si>
    <t>Prescription Use (Rx) / Over the counter (OTC)</t>
  </si>
  <si>
    <t>Indicates that the device requires a prescription to use or that the device does not require a prescription to use and can be purchased over the counter (OTC).</t>
  </si>
  <si>
    <t>Select checkbox if appropriate.
Can select both Rx and OTC for one DI record.</t>
  </si>
  <si>
    <t>Size Value</t>
  </si>
  <si>
    <t>Numeric; 40</t>
  </si>
  <si>
    <t>Numeric value for the clinically relevant size measurement of the medical device.</t>
  </si>
  <si>
    <t xml:space="preserve">Enter numeric value for size.
Decimals are accepted; fractions are not accepted.  Each Size Value should be entered separately.  GUDID is not accepting Size Value as a range at this time.  
</t>
  </si>
  <si>
    <t>If Temperature Qualifier Code (Storage and Handling Type) is added, then Maximum Environment Atmospheric Pressure and/or Minimum Environment Atmospheric Pressure is required</t>
  </si>
  <si>
    <t xml:space="preserve">Enter a number for Low Value. 
Must enter at least one value, Low or High but can enter both Low Value and High Value, if needed.  </t>
  </si>
  <si>
    <t>If Humidity Qualifier Code (Storage and Handling Type) is added, then Maximum Humidity Percentage and/or Minimum Humidity Percentage is required</t>
  </si>
  <si>
    <t>Special Storage Conditions</t>
  </si>
  <si>
    <t>Indicates any special storage requirements for the device.
SPL Text: "Indicates any special storage requirements for the product."</t>
  </si>
  <si>
    <t xml:space="preserve">Enter any other storage conditions. 
For devices kept at room temperature, or other standard conditions, input that information here.
</t>
  </si>
  <si>
    <t xml:space="preserve">Removed Has Batch Number (2306), Serial Number Location Code (2315), Trade Item Date on Packaging Type Code (2334) from Common Model. 
Updated entry notes for several (pre-)cleaning attributes and for Additional Trade Item Classification Code Value (173). Updated definition for Element Claim Code (7233) and Regulation Type Code (3070).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</si>
</sst>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quot;€&quot;\ * #,##0.00_ ;_ &quot;€&quot;\ * \-#,##0.00_ ;_ &quot;€&quot;\ * &quot;-&quot;??_ ;_ @_ "/>
    <numFmt numFmtId="43" formatCode="_ * #,##0.00_ ;_ * \-#,##0.00_ ;_ * &quot;-&quot;??_ ;_ @_ "/>
    <numFmt numFmtId="164" formatCode="dd/mm/yyyy\ hh:mm:ss"/>
  </numFmts>
  <fonts count="50" x14ac:knownFonts="1">
    <font>
      <sz val="11"/>
      <color theme="1"/>
      <name val="Calibri"/>
      <family val="2"/>
      <scheme val="minor"/>
    </font>
    <font>
      <sz val="10"/>
      <color indexed="8"/>
      <name val="Arial"/>
      <family val="2"/>
    </font>
    <font>
      <sz val="10"/>
      <name val="Verdana"/>
      <family val="2"/>
    </font>
    <font>
      <b/>
      <sz val="10"/>
      <name val="Verdana"/>
      <family val="2"/>
    </font>
    <font>
      <sz val="10"/>
      <name val="Arial"/>
      <family val="2"/>
    </font>
    <font>
      <sz val="11"/>
      <name val="Verdana"/>
      <family val="2"/>
    </font>
    <font>
      <sz val="11"/>
      <color theme="1"/>
      <name val="Calibri"/>
      <family val="2"/>
      <scheme val="minor"/>
    </font>
    <font>
      <sz val="10"/>
      <color theme="1"/>
      <name val="Verdana"/>
      <family val="2"/>
    </font>
    <font>
      <sz val="11"/>
      <color rgb="FF000000"/>
      <name val="Verdana"/>
      <family val="2"/>
    </font>
    <font>
      <b/>
      <sz val="18"/>
      <color rgb="FF002C6C"/>
      <name val="Verdana"/>
      <family val="2"/>
    </font>
    <font>
      <sz val="11"/>
      <color theme="1"/>
      <name val="Verdana"/>
      <family val="2"/>
    </font>
    <font>
      <b/>
      <sz val="12"/>
      <color rgb="FF002C6C"/>
      <name val="Verdana"/>
      <family val="2"/>
    </font>
    <font>
      <b/>
      <sz val="12"/>
      <color theme="0" tint="-0.499984740745262"/>
      <name val="Verdana"/>
      <family val="2"/>
    </font>
    <font>
      <sz val="11"/>
      <color theme="1"/>
      <name val="Calibri"/>
      <family val="2"/>
    </font>
    <font>
      <b/>
      <sz val="12"/>
      <color rgb="FF808080"/>
      <name val="Verdana"/>
      <family val="2"/>
    </font>
    <font>
      <b/>
      <sz val="9"/>
      <color rgb="FF002C6C"/>
      <name val="Verdana"/>
      <family val="2"/>
    </font>
    <font>
      <b/>
      <sz val="10"/>
      <color rgb="FF002C6C"/>
      <name val="Verdana"/>
      <family val="2"/>
    </font>
    <font>
      <sz val="9"/>
      <color theme="1"/>
      <name val="Verdana"/>
      <family val="2"/>
    </font>
    <font>
      <b/>
      <i/>
      <sz val="10"/>
      <color theme="0" tint="-0.34998626667073579"/>
      <name val="Verdana"/>
      <family val="2"/>
    </font>
    <font>
      <b/>
      <i/>
      <sz val="11"/>
      <color theme="0" tint="-0.34998626667073579"/>
      <name val="Verdana"/>
      <family val="2"/>
    </font>
    <font>
      <b/>
      <i/>
      <sz val="12"/>
      <color theme="0" tint="-0.34998626667073579"/>
      <name val="Verdana"/>
      <family val="2"/>
    </font>
    <font>
      <sz val="12"/>
      <color theme="1"/>
      <name val="Calibri"/>
      <family val="2"/>
      <scheme val="minor"/>
    </font>
    <font>
      <b/>
      <sz val="10"/>
      <color rgb="FF002060"/>
      <name val="Verdana"/>
      <family val="2"/>
    </font>
    <font>
      <u/>
      <sz val="11"/>
      <color theme="10"/>
      <name val="Calibri"/>
      <family val="2"/>
      <scheme val="minor"/>
    </font>
    <font>
      <sz val="8"/>
      <name val="Calibri"/>
      <family val="2"/>
      <scheme val="minor"/>
    </font>
    <font>
      <sz val="11"/>
      <name val="Calibri"/>
      <family val="2"/>
    </font>
    <font>
      <u/>
      <sz val="10"/>
      <color theme="10"/>
      <name val="Verdana"/>
      <family val="2"/>
    </font>
    <font>
      <b/>
      <u/>
      <sz val="10"/>
      <color theme="10"/>
      <name val="Verdana"/>
      <family val="2"/>
    </font>
    <font>
      <sz val="11"/>
      <color theme="1"/>
      <name val="Arial"/>
      <family val="2"/>
    </font>
    <font>
      <sz val="10"/>
      <color theme="1"/>
      <name val="Arial"/>
      <family val="2"/>
    </font>
    <font>
      <b/>
      <sz val="11"/>
      <color theme="0"/>
      <name val="Arial"/>
      <family val="2"/>
    </font>
    <font>
      <u/>
      <sz val="10"/>
      <color theme="10"/>
      <name val="Calibri"/>
      <family val="2"/>
      <scheme val="minor"/>
    </font>
    <font>
      <i/>
      <sz val="10"/>
      <color rgb="FF002C6C"/>
      <name val="Verdana"/>
      <family val="2"/>
    </font>
    <font>
      <b/>
      <sz val="12"/>
      <color rgb="FF002060"/>
      <name val="Verdana"/>
      <family val="2"/>
    </font>
    <font>
      <sz val="12"/>
      <color rgb="FF000000"/>
      <name val="Verdana"/>
      <family val="2"/>
    </font>
    <font>
      <sz val="12"/>
      <name val="Verdana"/>
      <family val="2"/>
    </font>
    <font>
      <i/>
      <sz val="10"/>
      <color rgb="FF002060"/>
      <name val="Verdana"/>
      <family val="2"/>
    </font>
    <font>
      <sz val="12"/>
      <color rgb="FF002060"/>
      <name val="Verdana"/>
      <family val="2"/>
    </font>
    <font>
      <sz val="11"/>
      <color rgb="FF002060"/>
      <name val="Calibri"/>
      <family val="2"/>
      <scheme val="minor"/>
    </font>
    <font>
      <b/>
      <sz val="24"/>
      <color rgb="FF002C6C"/>
      <name val="Verdana"/>
      <family val="2"/>
    </font>
    <font>
      <sz val="10"/>
      <color rgb="FF002060"/>
      <name val="Verdana"/>
      <family val="2"/>
    </font>
    <font>
      <sz val="10"/>
      <color rgb="FF002060"/>
      <name val="Calibri"/>
      <family val="2"/>
      <scheme val="minor"/>
    </font>
    <font>
      <b/>
      <sz val="18"/>
      <color rgb="FF002060"/>
      <name val="Verdana"/>
      <family val="2"/>
    </font>
    <font>
      <b/>
      <i/>
      <sz val="10"/>
      <color rgb="FF002060"/>
      <name val="Verdana"/>
      <family val="2"/>
    </font>
    <font>
      <b/>
      <sz val="16"/>
      <color rgb="FF002060"/>
      <name val="Verdana"/>
      <family val="2"/>
    </font>
    <font>
      <strike/>
      <sz val="10"/>
      <color rgb="FF002060"/>
      <name val="Verdana"/>
      <family val="2"/>
    </font>
    <font>
      <b/>
      <sz val="8"/>
      <color rgb="FF002060"/>
      <name val="Verdana"/>
      <family val="2"/>
    </font>
    <font>
      <b/>
      <i/>
      <sz val="11"/>
      <color rgb="FF002060"/>
      <name val="Calibri"/>
      <family val="2"/>
      <scheme val="minor"/>
    </font>
    <font>
      <sz val="10"/>
      <color rgb="FFFF0000"/>
      <name val="Verdana"/>
      <family val="2"/>
    </font>
    <font>
      <sz val="10"/>
      <color rgb="FF000000"/>
      <name val="Verdana"/>
      <family val="2"/>
    </font>
  </fonts>
  <fills count="10">
    <fill>
      <patternFill patternType="none"/>
    </fill>
    <fill>
      <patternFill patternType="gray125"/>
    </fill>
    <fill>
      <patternFill patternType="solid">
        <fgColor theme="4" tint="0.79998168889431442"/>
        <bgColor indexed="65"/>
      </patternFill>
    </fill>
    <fill>
      <patternFill patternType="solid">
        <fgColor rgb="FFFFFFFF"/>
        <bgColor rgb="FF000000"/>
      </patternFill>
    </fill>
    <fill>
      <patternFill patternType="solid">
        <fgColor theme="0"/>
        <bgColor indexed="64"/>
      </patternFill>
    </fill>
    <fill>
      <patternFill patternType="solid">
        <fgColor theme="0"/>
        <bgColor rgb="FF000000"/>
      </patternFill>
    </fill>
    <fill>
      <patternFill patternType="solid">
        <fgColor rgb="FFF26334"/>
        <bgColor indexed="64"/>
      </patternFill>
    </fill>
    <fill>
      <patternFill patternType="solid">
        <fgColor rgb="FFF26334"/>
        <bgColor rgb="FF000000"/>
      </patternFill>
    </fill>
    <fill>
      <patternFill patternType="solid">
        <fgColor rgb="FFFFFF00"/>
        <bgColor indexed="64"/>
      </patternFill>
    </fill>
    <fill>
      <patternFill patternType="solid">
        <fgColor rgb="FF015CAE"/>
        <bgColor indexed="64"/>
      </patternFill>
    </fill>
  </fills>
  <borders count="54">
    <border>
      <left/>
      <right/>
      <top/>
      <bottom/>
      <diagonal/>
    </border>
    <border>
      <left style="medium">
        <color rgb="FFF26334"/>
      </left>
      <right style="hair">
        <color rgb="FFF26334"/>
      </right>
      <top style="hair">
        <color rgb="FFF26334"/>
      </top>
      <bottom style="hair">
        <color rgb="FFF26334"/>
      </bottom>
      <diagonal/>
    </border>
    <border>
      <left style="hair">
        <color rgb="FFF26334"/>
      </left>
      <right style="hair">
        <color rgb="FFF26334"/>
      </right>
      <top style="hair">
        <color rgb="FFF26334"/>
      </top>
      <bottom style="hair">
        <color rgb="FFF26334"/>
      </bottom>
      <diagonal/>
    </border>
    <border>
      <left style="hair">
        <color rgb="FFF26334"/>
      </left>
      <right style="thin">
        <color rgb="FFF26334"/>
      </right>
      <top style="hair">
        <color rgb="FFF26334"/>
      </top>
      <bottom style="hair">
        <color rgb="FFF26334"/>
      </bottom>
      <diagonal/>
    </border>
    <border>
      <left style="thin">
        <color rgb="FFF26334"/>
      </left>
      <right style="thin">
        <color rgb="FFF26334"/>
      </right>
      <top style="medium">
        <color rgb="FFF26334"/>
      </top>
      <bottom/>
      <diagonal/>
    </border>
    <border>
      <left style="hair">
        <color rgb="FFF26334"/>
      </left>
      <right style="thin">
        <color rgb="FFF26334"/>
      </right>
      <top/>
      <bottom style="hair">
        <color rgb="FFF26334"/>
      </bottom>
      <diagonal/>
    </border>
    <border>
      <left style="thin">
        <color rgb="FFF26334"/>
      </left>
      <right style="thin">
        <color rgb="FFF26334"/>
      </right>
      <top style="thin">
        <color rgb="FFF26334"/>
      </top>
      <bottom style="thin">
        <color rgb="FFF26334"/>
      </bottom>
      <diagonal/>
    </border>
    <border>
      <left style="thin">
        <color rgb="FFF26334"/>
      </left>
      <right style="thin">
        <color rgb="FFF26334"/>
      </right>
      <top/>
      <bottom/>
      <diagonal/>
    </border>
    <border>
      <left style="medium">
        <color rgb="FFF26334"/>
      </left>
      <right style="thin">
        <color rgb="FFF26334"/>
      </right>
      <top/>
      <bottom style="medium">
        <color rgb="FFF26334"/>
      </bottom>
      <diagonal/>
    </border>
    <border>
      <left style="medium">
        <color rgb="FFF26334"/>
      </left>
      <right style="thin">
        <color rgb="FFF26334"/>
      </right>
      <top style="medium">
        <color rgb="FFF26334"/>
      </top>
      <bottom/>
      <diagonal/>
    </border>
    <border>
      <left style="thin">
        <color rgb="FFF26334"/>
      </left>
      <right style="medium">
        <color rgb="FFF26334"/>
      </right>
      <top style="medium">
        <color rgb="FFF26334"/>
      </top>
      <bottom/>
      <diagonal/>
    </border>
    <border>
      <left style="thin">
        <color rgb="FFF26334"/>
      </left>
      <right style="thin">
        <color rgb="FFF26334"/>
      </right>
      <top/>
      <bottom style="medium">
        <color rgb="FFF26334"/>
      </bottom>
      <diagonal/>
    </border>
    <border>
      <left style="thin">
        <color rgb="FFF26334"/>
      </left>
      <right style="medium">
        <color rgb="FFF26334"/>
      </right>
      <top/>
      <bottom style="medium">
        <color rgb="FFF26334"/>
      </bottom>
      <diagonal/>
    </border>
    <border>
      <left style="hair">
        <color rgb="FFF26334"/>
      </left>
      <right style="thin">
        <color rgb="FFF26334"/>
      </right>
      <top style="thin">
        <color rgb="FFF26334"/>
      </top>
      <bottom style="hair">
        <color rgb="FFF26334"/>
      </bottom>
      <diagonal/>
    </border>
    <border>
      <left style="thin">
        <color rgb="FFF26334"/>
      </left>
      <right/>
      <top/>
      <bottom/>
      <diagonal/>
    </border>
    <border>
      <left/>
      <right style="hair">
        <color rgb="FFF26334"/>
      </right>
      <top style="hair">
        <color rgb="FFF26334"/>
      </top>
      <bottom style="hair">
        <color rgb="FFF26334"/>
      </bottom>
      <diagonal/>
    </border>
    <border>
      <left style="medium">
        <color rgb="FFF26334"/>
      </left>
      <right/>
      <top style="hair">
        <color rgb="FFF26334"/>
      </top>
      <bottom style="hair">
        <color rgb="FFF26334"/>
      </bottom>
      <diagonal/>
    </border>
    <border>
      <left/>
      <right/>
      <top style="medium">
        <color rgb="FFF26334"/>
      </top>
      <bottom/>
      <diagonal/>
    </border>
    <border>
      <left/>
      <right style="medium">
        <color rgb="FFF26334"/>
      </right>
      <top style="medium">
        <color rgb="FFF26334"/>
      </top>
      <bottom/>
      <diagonal/>
    </border>
    <border>
      <left style="medium">
        <color rgb="FFF26334"/>
      </left>
      <right/>
      <top/>
      <bottom/>
      <diagonal/>
    </border>
    <border>
      <left/>
      <right/>
      <top/>
      <bottom style="medium">
        <color rgb="FFF26334"/>
      </bottom>
      <diagonal/>
    </border>
    <border>
      <left style="hair">
        <color rgb="FFF26334"/>
      </left>
      <right style="hair">
        <color rgb="FFF26334"/>
      </right>
      <top style="hair">
        <color rgb="FFF26334"/>
      </top>
      <bottom style="medium">
        <color rgb="FFF26334"/>
      </bottom>
      <diagonal/>
    </border>
    <border>
      <left style="medium">
        <color rgb="FFF26334"/>
      </left>
      <right/>
      <top/>
      <bottom style="hair">
        <color rgb="FFF26334"/>
      </bottom>
      <diagonal/>
    </border>
    <border>
      <left/>
      <right style="medium">
        <color rgb="FFF26334"/>
      </right>
      <top style="medium">
        <color rgb="FFF26334"/>
      </top>
      <bottom style="medium">
        <color rgb="FFF26334"/>
      </bottom>
      <diagonal/>
    </border>
    <border>
      <left style="thin">
        <color rgb="FFF26334"/>
      </left>
      <right style="thin">
        <color rgb="FFF26334"/>
      </right>
      <top style="thick">
        <color rgb="FFF26334"/>
      </top>
      <bottom style="thick">
        <color rgb="FFF26334"/>
      </bottom>
      <diagonal/>
    </border>
    <border>
      <left style="thin">
        <color rgb="FFF26334"/>
      </left>
      <right style="medium">
        <color rgb="FFF26334"/>
      </right>
      <top style="thin">
        <color rgb="FFF26334"/>
      </top>
      <bottom style="medium">
        <color rgb="FFF26334"/>
      </bottom>
      <diagonal/>
    </border>
    <border>
      <left/>
      <right style="hair">
        <color rgb="FFF26334"/>
      </right>
      <top style="hair">
        <color rgb="FFF26334"/>
      </top>
      <bottom style="medium">
        <color rgb="FFF26334"/>
      </bottom>
      <diagonal/>
    </border>
    <border>
      <left style="hair">
        <color rgb="FFF26334"/>
      </left>
      <right style="thin">
        <color rgb="FFF26334"/>
      </right>
      <top style="hair">
        <color rgb="FFF26334"/>
      </top>
      <bottom style="medium">
        <color rgb="FFF26334"/>
      </bottom>
      <diagonal/>
    </border>
    <border>
      <left style="thin">
        <color rgb="FFF26334"/>
      </left>
      <right style="thin">
        <color rgb="FFF26334"/>
      </right>
      <top style="thick">
        <color rgb="FFF26334"/>
      </top>
      <bottom/>
      <diagonal/>
    </border>
    <border>
      <left style="hair">
        <color rgb="FFF26334"/>
      </left>
      <right style="hair">
        <color rgb="FFF26334"/>
      </right>
      <top style="thin">
        <color rgb="FFF26334"/>
      </top>
      <bottom style="hair">
        <color rgb="FFF26334"/>
      </bottom>
      <diagonal/>
    </border>
    <border>
      <left style="medium">
        <color rgb="FFF26334"/>
      </left>
      <right/>
      <top style="hair">
        <color rgb="FFF26334"/>
      </top>
      <bottom/>
      <diagonal/>
    </border>
    <border>
      <left style="medium">
        <color rgb="FFF26334"/>
      </left>
      <right/>
      <top style="medium">
        <color rgb="FFF26334"/>
      </top>
      <bottom style="medium">
        <color rgb="FFF26334"/>
      </bottom>
      <diagonal/>
    </border>
    <border>
      <left style="medium">
        <color rgb="FFF26334"/>
      </left>
      <right style="thin">
        <color rgb="FFF26334"/>
      </right>
      <top style="medium">
        <color rgb="FFF26334"/>
      </top>
      <bottom style="thin">
        <color rgb="FFF26334"/>
      </bottom>
      <diagonal/>
    </border>
    <border>
      <left style="medium">
        <color rgb="FFF26334"/>
      </left>
      <right style="thin">
        <color rgb="FFF26334"/>
      </right>
      <top/>
      <bottom/>
      <diagonal/>
    </border>
    <border>
      <left style="thin">
        <color rgb="FFF26334"/>
      </left>
      <right style="medium">
        <color rgb="FFF26334"/>
      </right>
      <top/>
      <bottom/>
      <diagonal/>
    </border>
    <border>
      <left/>
      <right style="thin">
        <color rgb="FFF26334"/>
      </right>
      <top/>
      <bottom/>
      <diagonal/>
    </border>
    <border>
      <left style="medium">
        <color rgb="FFF26334"/>
      </left>
      <right style="thin">
        <color rgb="FFF26334"/>
      </right>
      <top style="medium">
        <color rgb="FFF26334"/>
      </top>
      <bottom style="medium">
        <color rgb="FFF26334"/>
      </bottom>
      <diagonal/>
    </border>
    <border>
      <left style="thin">
        <color rgb="FFF26334"/>
      </left>
      <right style="thin">
        <color rgb="FFF26334"/>
      </right>
      <top style="medium">
        <color rgb="FFF26334"/>
      </top>
      <bottom style="medium">
        <color rgb="FFF26334"/>
      </bottom>
      <diagonal/>
    </border>
    <border>
      <left style="thin">
        <color rgb="FFF26334"/>
      </left>
      <right style="medium">
        <color rgb="FFF26334"/>
      </right>
      <top style="medium">
        <color rgb="FFF26334"/>
      </top>
      <bottom style="medium">
        <color rgb="FFF26334"/>
      </bottom>
      <diagonal/>
    </border>
    <border>
      <left/>
      <right style="thin">
        <color rgb="FFF26334"/>
      </right>
      <top style="medium">
        <color rgb="FFF26334"/>
      </top>
      <bottom/>
      <diagonal/>
    </border>
    <border>
      <left style="thin">
        <color theme="0"/>
      </left>
      <right style="thin">
        <color theme="0"/>
      </right>
      <top/>
      <bottom/>
      <diagonal/>
    </border>
    <border>
      <left style="thin">
        <color rgb="FFFF6600"/>
      </left>
      <right/>
      <top/>
      <bottom/>
      <diagonal/>
    </border>
    <border>
      <left style="thin">
        <color rgb="FFFF6600"/>
      </left>
      <right style="thin">
        <color rgb="FFFF6600"/>
      </right>
      <top/>
      <bottom/>
      <diagonal/>
    </border>
    <border>
      <left/>
      <right style="thin">
        <color rgb="FFFF6600"/>
      </right>
      <top/>
      <bottom/>
      <diagonal/>
    </border>
    <border>
      <left style="thin">
        <color rgb="FFF26334"/>
      </left>
      <right/>
      <top style="thin">
        <color rgb="FFF26334"/>
      </top>
      <bottom/>
      <diagonal/>
    </border>
    <border>
      <left/>
      <right style="thin">
        <color rgb="FFF26334"/>
      </right>
      <top style="thin">
        <color rgb="FFF26334"/>
      </top>
      <bottom/>
      <diagonal/>
    </border>
    <border>
      <left style="thin">
        <color rgb="FFF26334"/>
      </left>
      <right style="medium">
        <color rgb="FFF26334"/>
      </right>
      <top style="medium">
        <color rgb="FFF26334"/>
      </top>
      <bottom style="thin">
        <color rgb="FFF26334"/>
      </bottom>
      <diagonal/>
    </border>
    <border>
      <left style="medium">
        <color rgb="FFF26334"/>
      </left>
      <right style="thin">
        <color rgb="FFF26334"/>
      </right>
      <top style="thin">
        <color rgb="FFF26334"/>
      </top>
      <bottom style="medium">
        <color rgb="FFF26334"/>
      </bottom>
      <diagonal/>
    </border>
    <border>
      <left style="thin">
        <color rgb="FFF26334"/>
      </left>
      <right/>
      <top/>
      <bottom style="thin">
        <color rgb="FFF26334"/>
      </bottom>
      <diagonal/>
    </border>
    <border>
      <left/>
      <right style="thin">
        <color rgb="FFF26334"/>
      </right>
      <top/>
      <bottom style="thin">
        <color rgb="FFF26334"/>
      </bottom>
      <diagonal/>
    </border>
    <border>
      <left style="medium">
        <color rgb="FFF26334"/>
      </left>
      <right style="thin">
        <color rgb="FFF26334"/>
      </right>
      <top style="thin">
        <color rgb="FFF26334"/>
      </top>
      <bottom style="thin">
        <color rgb="FFF26334"/>
      </bottom>
      <diagonal/>
    </border>
    <border>
      <left style="thin">
        <color rgb="FFF26334"/>
      </left>
      <right style="medium">
        <color rgb="FFF26334"/>
      </right>
      <top style="thin">
        <color rgb="FFF26334"/>
      </top>
      <bottom style="thin">
        <color rgb="FFF26334"/>
      </bottom>
      <diagonal/>
    </border>
    <border>
      <left style="thin">
        <color rgb="FFF26334"/>
      </left>
      <right style="thin">
        <color rgb="FFF26334"/>
      </right>
      <top style="thin">
        <color rgb="FFF26334"/>
      </top>
      <bottom/>
      <diagonal/>
    </border>
    <border>
      <left style="thin">
        <color rgb="FFF26334"/>
      </left>
      <right style="thin">
        <color rgb="FFF26334"/>
      </right>
      <top/>
      <bottom style="thin">
        <color rgb="FFF26334"/>
      </bottom>
      <diagonal/>
    </border>
  </borders>
  <cellStyleXfs count="13">
    <xf numFmtId="0" fontId="0" fillId="0" borderId="0"/>
    <xf numFmtId="0" fontId="6" fillId="2" borderId="0" applyNumberFormat="0" applyBorder="0" applyAlignment="0" applyProtection="0"/>
    <xf numFmtId="43" fontId="6" fillId="0" borderId="0" applyFont="0" applyFill="0" applyBorder="0" applyAlignment="0" applyProtection="0"/>
    <xf numFmtId="0" fontId="4" fillId="0" borderId="0"/>
    <xf numFmtId="0" fontId="1" fillId="0" borderId="0"/>
    <xf numFmtId="0" fontId="21" fillId="0" borderId="0"/>
    <xf numFmtId="0" fontId="23" fillId="0" borderId="0" applyNumberFormat="0" applyFill="0" applyBorder="0" applyAlignment="0" applyProtection="0"/>
    <xf numFmtId="0" fontId="28" fillId="0" borderId="0"/>
    <xf numFmtId="0" fontId="29" fillId="0" borderId="0"/>
    <xf numFmtId="0" fontId="30" fillId="9" borderId="40" applyNumberFormat="0" applyAlignment="0" applyProtection="0"/>
    <xf numFmtId="0" fontId="25" fillId="0" borderId="0"/>
    <xf numFmtId="43" fontId="6" fillId="0" borderId="0" applyFont="0" applyFill="0" applyBorder="0" applyAlignment="0" applyProtection="0"/>
    <xf numFmtId="44" fontId="6" fillId="0" borderId="0" applyFont="0" applyFill="0" applyBorder="0" applyAlignment="0" applyProtection="0"/>
  </cellStyleXfs>
  <cellXfs count="290">
    <xf numFmtId="0" fontId="0" fillId="0" borderId="0" xfId="0"/>
    <xf numFmtId="0" fontId="8" fillId="3" borderId="0" xfId="0" applyFont="1" applyFill="1" applyAlignment="1">
      <alignment horizontal="left" vertical="center" wrapText="1" indent="1"/>
    </xf>
    <xf numFmtId="0" fontId="9" fillId="3" borderId="0" xfId="0" applyFont="1" applyFill="1" applyAlignment="1">
      <alignment horizontal="left" vertical="center" wrapText="1" indent="1"/>
    </xf>
    <xf numFmtId="0" fontId="9" fillId="3" borderId="0" xfId="0" applyFont="1" applyFill="1" applyAlignment="1">
      <alignment horizontal="left" vertical="center" indent="1"/>
    </xf>
    <xf numFmtId="0" fontId="9" fillId="3" borderId="0" xfId="0" applyFont="1" applyFill="1" applyAlignment="1">
      <alignment horizontal="left" indent="1"/>
    </xf>
    <xf numFmtId="0" fontId="10" fillId="0" borderId="0" xfId="0" applyFont="1" applyAlignment="1">
      <alignment horizontal="left" indent="1"/>
    </xf>
    <xf numFmtId="14" fontId="7" fillId="0" borderId="8" xfId="0" applyNumberFormat="1" applyFont="1" applyBorder="1" applyAlignment="1">
      <alignment horizontal="left" vertical="top" wrapText="1" indent="1"/>
    </xf>
    <xf numFmtId="0" fontId="7" fillId="0" borderId="11" xfId="0" applyFont="1" applyBorder="1" applyAlignment="1">
      <alignment horizontal="left" vertical="top" wrapText="1" indent="1"/>
    </xf>
    <xf numFmtId="49" fontId="2" fillId="0" borderId="12" xfId="0" quotePrefix="1" applyNumberFormat="1" applyFont="1" applyBorder="1" applyAlignment="1">
      <alignment horizontal="left" vertical="top" wrapText="1" indent="1"/>
    </xf>
    <xf numFmtId="0" fontId="2" fillId="4" borderId="0" xfId="0" applyFont="1" applyFill="1" applyAlignment="1">
      <alignment horizontal="left" vertical="top" indent="1"/>
    </xf>
    <xf numFmtId="49" fontId="11" fillId="0" borderId="0" xfId="0" applyNumberFormat="1" applyFont="1" applyAlignment="1">
      <alignment horizontal="center" vertical="center" wrapText="1"/>
    </xf>
    <xf numFmtId="49" fontId="11" fillId="0" borderId="0" xfId="4" applyNumberFormat="1" applyFont="1" applyAlignment="1">
      <alignment horizontal="center" vertical="center" wrapText="1"/>
    </xf>
    <xf numFmtId="0" fontId="11" fillId="0" borderId="0" xfId="4" applyFont="1" applyAlignment="1">
      <alignment horizontal="center" vertical="center" wrapText="1"/>
    </xf>
    <xf numFmtId="0" fontId="11" fillId="0" borderId="0" xfId="4" applyFont="1" applyAlignment="1">
      <alignment horizontal="left" vertical="center" wrapText="1"/>
    </xf>
    <xf numFmtId="49" fontId="11" fillId="6" borderId="0" xfId="4" applyNumberFormat="1" applyFont="1" applyFill="1" applyAlignment="1">
      <alignment horizontal="left" vertical="center" wrapText="1"/>
    </xf>
    <xf numFmtId="0" fontId="11" fillId="6" borderId="0" xfId="4" applyFont="1" applyFill="1" applyAlignment="1">
      <alignment horizontal="left" vertical="center" wrapText="1"/>
    </xf>
    <xf numFmtId="49" fontId="12" fillId="0" borderId="0" xfId="4" applyNumberFormat="1" applyFont="1" applyAlignment="1">
      <alignment horizontal="left" vertical="center" wrapText="1"/>
    </xf>
    <xf numFmtId="0" fontId="10" fillId="0" borderId="0" xfId="0" applyFont="1"/>
    <xf numFmtId="0" fontId="10" fillId="0" borderId="0" xfId="0" applyFont="1" applyAlignment="1">
      <alignment horizontal="left" vertical="top" indent="1"/>
    </xf>
    <xf numFmtId="0" fontId="9" fillId="3" borderId="0" xfId="0" applyFont="1" applyFill="1" applyAlignment="1">
      <alignment horizontal="left" vertical="center" wrapText="1"/>
    </xf>
    <xf numFmtId="0" fontId="8" fillId="3" borderId="0" xfId="0" applyFont="1" applyFill="1" applyAlignment="1">
      <alignment horizontal="left" vertical="center" wrapText="1"/>
    </xf>
    <xf numFmtId="49" fontId="10" fillId="0" borderId="0" xfId="0" applyNumberFormat="1" applyFont="1" applyAlignment="1">
      <alignment horizontal="left" indent="1"/>
    </xf>
    <xf numFmtId="0" fontId="13" fillId="0" borderId="0" xfId="0" applyFont="1" applyAlignment="1">
      <alignment horizontal="left" vertical="top" indent="1"/>
    </xf>
    <xf numFmtId="0" fontId="11" fillId="7" borderId="0" xfId="4" applyFont="1" applyFill="1" applyAlignment="1">
      <alignment horizontal="center" vertical="center" wrapText="1"/>
    </xf>
    <xf numFmtId="49" fontId="11" fillId="7" borderId="0" xfId="4" applyNumberFormat="1" applyFont="1" applyFill="1" applyAlignment="1">
      <alignment horizontal="center" vertical="center" wrapText="1"/>
    </xf>
    <xf numFmtId="49" fontId="14" fillId="7" borderId="0" xfId="4" applyNumberFormat="1" applyFont="1" applyFill="1" applyAlignment="1">
      <alignment horizontal="left" vertical="center" wrapText="1"/>
    </xf>
    <xf numFmtId="0" fontId="11" fillId="7" borderId="0" xfId="4" applyFont="1" applyFill="1" applyAlignment="1">
      <alignment horizontal="left" vertical="center" wrapText="1"/>
    </xf>
    <xf numFmtId="0" fontId="13" fillId="7" borderId="0" xfId="0" applyFont="1" applyFill="1"/>
    <xf numFmtId="0" fontId="13" fillId="0" borderId="0" xfId="0" applyFont="1"/>
    <xf numFmtId="0" fontId="13" fillId="0" borderId="0" xfId="0" applyFont="1" applyAlignment="1">
      <alignment horizontal="left" vertical="center" indent="1"/>
    </xf>
    <xf numFmtId="0" fontId="11" fillId="0" borderId="0" xfId="0" applyFont="1" applyAlignment="1">
      <alignment horizontal="center" vertical="center" wrapText="1"/>
    </xf>
    <xf numFmtId="0" fontId="2" fillId="0" borderId="0" xfId="0" applyFont="1" applyAlignment="1">
      <alignment horizontal="left" vertical="top" indent="1"/>
    </xf>
    <xf numFmtId="0" fontId="2" fillId="0" borderId="0" xfId="0" applyFont="1" applyAlignment="1">
      <alignment horizontal="left" vertical="top" wrapText="1" indent="1"/>
    </xf>
    <xf numFmtId="0" fontId="3" fillId="0" borderId="0" xfId="0" applyFont="1" applyAlignment="1">
      <alignment horizontal="left" vertical="top" indent="1"/>
    </xf>
    <xf numFmtId="0" fontId="10" fillId="0" borderId="0" xfId="0" applyFont="1" applyAlignment="1">
      <alignment horizontal="left" vertical="center" indent="1"/>
    </xf>
    <xf numFmtId="0" fontId="17" fillId="0" borderId="0" xfId="0" applyFont="1" applyAlignment="1">
      <alignment horizontal="left" indent="1"/>
    </xf>
    <xf numFmtId="0" fontId="15" fillId="0" borderId="6" xfId="4" applyFont="1" applyBorder="1" applyAlignment="1">
      <alignment horizontal="left" vertical="center" wrapText="1" indent="1"/>
    </xf>
    <xf numFmtId="0" fontId="15" fillId="0" borderId="6" xfId="4" applyFont="1" applyBorder="1" applyAlignment="1">
      <alignment horizontal="left" vertical="center" wrapText="1"/>
    </xf>
    <xf numFmtId="0" fontId="10" fillId="0" borderId="0" xfId="0" applyFont="1" applyAlignment="1">
      <alignment horizontal="left" vertical="top" wrapText="1" indent="1"/>
    </xf>
    <xf numFmtId="0" fontId="9" fillId="0" borderId="0" xfId="0" applyFont="1" applyAlignment="1">
      <alignment horizontal="left" vertical="top" wrapText="1" indent="1"/>
    </xf>
    <xf numFmtId="0" fontId="9" fillId="0" borderId="0" xfId="0" applyFont="1" applyAlignment="1">
      <alignment horizontal="left" vertical="top" indent="1"/>
    </xf>
    <xf numFmtId="0" fontId="11" fillId="0" borderId="0" xfId="0" applyFont="1" applyAlignment="1">
      <alignment horizontal="left" vertical="center" wrapText="1" indent="1"/>
    </xf>
    <xf numFmtId="0" fontId="18" fillId="0" borderId="0" xfId="0" applyFont="1" applyAlignment="1">
      <alignment horizontal="left" indent="1"/>
    </xf>
    <xf numFmtId="0" fontId="19" fillId="0" borderId="0" xfId="0" applyFont="1" applyAlignment="1">
      <alignment horizontal="left" indent="1"/>
    </xf>
    <xf numFmtId="0" fontId="11" fillId="0" borderId="24" xfId="0" applyFont="1" applyBorder="1" applyAlignment="1">
      <alignment horizontal="left" vertical="center" wrapText="1" indent="1"/>
    </xf>
    <xf numFmtId="0" fontId="20" fillId="4" borderId="24" xfId="0" applyFont="1" applyFill="1" applyBorder="1" applyAlignment="1">
      <alignment horizontal="left" vertical="center" wrapText="1" indent="1"/>
    </xf>
    <xf numFmtId="0" fontId="15" fillId="0" borderId="25" xfId="4" applyFont="1" applyBorder="1" applyAlignment="1">
      <alignment horizontal="left" vertical="center" wrapText="1" indent="1"/>
    </xf>
    <xf numFmtId="0" fontId="7" fillId="0" borderId="2" xfId="0" applyFont="1" applyBorder="1" applyAlignment="1">
      <alignment horizontal="left" vertical="top" wrapText="1" indent="1"/>
    </xf>
    <xf numFmtId="49" fontId="11" fillId="6" borderId="0" xfId="4" applyNumberFormat="1" applyFont="1" applyFill="1" applyAlignment="1" applyProtection="1">
      <alignment horizontal="left" vertical="center" wrapText="1"/>
      <protection locked="0"/>
    </xf>
    <xf numFmtId="0" fontId="11" fillId="6" borderId="0" xfId="4" applyFont="1" applyFill="1" applyAlignment="1" applyProtection="1">
      <alignment horizontal="center" vertical="center" wrapText="1"/>
      <protection locked="0"/>
    </xf>
    <xf numFmtId="0" fontId="9" fillId="3" borderId="0" xfId="0" applyFont="1" applyFill="1" applyAlignment="1" applyProtection="1">
      <alignment horizontal="left" indent="1"/>
      <protection locked="0"/>
    </xf>
    <xf numFmtId="0" fontId="10" fillId="0" borderId="0" xfId="0" applyFont="1" applyAlignment="1" applyProtection="1">
      <alignment horizontal="left" indent="1"/>
      <protection locked="0"/>
    </xf>
    <xf numFmtId="1" fontId="10" fillId="0" borderId="0" xfId="0" applyNumberFormat="1" applyFont="1" applyAlignment="1" applyProtection="1">
      <alignment horizontal="left" vertical="top" wrapText="1" indent="1"/>
      <protection locked="0"/>
    </xf>
    <xf numFmtId="0" fontId="9" fillId="4" borderId="0" xfId="0" applyFont="1" applyFill="1" applyAlignment="1" applyProtection="1">
      <alignment horizontal="left" vertical="top" indent="1"/>
      <protection locked="0"/>
    </xf>
    <xf numFmtId="0" fontId="10" fillId="4" borderId="0" xfId="0" applyFont="1" applyFill="1" applyAlignment="1" applyProtection="1">
      <alignment horizontal="left" vertical="top" indent="1"/>
      <protection locked="0"/>
    </xf>
    <xf numFmtId="0" fontId="9" fillId="4" borderId="0" xfId="0" applyFont="1" applyFill="1" applyAlignment="1" applyProtection="1">
      <alignment horizontal="left" indent="1"/>
      <protection locked="0"/>
    </xf>
    <xf numFmtId="0" fontId="11" fillId="0" borderId="6" xfId="0" applyFont="1" applyBorder="1" applyAlignment="1" applyProtection="1">
      <alignment horizontal="left" vertical="center" wrapText="1" indent="1"/>
      <protection locked="0"/>
    </xf>
    <xf numFmtId="0" fontId="20" fillId="4" borderId="6" xfId="0" applyFont="1" applyFill="1" applyBorder="1" applyAlignment="1" applyProtection="1">
      <alignment horizontal="left" vertical="center" wrapText="1" indent="1"/>
      <protection locked="0"/>
    </xf>
    <xf numFmtId="0" fontId="11" fillId="4" borderId="6" xfId="0" applyFont="1" applyFill="1" applyBorder="1" applyAlignment="1" applyProtection="1">
      <alignment horizontal="left" vertical="center" wrapText="1" indent="1"/>
      <protection locked="0"/>
    </xf>
    <xf numFmtId="0" fontId="7" fillId="0" borderId="29" xfId="0" applyFont="1" applyBorder="1" applyAlignment="1" applyProtection="1">
      <alignment horizontal="left" vertical="top" wrapText="1" indent="1"/>
      <protection locked="0"/>
    </xf>
    <xf numFmtId="0" fontId="7" fillId="0" borderId="13" xfId="0" applyFont="1" applyBorder="1" applyAlignment="1" applyProtection="1">
      <alignment horizontal="left" vertical="top" wrapText="1" indent="1"/>
      <protection locked="0"/>
    </xf>
    <xf numFmtId="0" fontId="7" fillId="0" borderId="2" xfId="0" applyFont="1" applyBorder="1" applyAlignment="1" applyProtection="1">
      <alignment horizontal="left" vertical="top" wrapText="1" indent="1"/>
      <protection locked="0"/>
    </xf>
    <xf numFmtId="0" fontId="7" fillId="0" borderId="3" xfId="0" applyFont="1" applyBorder="1" applyAlignment="1" applyProtection="1">
      <alignment horizontal="left" vertical="top" wrapText="1" indent="1"/>
      <protection locked="0"/>
    </xf>
    <xf numFmtId="0" fontId="7" fillId="0" borderId="21" xfId="0" applyFont="1" applyBorder="1" applyAlignment="1" applyProtection="1">
      <alignment horizontal="left" vertical="top" wrapText="1" indent="1"/>
      <protection locked="0"/>
    </xf>
    <xf numFmtId="0" fontId="7" fillId="0" borderId="27" xfId="0" applyFont="1" applyBorder="1" applyAlignment="1" applyProtection="1">
      <alignment horizontal="left" vertical="top" wrapText="1" indent="1"/>
      <protection locked="0"/>
    </xf>
    <xf numFmtId="0" fontId="11" fillId="0" borderId="24" xfId="0" applyFont="1" applyBorder="1" applyAlignment="1" applyProtection="1">
      <alignment horizontal="left" vertical="center" wrapText="1" indent="1"/>
      <protection locked="0"/>
    </xf>
    <xf numFmtId="0" fontId="11" fillId="4" borderId="24" xfId="0" applyFont="1" applyFill="1" applyBorder="1" applyAlignment="1" applyProtection="1">
      <alignment horizontal="left" vertical="center" wrapText="1" indent="1"/>
      <protection locked="0"/>
    </xf>
    <xf numFmtId="0" fontId="20" fillId="4" borderId="24" xfId="0" applyFont="1" applyFill="1" applyBorder="1" applyAlignment="1" applyProtection="1">
      <alignment horizontal="left" vertical="center" wrapText="1" indent="1"/>
      <protection locked="0"/>
    </xf>
    <xf numFmtId="49" fontId="7" fillId="0" borderId="16" xfId="1" applyNumberFormat="1" applyFont="1" applyFill="1" applyBorder="1" applyAlignment="1" applyProtection="1">
      <alignment horizontal="left" vertical="top" wrapText="1" indent="1"/>
      <protection locked="0"/>
    </xf>
    <xf numFmtId="0" fontId="2" fillId="4" borderId="5" xfId="0" applyFont="1" applyFill="1" applyBorder="1" applyAlignment="1" applyProtection="1">
      <alignment horizontal="left" indent="1"/>
      <protection locked="0"/>
    </xf>
    <xf numFmtId="0" fontId="18" fillId="0" borderId="28" xfId="0" applyFont="1" applyBorder="1" applyAlignment="1" applyProtection="1">
      <alignment horizontal="left" indent="1"/>
      <protection locked="0"/>
    </xf>
    <xf numFmtId="0" fontId="2" fillId="4" borderId="3" xfId="0" applyFont="1" applyFill="1" applyBorder="1" applyAlignment="1" applyProtection="1">
      <alignment horizontal="left" indent="1"/>
      <protection locked="0"/>
    </xf>
    <xf numFmtId="0" fontId="18" fillId="0" borderId="7" xfId="0" applyFont="1" applyBorder="1" applyAlignment="1" applyProtection="1">
      <alignment horizontal="left" indent="1"/>
      <protection locked="0"/>
    </xf>
    <xf numFmtId="49" fontId="7" fillId="0" borderId="1" xfId="2" applyNumberFormat="1" applyFont="1" applyFill="1" applyBorder="1" applyAlignment="1" applyProtection="1">
      <alignment horizontal="left" vertical="top" wrapText="1" indent="1"/>
      <protection locked="0"/>
    </xf>
    <xf numFmtId="49" fontId="7" fillId="0" borderId="22" xfId="1" applyNumberFormat="1" applyFont="1" applyFill="1" applyBorder="1" applyAlignment="1" applyProtection="1">
      <alignment horizontal="left" vertical="top" wrapText="1" indent="1"/>
      <protection locked="0"/>
    </xf>
    <xf numFmtId="49" fontId="7" fillId="0" borderId="1" xfId="1" applyNumberFormat="1" applyFont="1" applyFill="1" applyBorder="1" applyAlignment="1" applyProtection="1">
      <alignment horizontal="left" vertical="top" wrapText="1" indent="1"/>
      <protection locked="0"/>
    </xf>
    <xf numFmtId="49" fontId="7" fillId="0" borderId="19" xfId="1" applyNumberFormat="1" applyFont="1" applyFill="1" applyBorder="1" applyAlignment="1" applyProtection="1">
      <alignment horizontal="left" vertical="top" wrapText="1" indent="1"/>
      <protection locked="0"/>
    </xf>
    <xf numFmtId="49" fontId="7" fillId="0" borderId="30" xfId="1" applyNumberFormat="1" applyFont="1" applyFill="1" applyBorder="1" applyAlignment="1" applyProtection="1">
      <alignment horizontal="left" vertical="top" wrapText="1" indent="1"/>
      <protection locked="0"/>
    </xf>
    <xf numFmtId="49" fontId="7" fillId="0" borderId="0" xfId="1" applyNumberFormat="1" applyFont="1" applyFill="1" applyBorder="1" applyAlignment="1" applyProtection="1">
      <alignment horizontal="left" vertical="top" wrapText="1" indent="1"/>
      <protection locked="0"/>
    </xf>
    <xf numFmtId="0" fontId="19" fillId="0" borderId="0" xfId="0" applyFont="1" applyAlignment="1" applyProtection="1">
      <alignment horizontal="left" indent="1"/>
      <protection locked="0"/>
    </xf>
    <xf numFmtId="0" fontId="5" fillId="0" borderId="0" xfId="0" applyFont="1" applyAlignment="1" applyProtection="1">
      <alignment horizontal="left" indent="1"/>
      <protection locked="0"/>
    </xf>
    <xf numFmtId="1" fontId="8" fillId="0" borderId="0" xfId="0" applyNumberFormat="1" applyFont="1" applyAlignment="1" applyProtection="1">
      <alignment horizontal="left" vertical="top" wrapText="1" indent="1"/>
      <protection locked="0"/>
    </xf>
    <xf numFmtId="0" fontId="8" fillId="0" borderId="0" xfId="0" applyFont="1" applyAlignment="1" applyProtection="1">
      <alignment horizontal="left" vertical="top" wrapText="1" indent="1"/>
      <protection locked="0"/>
    </xf>
    <xf numFmtId="0" fontId="8" fillId="3" borderId="0" xfId="0" applyFont="1" applyFill="1" applyAlignment="1" applyProtection="1">
      <alignment horizontal="left" vertical="top" wrapText="1" indent="1"/>
      <protection locked="0"/>
    </xf>
    <xf numFmtId="0" fontId="9" fillId="3" borderId="0" xfId="0" applyFont="1" applyFill="1" applyAlignment="1" applyProtection="1">
      <alignment horizontal="left" vertical="top" indent="1"/>
      <protection locked="0"/>
    </xf>
    <xf numFmtId="0" fontId="13" fillId="3" borderId="0" xfId="0" applyFont="1" applyFill="1" applyAlignment="1" applyProtection="1">
      <alignment horizontal="left" vertical="top" indent="1"/>
      <protection locked="0"/>
    </xf>
    <xf numFmtId="0" fontId="9" fillId="3" borderId="0" xfId="0" applyFont="1" applyFill="1" applyAlignment="1" applyProtection="1">
      <alignment horizontal="left" vertical="top" wrapText="1" indent="1"/>
      <protection locked="0"/>
    </xf>
    <xf numFmtId="49" fontId="11" fillId="7" borderId="0" xfId="4" applyNumberFormat="1" applyFont="1" applyFill="1" applyAlignment="1" applyProtection="1">
      <alignment horizontal="left" vertical="center" wrapText="1"/>
      <protection locked="0"/>
    </xf>
    <xf numFmtId="0" fontId="11" fillId="7" borderId="0" xfId="4" applyFont="1" applyFill="1" applyAlignment="1" applyProtection="1">
      <alignment horizontal="center" vertical="center" wrapText="1"/>
      <protection locked="0"/>
    </xf>
    <xf numFmtId="49" fontId="11" fillId="7" borderId="0" xfId="4" applyNumberFormat="1" applyFont="1" applyFill="1" applyAlignment="1" applyProtection="1">
      <alignment horizontal="center" vertical="center" wrapText="1"/>
      <protection locked="0"/>
    </xf>
    <xf numFmtId="0" fontId="11" fillId="7" borderId="0" xfId="0" applyFont="1" applyFill="1" applyAlignment="1" applyProtection="1">
      <alignment horizontal="center" vertical="center" wrapText="1"/>
      <protection locked="0"/>
    </xf>
    <xf numFmtId="49" fontId="11" fillId="7" borderId="0" xfId="0" applyNumberFormat="1" applyFont="1" applyFill="1" applyAlignment="1" applyProtection="1">
      <alignment horizontal="center" vertical="center" wrapText="1"/>
      <protection locked="0"/>
    </xf>
    <xf numFmtId="49" fontId="14" fillId="7" borderId="0" xfId="4" applyNumberFormat="1" applyFont="1" applyFill="1" applyAlignment="1" applyProtection="1">
      <alignment horizontal="left" vertical="center" wrapText="1"/>
      <protection locked="0"/>
    </xf>
    <xf numFmtId="1" fontId="11" fillId="3" borderId="9" xfId="0" applyNumberFormat="1" applyFont="1" applyFill="1" applyBorder="1" applyAlignment="1" applyProtection="1">
      <alignment horizontal="left" vertical="center" wrapText="1" indent="1"/>
      <protection locked="0"/>
    </xf>
    <xf numFmtId="0" fontId="11" fillId="3" borderId="4" xfId="0" applyFont="1" applyFill="1" applyBorder="1" applyAlignment="1" applyProtection="1">
      <alignment horizontal="left" vertical="center" wrapText="1" indent="1"/>
      <protection locked="0"/>
    </xf>
    <xf numFmtId="0" fontId="11" fillId="3" borderId="17" xfId="0" applyFont="1" applyFill="1" applyBorder="1" applyAlignment="1" applyProtection="1">
      <alignment horizontal="left" vertical="center" wrapText="1" indent="1"/>
      <protection locked="0"/>
    </xf>
    <xf numFmtId="0" fontId="11" fillId="3" borderId="18" xfId="0" applyFont="1" applyFill="1" applyBorder="1" applyAlignment="1" applyProtection="1">
      <alignment horizontal="left" vertical="center" wrapText="1" indent="1"/>
      <protection locked="0"/>
    </xf>
    <xf numFmtId="0" fontId="7" fillId="0" borderId="15" xfId="0" applyFont="1" applyBorder="1" applyAlignment="1" applyProtection="1">
      <alignment horizontal="left" vertical="top" wrapText="1" indent="1"/>
      <protection locked="0"/>
    </xf>
    <xf numFmtId="0" fontId="7" fillId="0" borderId="26" xfId="0" applyFont="1" applyBorder="1" applyAlignment="1" applyProtection="1">
      <alignment horizontal="left" vertical="top" wrapText="1" indent="1"/>
      <protection locked="0"/>
    </xf>
    <xf numFmtId="0" fontId="13" fillId="0" borderId="0" xfId="0" applyFont="1" applyAlignment="1" applyProtection="1">
      <alignment horizontal="left" vertical="top" indent="1"/>
      <protection locked="0"/>
    </xf>
    <xf numFmtId="0" fontId="11" fillId="6" borderId="0" xfId="4" applyFont="1" applyFill="1" applyAlignment="1">
      <alignment horizontal="center" vertical="center" wrapText="1"/>
    </xf>
    <xf numFmtId="0" fontId="22" fillId="0" borderId="0" xfId="0" applyFont="1" applyAlignment="1" applyProtection="1">
      <alignment textRotation="90" wrapText="1"/>
      <protection locked="0"/>
    </xf>
    <xf numFmtId="0" fontId="16" fillId="6" borderId="0" xfId="4" applyFont="1" applyFill="1" applyAlignment="1">
      <alignment horizontal="left" vertical="top" wrapText="1"/>
    </xf>
    <xf numFmtId="0" fontId="7" fillId="0" borderId="0" xfId="0" applyFont="1" applyAlignment="1">
      <alignment vertical="top"/>
    </xf>
    <xf numFmtId="0" fontId="2" fillId="0" borderId="0" xfId="0" applyFont="1" applyAlignment="1">
      <alignment horizontal="left" vertical="top" wrapText="1"/>
    </xf>
    <xf numFmtId="0" fontId="33" fillId="3" borderId="0" xfId="0" applyFont="1" applyFill="1" applyAlignment="1">
      <alignment vertical="center" wrapText="1"/>
    </xf>
    <xf numFmtId="0" fontId="34" fillId="3" borderId="0" xfId="0" applyFont="1" applyFill="1" applyAlignment="1">
      <alignment horizontal="left" vertical="center" wrapText="1"/>
    </xf>
    <xf numFmtId="0" fontId="35" fillId="0" borderId="0" xfId="0" applyFont="1" applyAlignment="1">
      <alignment horizontal="center" vertical="center" wrapText="1"/>
    </xf>
    <xf numFmtId="0" fontId="33" fillId="3" borderId="0" xfId="0" applyFont="1" applyFill="1" applyAlignment="1">
      <alignment vertical="center"/>
    </xf>
    <xf numFmtId="49" fontId="2" fillId="0" borderId="0" xfId="1" applyNumberFormat="1" applyFont="1" applyFill="1" applyBorder="1" applyAlignment="1">
      <alignment horizontal="left" vertical="top" wrapText="1"/>
    </xf>
    <xf numFmtId="0" fontId="10" fillId="0" borderId="0" xfId="0" applyFont="1" applyAlignment="1">
      <alignment horizontal="left"/>
    </xf>
    <xf numFmtId="0" fontId="40" fillId="0" borderId="34" xfId="0" applyFont="1" applyBorder="1" applyAlignment="1">
      <alignment horizontal="left" vertical="center" wrapText="1"/>
    </xf>
    <xf numFmtId="0" fontId="10" fillId="0" borderId="0" xfId="0" applyFont="1" applyAlignment="1">
      <alignment horizontal="left" vertical="top"/>
    </xf>
    <xf numFmtId="0" fontId="40" fillId="0" borderId="12" xfId="0" applyFont="1" applyBorder="1" applyAlignment="1">
      <alignment horizontal="left" vertical="center" wrapText="1"/>
    </xf>
    <xf numFmtId="0" fontId="40" fillId="0" borderId="34" xfId="0" applyFont="1" applyBorder="1" applyAlignment="1">
      <alignment horizontal="left" vertical="top" wrapText="1"/>
    </xf>
    <xf numFmtId="0" fontId="40" fillId="0" borderId="12" xfId="0" applyFont="1" applyBorder="1" applyAlignment="1">
      <alignment horizontal="left" vertical="top" wrapText="1"/>
    </xf>
    <xf numFmtId="0" fontId="40" fillId="0" borderId="33" xfId="4" applyFont="1" applyBorder="1" applyAlignment="1">
      <alignment horizontal="left" vertical="center"/>
    </xf>
    <xf numFmtId="0" fontId="40" fillId="0" borderId="33" xfId="4" applyFont="1" applyBorder="1" applyAlignment="1">
      <alignment horizontal="left" vertical="center" wrapText="1"/>
    </xf>
    <xf numFmtId="0" fontId="40" fillId="0" borderId="34" xfId="4" applyFont="1" applyBorder="1" applyAlignment="1">
      <alignment horizontal="left" vertical="top" wrapText="1"/>
    </xf>
    <xf numFmtId="0" fontId="40" fillId="0" borderId="8" xfId="4" applyFont="1" applyBorder="1" applyAlignment="1">
      <alignment horizontal="left" vertical="center"/>
    </xf>
    <xf numFmtId="0" fontId="40" fillId="0" borderId="12" xfId="0" applyFont="1" applyBorder="1" applyAlignment="1">
      <alignment vertical="top"/>
    </xf>
    <xf numFmtId="0" fontId="40" fillId="0" borderId="17" xfId="4" applyFont="1" applyBorder="1" applyAlignment="1">
      <alignment horizontal="left" vertical="center"/>
    </xf>
    <xf numFmtId="0" fontId="40" fillId="0" borderId="17" xfId="0" applyFont="1" applyBorder="1" applyAlignment="1">
      <alignment vertical="top"/>
    </xf>
    <xf numFmtId="0" fontId="35" fillId="0" borderId="46" xfId="0" applyFont="1" applyBorder="1" applyAlignment="1">
      <alignment horizontal="center" vertical="center" wrapText="1"/>
    </xf>
    <xf numFmtId="0" fontId="40" fillId="0" borderId="47" xfId="4" applyFont="1" applyBorder="1" applyAlignment="1">
      <alignment horizontal="left" vertical="center" wrapText="1"/>
    </xf>
    <xf numFmtId="0" fontId="27" fillId="0" borderId="44" xfId="6" applyFont="1" applyBorder="1" applyAlignment="1">
      <alignment horizontal="left" vertical="top" indent="1"/>
    </xf>
    <xf numFmtId="0" fontId="26" fillId="0" borderId="45" xfId="6" applyFont="1" applyBorder="1" applyAlignment="1">
      <alignment horizontal="left" vertical="top" indent="1"/>
    </xf>
    <xf numFmtId="0" fontId="27" fillId="0" borderId="14" xfId="6" applyFont="1" applyBorder="1" applyAlignment="1">
      <alignment horizontal="left" vertical="top" indent="1"/>
    </xf>
    <xf numFmtId="0" fontId="31" fillId="0" borderId="35" xfId="6" applyFont="1" applyBorder="1" applyAlignment="1">
      <alignment horizontal="left" vertical="top" indent="1"/>
    </xf>
    <xf numFmtId="0" fontId="26" fillId="0" borderId="49" xfId="6" applyFont="1" applyBorder="1" applyAlignment="1">
      <alignment horizontal="left" vertical="top" indent="1"/>
    </xf>
    <xf numFmtId="0" fontId="39" fillId="3" borderId="0" xfId="0" applyFont="1" applyFill="1" applyAlignment="1">
      <alignment horizontal="center" vertical="center"/>
    </xf>
    <xf numFmtId="0" fontId="37" fillId="3" borderId="0" xfId="0" applyFont="1" applyFill="1" applyAlignment="1">
      <alignment horizontal="left" vertical="center" wrapText="1"/>
    </xf>
    <xf numFmtId="0" fontId="33" fillId="3" borderId="0" xfId="0" applyFont="1" applyFill="1" applyAlignment="1">
      <alignment horizontal="left" vertical="center"/>
    </xf>
    <xf numFmtId="0" fontId="16" fillId="0" borderId="32" xfId="4" applyFont="1" applyBorder="1" applyAlignment="1">
      <alignment horizontal="left" vertical="center" wrapText="1"/>
    </xf>
    <xf numFmtId="0" fontId="16" fillId="0" borderId="46" xfId="4" applyFont="1" applyBorder="1" applyAlignment="1">
      <alignment horizontal="left" vertical="center" wrapText="1"/>
    </xf>
    <xf numFmtId="0" fontId="16" fillId="0" borderId="32" xfId="4" applyFont="1" applyBorder="1" applyAlignment="1">
      <alignment horizontal="left" vertical="top" wrapText="1"/>
    </xf>
    <xf numFmtId="49" fontId="22" fillId="0" borderId="32" xfId="1" applyNumberFormat="1" applyFont="1" applyFill="1" applyBorder="1" applyAlignment="1">
      <alignment horizontal="left" vertical="top" wrapText="1"/>
    </xf>
    <xf numFmtId="0" fontId="32" fillId="0" borderId="51" xfId="4" applyFont="1" applyBorder="1" applyAlignment="1">
      <alignment horizontal="left" vertical="top" wrapText="1"/>
    </xf>
    <xf numFmtId="0" fontId="36" fillId="0" borderId="51" xfId="4" applyFont="1" applyBorder="1" applyAlignment="1">
      <alignment horizontal="left" vertical="top" wrapText="1"/>
    </xf>
    <xf numFmtId="0" fontId="33" fillId="0" borderId="32" xfId="0" applyFont="1" applyBorder="1" applyAlignment="1">
      <alignment vertical="center"/>
    </xf>
    <xf numFmtId="0" fontId="26" fillId="0" borderId="48" xfId="6" applyFont="1" applyBorder="1" applyAlignment="1">
      <alignment horizontal="left" vertical="top" indent="1"/>
    </xf>
    <xf numFmtId="14" fontId="40" fillId="0" borderId="9" xfId="0" applyNumberFormat="1" applyFont="1" applyBorder="1" applyAlignment="1">
      <alignment horizontal="left" vertical="top" wrapText="1" indent="1"/>
    </xf>
    <xf numFmtId="0" fontId="40" fillId="0" borderId="4" xfId="0" applyFont="1" applyBorder="1" applyAlignment="1">
      <alignment horizontal="left" vertical="top" wrapText="1" indent="1"/>
    </xf>
    <xf numFmtId="49" fontId="40" fillId="0" borderId="10" xfId="0" applyNumberFormat="1" applyFont="1" applyBorder="1" applyAlignment="1">
      <alignment horizontal="left" vertical="top" wrapText="1" indent="1"/>
    </xf>
    <xf numFmtId="14" fontId="40" fillId="0" borderId="8" xfId="0" applyNumberFormat="1" applyFont="1" applyBorder="1" applyAlignment="1">
      <alignment horizontal="left" vertical="top" wrapText="1" indent="1"/>
    </xf>
    <xf numFmtId="0" fontId="40" fillId="0" borderId="11" xfId="0" applyFont="1" applyBorder="1" applyAlignment="1">
      <alignment horizontal="left" vertical="top" wrapText="1" indent="1"/>
    </xf>
    <xf numFmtId="49" fontId="40" fillId="0" borderId="12" xfId="0" quotePrefix="1" applyNumberFormat="1" applyFont="1" applyBorder="1" applyAlignment="1">
      <alignment horizontal="left" vertical="top" wrapText="1" indent="1"/>
    </xf>
    <xf numFmtId="14" fontId="40" fillId="0" borderId="36" xfId="0" applyNumberFormat="1" applyFont="1" applyBorder="1" applyAlignment="1">
      <alignment horizontal="left" vertical="top" wrapText="1" indent="1"/>
    </xf>
    <xf numFmtId="0" fontId="40" fillId="0" borderId="37" xfId="0" applyFont="1" applyBorder="1" applyAlignment="1">
      <alignment horizontal="left" vertical="top" wrapText="1" indent="1"/>
    </xf>
    <xf numFmtId="49" fontId="40" fillId="0" borderId="38" xfId="0" quotePrefix="1" applyNumberFormat="1" applyFont="1" applyBorder="1" applyAlignment="1">
      <alignment horizontal="left" vertical="top" wrapText="1" indent="1"/>
    </xf>
    <xf numFmtId="14" fontId="40" fillId="0" borderId="33" xfId="0" applyNumberFormat="1" applyFont="1" applyBorder="1" applyAlignment="1">
      <alignment horizontal="left" vertical="top" wrapText="1" indent="1"/>
    </xf>
    <xf numFmtId="0" fontId="40" fillId="0" borderId="7" xfId="0" applyFont="1" applyBorder="1" applyAlignment="1">
      <alignment horizontal="left" vertical="top" wrapText="1" indent="1"/>
    </xf>
    <xf numFmtId="49" fontId="40" fillId="0" borderId="34" xfId="0" quotePrefix="1" applyNumberFormat="1" applyFont="1" applyBorder="1" applyAlignment="1">
      <alignment horizontal="left" vertical="top" wrapText="1" indent="1"/>
    </xf>
    <xf numFmtId="14" fontId="40" fillId="0" borderId="11" xfId="0" applyNumberFormat="1" applyFont="1" applyBorder="1" applyAlignment="1">
      <alignment horizontal="left" vertical="top" wrapText="1" indent="1"/>
    </xf>
    <xf numFmtId="49" fontId="40" fillId="0" borderId="11" xfId="0" quotePrefix="1" applyNumberFormat="1" applyFont="1" applyBorder="1" applyAlignment="1">
      <alignment horizontal="left" vertical="top" wrapText="1" indent="1"/>
    </xf>
    <xf numFmtId="0" fontId="22" fillId="3" borderId="0" xfId="0" applyFont="1" applyFill="1" applyAlignment="1">
      <alignment horizontal="left" vertical="top" wrapText="1"/>
    </xf>
    <xf numFmtId="0" fontId="42" fillId="5" borderId="0" xfId="0" applyFont="1" applyFill="1" applyAlignment="1">
      <alignment vertical="center"/>
    </xf>
    <xf numFmtId="0" fontId="40" fillId="4" borderId="0" xfId="0" applyFont="1" applyFill="1" applyAlignment="1">
      <alignment horizontal="left" indent="1"/>
    </xf>
    <xf numFmtId="0" fontId="40" fillId="4" borderId="0" xfId="0" applyFont="1" applyFill="1" applyAlignment="1">
      <alignment horizontal="center" vertical="top"/>
    </xf>
    <xf numFmtId="0" fontId="40" fillId="4" borderId="0" xfId="0" applyFont="1" applyFill="1" applyAlignment="1">
      <alignment horizontal="left" vertical="top"/>
    </xf>
    <xf numFmtId="0" fontId="22" fillId="0" borderId="0" xfId="0" applyFont="1" applyAlignment="1">
      <alignment horizontal="left" vertical="top"/>
    </xf>
    <xf numFmtId="0" fontId="43" fillId="4" borderId="0" xfId="0" applyFont="1" applyFill="1" applyAlignment="1">
      <alignment horizontal="center" vertical="top"/>
    </xf>
    <xf numFmtId="0" fontId="40" fillId="4" borderId="0" xfId="0" applyFont="1" applyFill="1" applyAlignment="1">
      <alignment vertical="top" wrapText="1"/>
    </xf>
    <xf numFmtId="0" fontId="40" fillId="4" borderId="0" xfId="0" applyFont="1" applyFill="1" applyAlignment="1">
      <alignment horizontal="left" vertical="top" wrapText="1"/>
    </xf>
    <xf numFmtId="0" fontId="40" fillId="0" borderId="0" xfId="0" applyFont="1" applyAlignment="1">
      <alignment horizontal="left"/>
    </xf>
    <xf numFmtId="0" fontId="40" fillId="0" borderId="0" xfId="0" applyFont="1" applyAlignment="1">
      <alignment horizontal="left" indent="1"/>
    </xf>
    <xf numFmtId="0" fontId="40" fillId="0" borderId="0" xfId="0" applyFont="1" applyAlignment="1">
      <alignment horizontal="left" vertical="top"/>
    </xf>
    <xf numFmtId="0" fontId="40" fillId="4" borderId="0" xfId="0" applyFont="1" applyFill="1" applyAlignment="1">
      <alignment vertical="top"/>
    </xf>
    <xf numFmtId="0" fontId="42" fillId="5" borderId="0" xfId="0" applyFont="1" applyFill="1" applyAlignment="1">
      <alignment vertical="top"/>
    </xf>
    <xf numFmtId="0" fontId="22" fillId="4" borderId="0" xfId="0" applyFont="1" applyFill="1" applyAlignment="1">
      <alignment horizontal="left" vertical="top"/>
    </xf>
    <xf numFmtId="49" fontId="40" fillId="4" borderId="0" xfId="0" applyNumberFormat="1" applyFont="1" applyFill="1" applyAlignment="1">
      <alignment horizontal="left" vertical="top"/>
    </xf>
    <xf numFmtId="0" fontId="22" fillId="6" borderId="0" xfId="4" applyFont="1" applyFill="1" applyAlignment="1">
      <alignment horizontal="left" vertical="top" wrapText="1"/>
    </xf>
    <xf numFmtId="0" fontId="22" fillId="6" borderId="0" xfId="4" applyFont="1" applyFill="1" applyAlignment="1">
      <alignment horizontal="center" vertical="top" wrapText="1"/>
    </xf>
    <xf numFmtId="0" fontId="22" fillId="6" borderId="0" xfId="4" applyFont="1" applyFill="1" applyAlignment="1">
      <alignment vertical="top" wrapText="1"/>
    </xf>
    <xf numFmtId="49" fontId="22" fillId="6" borderId="0" xfId="4" applyNumberFormat="1" applyFont="1" applyFill="1" applyAlignment="1">
      <alignment horizontal="left" vertical="top" wrapText="1"/>
    </xf>
    <xf numFmtId="0" fontId="43" fillId="6" borderId="0" xfId="4" applyFont="1" applyFill="1" applyAlignment="1" applyProtection="1">
      <alignment horizontal="center" vertical="top" wrapText="1"/>
      <protection locked="0"/>
    </xf>
    <xf numFmtId="0" fontId="40" fillId="0" borderId="0" xfId="0" applyFont="1" applyAlignment="1">
      <alignment vertical="top"/>
    </xf>
    <xf numFmtId="0" fontId="22" fillId="0" borderId="7" xfId="4" applyFont="1" applyBorder="1" applyAlignment="1">
      <alignment horizontal="left" vertical="top" wrapText="1"/>
    </xf>
    <xf numFmtId="0" fontId="22" fillId="0" borderId="42" xfId="4" applyFont="1" applyBorder="1" applyAlignment="1">
      <alignment horizontal="left" vertical="top" wrapText="1"/>
    </xf>
    <xf numFmtId="0" fontId="22" fillId="0" borderId="41" xfId="4" applyFont="1" applyBorder="1" applyAlignment="1">
      <alignment horizontal="left" vertical="top" wrapText="1"/>
    </xf>
    <xf numFmtId="49" fontId="22" fillId="0" borderId="7" xfId="4" applyNumberFormat="1" applyFont="1" applyBorder="1" applyAlignment="1">
      <alignment horizontal="left" vertical="top" wrapText="1"/>
    </xf>
    <xf numFmtId="0" fontId="22" fillId="0" borderId="7" xfId="1" applyNumberFormat="1" applyFont="1" applyFill="1" applyBorder="1" applyAlignment="1" applyProtection="1">
      <alignment horizontal="left" vertical="top" wrapText="1"/>
    </xf>
    <xf numFmtId="0" fontId="40" fillId="0" borderId="7" xfId="1" applyNumberFormat="1" applyFont="1" applyFill="1" applyBorder="1" applyAlignment="1" applyProtection="1">
      <alignment horizontal="left" vertical="top" wrapText="1"/>
    </xf>
    <xf numFmtId="49" fontId="40" fillId="0" borderId="7" xfId="1" applyNumberFormat="1" applyFont="1" applyFill="1" applyBorder="1" applyAlignment="1" applyProtection="1">
      <alignment horizontal="left" vertical="top" wrapText="1"/>
    </xf>
    <xf numFmtId="49" fontId="40" fillId="0" borderId="7" xfId="1" applyNumberFormat="1" applyFont="1" applyFill="1" applyBorder="1" applyAlignment="1">
      <alignment horizontal="left" vertical="top" wrapText="1"/>
    </xf>
    <xf numFmtId="0" fontId="40" fillId="0" borderId="0" xfId="0" applyFont="1" applyAlignment="1">
      <alignment horizontal="left" vertical="top" wrapText="1"/>
    </xf>
    <xf numFmtId="0" fontId="40" fillId="0" borderId="7" xfId="0" applyFont="1" applyBorder="1" applyAlignment="1">
      <alignment horizontal="left" vertical="top" wrapText="1"/>
    </xf>
    <xf numFmtId="49" fontId="40" fillId="0" borderId="7" xfId="1" applyNumberFormat="1" applyFont="1" applyFill="1" applyBorder="1" applyAlignment="1" applyProtection="1">
      <alignment vertical="top" wrapText="1"/>
    </xf>
    <xf numFmtId="0" fontId="40" fillId="0" borderId="7" xfId="1" quotePrefix="1" applyNumberFormat="1" applyFont="1" applyFill="1" applyBorder="1" applyAlignment="1" applyProtection="1">
      <alignment horizontal="left" vertical="top" wrapText="1"/>
    </xf>
    <xf numFmtId="49" fontId="40" fillId="0" borderId="7" xfId="1" applyNumberFormat="1" applyFont="1" applyFill="1" applyBorder="1" applyAlignment="1" applyProtection="1">
      <alignment horizontal="center" vertical="top" wrapText="1"/>
    </xf>
    <xf numFmtId="0" fontId="40" fillId="0" borderId="7" xfId="1" applyFont="1" applyFill="1" applyBorder="1" applyAlignment="1">
      <alignment horizontal="left" vertical="top" wrapText="1"/>
    </xf>
    <xf numFmtId="0" fontId="40" fillId="0" borderId="7" xfId="0" applyFont="1" applyBorder="1" applyAlignment="1">
      <alignment vertical="top" wrapText="1"/>
    </xf>
    <xf numFmtId="3" fontId="40" fillId="0" borderId="7" xfId="0" quotePrefix="1" applyNumberFormat="1" applyFont="1" applyBorder="1" applyAlignment="1" applyProtection="1">
      <alignment horizontal="left" vertical="top" wrapText="1"/>
      <protection locked="0"/>
    </xf>
    <xf numFmtId="49" fontId="40" fillId="0" borderId="7" xfId="0" applyNumberFormat="1" applyFont="1" applyBorder="1" applyAlignment="1">
      <alignment horizontal="left" vertical="top" wrapText="1"/>
    </xf>
    <xf numFmtId="0" fontId="40" fillId="0" borderId="7" xfId="0" applyFont="1" applyBorder="1" applyAlignment="1" applyProtection="1">
      <alignment horizontal="left" vertical="top" wrapText="1"/>
      <protection locked="0"/>
    </xf>
    <xf numFmtId="0" fontId="40" fillId="0" borderId="0" xfId="0" applyFont="1" applyAlignment="1">
      <alignment vertical="top" wrapText="1"/>
    </xf>
    <xf numFmtId="0" fontId="40" fillId="0" borderId="7" xfId="0" applyFont="1" applyBorder="1" applyAlignment="1">
      <alignment horizontal="center" vertical="top" wrapText="1"/>
    </xf>
    <xf numFmtId="0" fontId="45" fillId="0" borderId="7" xfId="1" applyNumberFormat="1" applyFont="1" applyFill="1" applyBorder="1" applyAlignment="1" applyProtection="1">
      <alignment horizontal="left" vertical="top" wrapText="1"/>
    </xf>
    <xf numFmtId="0" fontId="40" fillId="0" borderId="7" xfId="1" applyNumberFormat="1" applyFont="1" applyFill="1" applyBorder="1" applyAlignment="1" applyProtection="1">
      <alignment horizontal="left" vertical="top" wrapText="1"/>
      <protection locked="0"/>
    </xf>
    <xf numFmtId="0" fontId="40" fillId="0" borderId="7" xfId="1" applyNumberFormat="1" applyFont="1" applyFill="1" applyBorder="1" applyAlignment="1" applyProtection="1">
      <alignment vertical="top" wrapText="1"/>
    </xf>
    <xf numFmtId="0" fontId="22" fillId="0" borderId="7" xfId="0" applyFont="1" applyBorder="1" applyAlignment="1">
      <alignment horizontal="left" vertical="top" wrapText="1"/>
    </xf>
    <xf numFmtId="0" fontId="40" fillId="0" borderId="7" xfId="0" applyFont="1" applyBorder="1" applyAlignment="1" applyProtection="1">
      <alignment horizontal="center" vertical="top" wrapText="1"/>
      <protection locked="0"/>
    </xf>
    <xf numFmtId="49" fontId="40" fillId="0" borderId="7" xfId="1" applyNumberFormat="1" applyFont="1" applyFill="1" applyBorder="1" applyAlignment="1" applyProtection="1">
      <alignment horizontal="left" vertical="top" wrapText="1"/>
      <protection locked="0"/>
    </xf>
    <xf numFmtId="0" fontId="40" fillId="0" borderId="7" xfId="1" applyFont="1" applyFill="1" applyBorder="1" applyAlignment="1" applyProtection="1">
      <alignment horizontal="left" vertical="top" wrapText="1"/>
    </xf>
    <xf numFmtId="0" fontId="40" fillId="0" borderId="43" xfId="0" applyFont="1" applyBorder="1" applyAlignment="1">
      <alignment vertical="top" wrapText="1"/>
    </xf>
    <xf numFmtId="49" fontId="40" fillId="0" borderId="0" xfId="1" applyNumberFormat="1" applyFont="1" applyFill="1" applyBorder="1" applyAlignment="1" applyProtection="1">
      <alignment horizontal="left" vertical="top" wrapText="1"/>
    </xf>
    <xf numFmtId="0" fontId="40" fillId="0" borderId="43" xfId="0" applyFont="1" applyBorder="1" applyAlignment="1">
      <alignment horizontal="left" vertical="top" wrapText="1"/>
    </xf>
    <xf numFmtId="0" fontId="40" fillId="0" borderId="7" xfId="1" applyNumberFormat="1" applyFont="1" applyFill="1" applyBorder="1" applyAlignment="1">
      <alignment horizontal="left" vertical="top" wrapText="1"/>
    </xf>
    <xf numFmtId="0" fontId="40" fillId="0" borderId="7" xfId="1" applyFont="1" applyFill="1" applyBorder="1" applyAlignment="1" applyProtection="1">
      <alignment horizontal="left" vertical="top" wrapText="1"/>
      <protection locked="0"/>
    </xf>
    <xf numFmtId="49" fontId="36" fillId="0" borderId="7" xfId="1" applyNumberFormat="1" applyFont="1" applyFill="1" applyBorder="1" applyAlignment="1" applyProtection="1">
      <alignment horizontal="left" vertical="top" wrapText="1"/>
    </xf>
    <xf numFmtId="0" fontId="40" fillId="0" borderId="7" xfId="0" applyFont="1" applyBorder="1" applyAlignment="1">
      <alignment wrapText="1"/>
    </xf>
    <xf numFmtId="0" fontId="22" fillId="0" borderId="0" xfId="1" applyNumberFormat="1" applyFont="1" applyFill="1" applyBorder="1" applyAlignment="1" applyProtection="1">
      <alignment horizontal="left" vertical="top" wrapText="1"/>
    </xf>
    <xf numFmtId="0" fontId="40" fillId="0" borderId="7" xfId="0" applyFont="1" applyBorder="1" applyAlignment="1">
      <alignment vertical="top"/>
    </xf>
    <xf numFmtId="0" fontId="40" fillId="0" borderId="7" xfId="0" applyFont="1" applyBorder="1" applyAlignment="1" applyProtection="1">
      <alignment vertical="top" wrapText="1"/>
      <protection locked="0"/>
    </xf>
    <xf numFmtId="0" fontId="40" fillId="0" borderId="0" xfId="0" applyFont="1" applyAlignment="1">
      <alignment wrapText="1"/>
    </xf>
    <xf numFmtId="49" fontId="40" fillId="0" borderId="0" xfId="0" applyNumberFormat="1" applyFont="1" applyAlignment="1">
      <alignment horizontal="left" vertical="top"/>
    </xf>
    <xf numFmtId="0" fontId="40" fillId="0" borderId="0" xfId="0" applyFont="1" applyAlignment="1">
      <alignment horizontal="center" vertical="top"/>
    </xf>
    <xf numFmtId="0" fontId="42" fillId="5" borderId="0" xfId="0" applyFont="1" applyFill="1" applyAlignment="1">
      <alignment horizontal="left" vertical="top" wrapText="1"/>
    </xf>
    <xf numFmtId="0" fontId="38" fillId="0" borderId="0" xfId="0" applyFont="1" applyAlignment="1" applyProtection="1">
      <alignment horizontal="left" vertical="top" wrapText="1"/>
      <protection locked="0"/>
    </xf>
    <xf numFmtId="0" fontId="38" fillId="0" borderId="0" xfId="0" applyFont="1"/>
    <xf numFmtId="0" fontId="42" fillId="0" borderId="0" xfId="0" applyFont="1" applyAlignment="1">
      <alignment horizontal="left" vertical="top" wrapText="1"/>
    </xf>
    <xf numFmtId="0" fontId="22" fillId="6" borderId="0" xfId="4" applyFont="1" applyFill="1" applyAlignment="1" applyProtection="1">
      <alignment vertical="top" wrapText="1"/>
      <protection locked="0"/>
    </xf>
    <xf numFmtId="49" fontId="22" fillId="0" borderId="39" xfId="2" applyNumberFormat="1" applyFont="1" applyFill="1" applyBorder="1" applyAlignment="1">
      <alignment horizontal="center" vertical="center" wrapText="1"/>
    </xf>
    <xf numFmtId="0" fontId="43" fillId="0" borderId="7" xfId="0" applyFont="1" applyBorder="1" applyAlignment="1" applyProtection="1">
      <alignment horizontal="left" vertical="top" wrapText="1"/>
      <protection locked="0"/>
    </xf>
    <xf numFmtId="0" fontId="38" fillId="0" borderId="0" xfId="0" applyFont="1" applyAlignment="1">
      <alignment horizontal="left" vertical="top"/>
    </xf>
    <xf numFmtId="0" fontId="38" fillId="0" borderId="0" xfId="0" applyFont="1" applyAlignment="1">
      <alignment vertical="top"/>
    </xf>
    <xf numFmtId="0" fontId="38" fillId="0" borderId="0" xfId="0" applyFont="1" applyAlignment="1" applyProtection="1">
      <alignment vertical="top"/>
      <protection locked="0"/>
    </xf>
    <xf numFmtId="0" fontId="22" fillId="0" borderId="4" xfId="4" applyFont="1" applyBorder="1" applyAlignment="1" applyProtection="1">
      <alignment horizontal="center" vertical="center" wrapText="1"/>
      <protection locked="0"/>
    </xf>
    <xf numFmtId="0" fontId="38" fillId="0" borderId="0" xfId="0" applyFont="1" applyAlignment="1">
      <alignment vertical="top" wrapText="1"/>
    </xf>
    <xf numFmtId="0" fontId="22" fillId="0" borderId="39" xfId="2" applyNumberFormat="1" applyFont="1" applyFill="1" applyBorder="1" applyAlignment="1">
      <alignment horizontal="left" vertical="top" wrapText="1"/>
    </xf>
    <xf numFmtId="0" fontId="22" fillId="0" borderId="4" xfId="4" applyFont="1" applyBorder="1" applyAlignment="1">
      <alignment horizontal="center" vertical="center" wrapText="1"/>
    </xf>
    <xf numFmtId="0" fontId="40" fillId="0" borderId="0" xfId="1" applyNumberFormat="1" applyFont="1" applyFill="1" applyBorder="1" applyAlignment="1">
      <alignment horizontal="left" vertical="top" wrapText="1"/>
    </xf>
    <xf numFmtId="0" fontId="43" fillId="0" borderId="7" xfId="0" applyFont="1" applyBorder="1" applyAlignment="1">
      <alignment horizontal="left" vertical="top" wrapText="1"/>
    </xf>
    <xf numFmtId="0" fontId="38" fillId="0" borderId="0" xfId="0" applyFont="1" applyAlignment="1" applyProtection="1">
      <alignment horizontal="left" vertical="top"/>
      <protection locked="0"/>
    </xf>
    <xf numFmtId="0" fontId="47" fillId="0" borderId="0" xfId="0" applyFont="1" applyAlignment="1" applyProtection="1">
      <alignment horizontal="left" vertical="top"/>
      <protection locked="0"/>
    </xf>
    <xf numFmtId="0" fontId="5" fillId="8" borderId="0" xfId="0" applyFont="1" applyFill="1" applyAlignment="1">
      <alignment horizontal="left" indent="1"/>
    </xf>
    <xf numFmtId="0" fontId="10" fillId="8" borderId="0" xfId="0" applyFont="1" applyFill="1" applyAlignment="1">
      <alignment horizontal="left" indent="1"/>
    </xf>
    <xf numFmtId="49" fontId="40" fillId="0" borderId="33" xfId="1" applyNumberFormat="1" applyFont="1" applyFill="1" applyBorder="1" applyAlignment="1">
      <alignment horizontal="left" vertical="top" wrapText="1"/>
    </xf>
    <xf numFmtId="0" fontId="40" fillId="0" borderId="33" xfId="0" applyFont="1" applyBorder="1" applyAlignment="1">
      <alignment horizontal="left" vertical="top" wrapText="1"/>
    </xf>
    <xf numFmtId="49" fontId="40" fillId="0" borderId="8" xfId="1" applyNumberFormat="1" applyFont="1" applyFill="1" applyBorder="1" applyAlignment="1">
      <alignment horizontal="left" vertical="top" wrapText="1"/>
    </xf>
    <xf numFmtId="0" fontId="22" fillId="0" borderId="50" xfId="0" applyFont="1" applyBorder="1" applyAlignment="1">
      <alignment horizontal="left" vertical="top" wrapText="1"/>
    </xf>
    <xf numFmtId="0" fontId="40" fillId="0" borderId="51" xfId="4" applyFont="1" applyBorder="1" applyAlignment="1">
      <alignment horizontal="left" vertical="top" wrapText="1"/>
    </xf>
    <xf numFmtId="0" fontId="40" fillId="0" borderId="34" xfId="0" applyFont="1" applyBorder="1" applyAlignment="1">
      <alignment wrapText="1"/>
    </xf>
    <xf numFmtId="0" fontId="40" fillId="0" borderId="25" xfId="0" applyFont="1" applyBorder="1" applyAlignment="1">
      <alignment wrapText="1"/>
    </xf>
    <xf numFmtId="49" fontId="36" fillId="0" borderId="7" xfId="1" applyNumberFormat="1" applyFont="1" applyFill="1" applyBorder="1" applyAlignment="1">
      <alignment horizontal="left" vertical="top" wrapText="1"/>
    </xf>
    <xf numFmtId="0" fontId="40" fillId="0" borderId="52" xfId="1" applyNumberFormat="1" applyFont="1" applyFill="1" applyBorder="1" applyAlignment="1" applyProtection="1">
      <alignment horizontal="left" vertical="top" wrapText="1"/>
    </xf>
    <xf numFmtId="0" fontId="40" fillId="0" borderId="52" xfId="0" applyFont="1" applyBorder="1" applyAlignment="1" applyProtection="1">
      <alignment horizontal="left" vertical="top" wrapText="1"/>
      <protection locked="0"/>
    </xf>
    <xf numFmtId="0" fontId="40" fillId="0" borderId="53" xfId="1" applyNumberFormat="1" applyFont="1" applyFill="1" applyBorder="1" applyAlignment="1" applyProtection="1">
      <alignment horizontal="left" vertical="top" wrapText="1"/>
    </xf>
    <xf numFmtId="0" fontId="40" fillId="0" borderId="53" xfId="1" applyNumberFormat="1" applyFont="1" applyFill="1" applyBorder="1" applyAlignment="1" applyProtection="1">
      <alignment horizontal="left" vertical="top" wrapText="1"/>
      <protection locked="0"/>
    </xf>
    <xf numFmtId="0" fontId="40" fillId="0" borderId="52" xfId="1" applyNumberFormat="1" applyFont="1" applyFill="1" applyBorder="1" applyAlignment="1">
      <alignment horizontal="left" vertical="top" wrapText="1"/>
    </xf>
    <xf numFmtId="0" fontId="40" fillId="0" borderId="53" xfId="1" applyNumberFormat="1" applyFont="1" applyFill="1" applyBorder="1" applyAlignment="1">
      <alignment horizontal="left" vertical="top" wrapText="1"/>
    </xf>
    <xf numFmtId="0" fontId="40" fillId="0" borderId="52" xfId="1" applyFont="1" applyFill="1" applyBorder="1" applyAlignment="1" applyProtection="1">
      <alignment horizontal="left" vertical="top" wrapText="1"/>
      <protection locked="0"/>
    </xf>
    <xf numFmtId="0" fontId="40" fillId="0" borderId="52" xfId="1" applyFont="1" applyFill="1" applyBorder="1" applyAlignment="1">
      <alignment horizontal="left" vertical="top" wrapText="1"/>
    </xf>
    <xf numFmtId="0" fontId="40" fillId="0" borderId="53" xfId="0" applyFont="1" applyBorder="1" applyAlignment="1" applyProtection="1">
      <alignment horizontal="left" vertical="top" wrapText="1"/>
      <protection locked="0"/>
    </xf>
    <xf numFmtId="14" fontId="40" fillId="0" borderId="38" xfId="0" quotePrefix="1" applyNumberFormat="1" applyFont="1" applyBorder="1" applyAlignment="1">
      <alignment horizontal="left" vertical="top" wrapText="1" indent="1"/>
    </xf>
    <xf numFmtId="49" fontId="40" fillId="0" borderId="0" xfId="1" applyNumberFormat="1" applyFont="1" applyFill="1" applyBorder="1" applyAlignment="1">
      <alignment horizontal="left" vertical="top" wrapText="1"/>
    </xf>
    <xf numFmtId="0" fontId="40" fillId="0" borderId="0" xfId="1" quotePrefix="1" applyNumberFormat="1" applyFont="1" applyFill="1" applyBorder="1" applyAlignment="1">
      <alignment horizontal="left" vertical="top" wrapText="1"/>
    </xf>
    <xf numFmtId="49" fontId="40" fillId="0" borderId="7" xfId="1" quotePrefix="1" applyNumberFormat="1" applyFont="1" applyFill="1" applyBorder="1" applyAlignment="1">
      <alignment horizontal="left" vertical="top" wrapText="1"/>
    </xf>
    <xf numFmtId="164" fontId="40" fillId="0" borderId="0" xfId="1" quotePrefix="1" applyNumberFormat="1" applyFont="1" applyFill="1" applyBorder="1" applyAlignment="1">
      <alignment horizontal="left" vertical="top" wrapText="1"/>
    </xf>
    <xf numFmtId="0" fontId="40" fillId="0" borderId="33" xfId="0" applyFont="1" applyBorder="1"/>
    <xf numFmtId="0" fontId="49" fillId="0" borderId="7" xfId="0" applyFont="1" applyBorder="1" applyAlignment="1">
      <alignment horizontal="left" vertical="top" wrapText="1"/>
    </xf>
    <xf numFmtId="49" fontId="48" fillId="0" borderId="7" xfId="1" applyNumberFormat="1" applyFont="1" applyFill="1" applyBorder="1" applyAlignment="1" applyProtection="1">
      <alignment horizontal="left" vertical="top" wrapText="1"/>
      <protection locked="0"/>
    </xf>
    <xf numFmtId="0" fontId="48" fillId="0" borderId="7" xfId="0" applyFont="1" applyBorder="1" applyAlignment="1">
      <alignment horizontal="left" vertical="top" wrapText="1"/>
    </xf>
    <xf numFmtId="49" fontId="48" fillId="0" borderId="7" xfId="1" applyNumberFormat="1" applyFont="1" applyFill="1" applyBorder="1" applyAlignment="1" applyProtection="1">
      <alignment horizontal="left" vertical="top" wrapText="1"/>
    </xf>
    <xf numFmtId="3" fontId="48" fillId="0" borderId="7" xfId="0" quotePrefix="1" applyNumberFormat="1" applyFont="1" applyBorder="1" applyAlignment="1" applyProtection="1">
      <alignment horizontal="left" vertical="top" wrapText="1"/>
      <protection locked="0"/>
    </xf>
    <xf numFmtId="0" fontId="40" fillId="0" borderId="31" xfId="0" applyFont="1" applyBorder="1" applyAlignment="1">
      <alignment horizontal="left" vertical="center" wrapText="1"/>
    </xf>
    <xf numFmtId="0" fontId="41" fillId="0" borderId="23" xfId="0" applyFont="1" applyBorder="1" applyAlignment="1">
      <alignment horizontal="left" vertical="center" wrapText="1"/>
    </xf>
    <xf numFmtId="0" fontId="40" fillId="4" borderId="31" xfId="0" applyFont="1" applyFill="1" applyBorder="1" applyAlignment="1">
      <alignment horizontal="left" vertical="center" wrapText="1"/>
    </xf>
    <xf numFmtId="0" fontId="38" fillId="0" borderId="23" xfId="0" applyFont="1" applyBorder="1" applyAlignment="1">
      <alignment horizontal="left" vertical="center" wrapText="1"/>
    </xf>
    <xf numFmtId="0" fontId="42" fillId="5" borderId="0" xfId="0" applyFont="1" applyFill="1" applyAlignment="1">
      <alignment horizontal="left" vertical="top"/>
    </xf>
    <xf numFmtId="0" fontId="44" fillId="6" borderId="0" xfId="4" applyFont="1" applyFill="1" applyAlignment="1">
      <alignment horizontal="center" vertical="top"/>
    </xf>
    <xf numFmtId="0" fontId="42" fillId="5" borderId="0" xfId="0" applyFont="1" applyFill="1" applyAlignment="1">
      <alignment horizontal="left" vertical="top" wrapText="1"/>
    </xf>
    <xf numFmtId="0" fontId="42" fillId="0" borderId="0" xfId="0" applyFont="1" applyAlignment="1">
      <alignment horizontal="left" vertical="top" wrapText="1"/>
    </xf>
    <xf numFmtId="0" fontId="22" fillId="0" borderId="0" xfId="0" applyFont="1" applyAlignment="1" applyProtection="1">
      <alignment horizontal="center" textRotation="90" wrapText="1"/>
      <protection locked="0"/>
    </xf>
    <xf numFmtId="0" fontId="22" fillId="0" borderId="20" xfId="0" applyFont="1" applyBorder="1" applyAlignment="1" applyProtection="1">
      <alignment horizontal="center" textRotation="90" wrapText="1"/>
      <protection locked="0"/>
    </xf>
    <xf numFmtId="0" fontId="42" fillId="0" borderId="0" xfId="0" applyFont="1" applyFill="1" applyAlignment="1">
      <alignment horizontal="left" vertical="top" wrapText="1"/>
    </xf>
    <xf numFmtId="0" fontId="38" fillId="0" borderId="0" xfId="0" applyFont="1" applyFill="1" applyAlignment="1">
      <alignment horizontal="left" vertical="top" wrapText="1"/>
    </xf>
    <xf numFmtId="0" fontId="42" fillId="0" borderId="0" xfId="4" applyFont="1" applyFill="1" applyAlignment="1" applyProtection="1">
      <alignment horizontal="center" vertical="center" wrapText="1"/>
      <protection locked="0"/>
    </xf>
    <xf numFmtId="0" fontId="38" fillId="0" borderId="0" xfId="0" applyFont="1" applyFill="1"/>
    <xf numFmtId="0" fontId="22" fillId="0" borderId="4" xfId="4" applyFont="1" applyFill="1" applyBorder="1" applyAlignment="1" applyProtection="1">
      <alignment horizontal="center" vertical="center" wrapText="1"/>
      <protection locked="0"/>
    </xf>
    <xf numFmtId="0" fontId="40" fillId="0" borderId="52" xfId="0" applyFont="1" applyFill="1" applyBorder="1" applyAlignment="1">
      <alignment horizontal="left" vertical="top" wrapText="1"/>
    </xf>
    <xf numFmtId="0" fontId="40" fillId="0" borderId="7" xfId="0" applyFont="1" applyFill="1" applyBorder="1" applyAlignment="1">
      <alignment horizontal="left" vertical="top" wrapText="1"/>
    </xf>
    <xf numFmtId="0" fontId="48" fillId="0" borderId="7" xfId="1" applyNumberFormat="1" applyFont="1" applyFill="1" applyBorder="1" applyAlignment="1" applyProtection="1">
      <alignment horizontal="left" vertical="top" wrapText="1"/>
      <protection locked="0"/>
    </xf>
    <xf numFmtId="0" fontId="40" fillId="0" borderId="53" xfId="0" applyFont="1" applyFill="1" applyBorder="1" applyAlignment="1">
      <alignment horizontal="left" vertical="top" wrapText="1"/>
    </xf>
    <xf numFmtId="0" fontId="38" fillId="0" borderId="0" xfId="0" applyFont="1" applyFill="1" applyAlignment="1">
      <alignment horizontal="left" vertical="top"/>
    </xf>
    <xf numFmtId="0" fontId="38" fillId="0" borderId="0" xfId="0" applyFont="1" applyFill="1" applyAlignment="1">
      <alignment vertical="top"/>
    </xf>
    <xf numFmtId="0" fontId="38" fillId="0" borderId="0" xfId="0" applyFont="1" applyFill="1" applyAlignment="1" applyProtection="1">
      <alignment vertical="top"/>
      <protection locked="0"/>
    </xf>
    <xf numFmtId="0" fontId="22" fillId="6" borderId="0" xfId="4" applyFont="1" applyFill="1" applyAlignment="1" applyProtection="1">
      <alignment vertical="top" wrapText="1"/>
      <protection locked="0"/>
    </xf>
    <xf numFmtId="0" fontId="0" fillId="6" borderId="0" xfId="0" applyFill="1" applyAlignment="1"/>
    <xf numFmtId="0" fontId="0" fillId="0" borderId="0" xfId="0" applyAlignment="1">
      <alignment horizontal="left" vertical="top" wrapText="1"/>
    </xf>
  </cellXfs>
  <cellStyles count="13">
    <cellStyle name="20% - Accent1" xfId="1" builtinId="30"/>
    <cellStyle name="Hyperlink" xfId="6" builtinId="8"/>
    <cellStyle name="Komma" xfId="2" builtinId="3"/>
    <cellStyle name="Komma 2" xfId="11" xr:uid="{BE71AA72-2530-4F44-A93F-56B087DDBA30}"/>
    <cellStyle name="MDR-Eudamed Fields Header" xfId="9" xr:uid="{3879E5D1-B5D8-4AD4-A2B5-F5D482A6B022}"/>
    <cellStyle name="Normal 14" xfId="5" xr:uid="{00000000-0005-0000-0000-000002000000}"/>
    <cellStyle name="Normal 2" xfId="3" xr:uid="{00000000-0005-0000-0000-000003000000}"/>
    <cellStyle name="Normal 3" xfId="10" xr:uid="{E482319F-B842-4AD3-9AD8-903EAC67C60C}"/>
    <cellStyle name="Normal 7" xfId="8" xr:uid="{20403CA5-E041-4DE8-ACE1-29680B070F45}"/>
    <cellStyle name="Normal 8" xfId="7" xr:uid="{9B48D6C4-09A1-4F02-8E38-CE96438BA956}"/>
    <cellStyle name="Standaard" xfId="0" builtinId="0"/>
    <cellStyle name="Standaard_Blad2" xfId="4" xr:uid="{00000000-0005-0000-0000-000005000000}"/>
    <cellStyle name="Valuta 2" xfId="12" xr:uid="{B49B10CD-3B4B-41C2-A152-E7677C7A38FB}"/>
  </cellStyles>
  <dxfs count="0"/>
  <tableStyles count="0" defaultTableStyle="TableStyleMedium2" defaultPivotStyle="PivotStyleLight16"/>
  <colors>
    <mruColors>
      <color rgb="FFF26334"/>
      <color rgb="FFFFCCFF"/>
      <color rgb="FFFF6600"/>
      <color rgb="FFD07F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theme" Target="theme/theme1.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10584</xdr:colOff>
      <xdr:row>0</xdr:row>
      <xdr:rowOff>10583</xdr:rowOff>
    </xdr:from>
    <xdr:to>
      <xdr:col>0</xdr:col>
      <xdr:colOff>1215391</xdr:colOff>
      <xdr:row>1</xdr:row>
      <xdr:rowOff>835548</xdr:rowOff>
    </xdr:to>
    <xdr:pic>
      <xdr:nvPicPr>
        <xdr:cNvPr id="2" name="Afbeelding 2">
          <a:extLst>
            <a:ext uri="{FF2B5EF4-FFF2-40B4-BE49-F238E27FC236}">
              <a16:creationId xmlns:a16="http://schemas.microsoft.com/office/drawing/2014/main" id="{AC663FD9-88EE-45EB-96F3-DFECF8CAAE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84" y="10583"/>
          <a:ext cx="1198457" cy="11730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1101529</xdr:colOff>
      <xdr:row>3</xdr:row>
      <xdr:rowOff>85298</xdr:rowOff>
    </xdr:to>
    <xdr:pic>
      <xdr:nvPicPr>
        <xdr:cNvPr id="3" name="Afbeelding 2">
          <a:extLst>
            <a:ext uri="{FF2B5EF4-FFF2-40B4-BE49-F238E27FC236}">
              <a16:creationId xmlns:a16="http://schemas.microsoft.com/office/drawing/2014/main" id="{3EE5CFFE-7D2A-49D2-8D97-EFD5B1267E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00667" cy="11006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065712" cy="1040847"/>
    <xdr:pic>
      <xdr:nvPicPr>
        <xdr:cNvPr id="2" name="Afbeelding 1">
          <a:extLst>
            <a:ext uri="{FF2B5EF4-FFF2-40B4-BE49-F238E27FC236}">
              <a16:creationId xmlns:a16="http://schemas.microsoft.com/office/drawing/2014/main" id="{675D1193-D913-41B0-A13E-F9372F67D6D6}"/>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065712" cy="1040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21358</xdr:colOff>
      <xdr:row>0</xdr:row>
      <xdr:rowOff>11906</xdr:rowOff>
    </xdr:from>
    <xdr:to>
      <xdr:col>1</xdr:col>
      <xdr:colOff>438233</xdr:colOff>
      <xdr:row>1</xdr:row>
      <xdr:rowOff>554831</xdr:rowOff>
    </xdr:to>
    <xdr:pic>
      <xdr:nvPicPr>
        <xdr:cNvPr id="6169" name="Afbeelding 1">
          <a:extLst>
            <a:ext uri="{FF2B5EF4-FFF2-40B4-BE49-F238E27FC236}">
              <a16:creationId xmlns:a16="http://schemas.microsoft.com/office/drawing/2014/main" id="{00000000-0008-0000-0A00-0000191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358" y="11906"/>
          <a:ext cx="1333656"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18974</xdr:colOff>
      <xdr:row>0</xdr:row>
      <xdr:rowOff>11906</xdr:rowOff>
    </xdr:from>
    <xdr:to>
      <xdr:col>0</xdr:col>
      <xdr:colOff>1352630</xdr:colOff>
      <xdr:row>1</xdr:row>
      <xdr:rowOff>554831</xdr:rowOff>
    </xdr:to>
    <xdr:pic>
      <xdr:nvPicPr>
        <xdr:cNvPr id="7174" name="Afbeelding 1">
          <a:extLst>
            <a:ext uri="{FF2B5EF4-FFF2-40B4-BE49-F238E27FC236}">
              <a16:creationId xmlns:a16="http://schemas.microsoft.com/office/drawing/2014/main" id="{00000000-0008-0000-0B00-0000061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8974" y="11906"/>
          <a:ext cx="1333656"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apps.gs1.org/GDD/Pages/clHome.aspx" TargetMode="External"/><Relationship Id="rId2" Type="http://schemas.openxmlformats.org/officeDocument/2006/relationships/hyperlink" Target="https://www.gs1.org/standards/attribute-definitions-for-business" TargetMode="External"/><Relationship Id="rId1" Type="http://schemas.openxmlformats.org/officeDocument/2006/relationships/hyperlink" Target="https://www.gs1.org/standards/gdsn"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navigator.gs1.or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hyperlink" Target="https://navigator.gs1.org/gdsn/class-details?name=PackageTypeCode_GDSN&amp;version=12" TargetMode="External"/><Relationship Id="rId21" Type="http://schemas.openxmlformats.org/officeDocument/2006/relationships/hyperlink" Target="https://navigator.gs1.org/gdsn/class-details?name=MeasurementUnitCode_GDSN&amp;version=12" TargetMode="External"/><Relationship Id="rId42" Type="http://schemas.openxmlformats.org/officeDocument/2006/relationships/hyperlink" Target="https://navigator.gs1.org/gdsn/class-details?name=TaxCategoryCode&amp;version=12" TargetMode="External"/><Relationship Id="rId47" Type="http://schemas.openxmlformats.org/officeDocument/2006/relationships/hyperlink" Target="https://navigator.gs1.org/gdsn/class-details?name=NonBinaryLogicEnumeration&amp;version=12" TargetMode="External"/><Relationship Id="rId63" Type="http://schemas.openxmlformats.org/officeDocument/2006/relationships/hyperlink" Target="https://navigator.gs1.org/gdsn/class-details?name=TemperatureQualifierCode&amp;version=12" TargetMode="External"/><Relationship Id="rId68" Type="http://schemas.openxmlformats.org/officeDocument/2006/relationships/hyperlink" Target="https://navigator.gs1.org/gdsn/class-details?name=PlatformTermsAndConditionsCode&amp;version=12" TargetMode="External"/><Relationship Id="rId84" Type="http://schemas.openxmlformats.org/officeDocument/2006/relationships/hyperlink" Target="https://navigator.gs1.org/gdsn/class-details?name=ReferencedTradeItemTypeCode&amp;version=12" TargetMode="External"/><Relationship Id="rId89" Type="http://schemas.openxmlformats.org/officeDocument/2006/relationships/printerSettings" Target="../printerSettings/printerSettings3.bin"/><Relationship Id="rId16" Type="http://schemas.openxmlformats.org/officeDocument/2006/relationships/hyperlink" Target="https://navigator.gs1.org/gdsn/class-details?name=MeasurementUnitCode_GDSN&amp;version=12" TargetMode="External"/><Relationship Id="rId11" Type="http://schemas.openxmlformats.org/officeDocument/2006/relationships/hyperlink" Target="https://navigator.gs1.org/gdsn/class-details?name=LanguageCode&amp;version=12" TargetMode="External"/><Relationship Id="rId32" Type="http://schemas.openxmlformats.org/officeDocument/2006/relationships/hyperlink" Target="https://navigator.gs1.org/gdsn/class-details?name=LanguageCode&amp;version=12" TargetMode="External"/><Relationship Id="rId37" Type="http://schemas.openxmlformats.org/officeDocument/2006/relationships/hyperlink" Target="https://navigator.gs1.org/gdsn/class-details?name=LanguageCode&amp;version=12" TargetMode="External"/><Relationship Id="rId53" Type="http://schemas.openxmlformats.org/officeDocument/2006/relationships/hyperlink" Target="https://navigator.gs1.org/gdsn/class-details?name=ClinicalSizeTypeCode&amp;version=12" TargetMode="External"/><Relationship Id="rId58" Type="http://schemas.openxmlformats.org/officeDocument/2006/relationships/hyperlink" Target="https://navigator.gs1.org/gdsn/class-details?name=TypeOfCleaningDisinfectionProcessCode&amp;version=12" TargetMode="External"/><Relationship Id="rId74" Type="http://schemas.openxmlformats.org/officeDocument/2006/relationships/hyperlink" Target="https://navigator.gs1.org/gdsn/class-details?name=ClinicalSizeMeasurementPrecisionCode&amp;version=12" TargetMode="External"/><Relationship Id="rId79" Type="http://schemas.openxmlformats.org/officeDocument/2006/relationships/hyperlink" Target="https://navigator.gs1.org/gdsn/class-details?name=MultiComponentDeviceTypeCode&amp;version=12" TargetMode="External"/><Relationship Id="rId5" Type="http://schemas.openxmlformats.org/officeDocument/2006/relationships/hyperlink" Target="https://navigator.gs1.org/gdsn/class-details?version=12&amp;name=RegulationTypeCode" TargetMode="External"/><Relationship Id="rId90" Type="http://schemas.openxmlformats.org/officeDocument/2006/relationships/drawing" Target="../drawings/drawing3.xml"/><Relationship Id="rId14" Type="http://schemas.openxmlformats.org/officeDocument/2006/relationships/hyperlink" Target="https://navigator.gs1.org/gdsn/class-details?name=MeasurementUnitCode_GDSN&amp;version=12" TargetMode="External"/><Relationship Id="rId22" Type="http://schemas.openxmlformats.org/officeDocument/2006/relationships/hyperlink" Target="https://navigator.gs1.org/gdsn/class-details?name=MeasurementUnitCode_GDSN&amp;version=12" TargetMode="External"/><Relationship Id="rId27" Type="http://schemas.openxmlformats.org/officeDocument/2006/relationships/hyperlink" Target="https://navigator.gs1.org/gdsn/class-details?name=CountryCode&amp;version=12" TargetMode="External"/><Relationship Id="rId30" Type="http://schemas.openxmlformats.org/officeDocument/2006/relationships/hyperlink" Target="https://navigator.gs1.org/gdsn/class-details?name=CountryCode&amp;version=12" TargetMode="External"/><Relationship Id="rId35" Type="http://schemas.openxmlformats.org/officeDocument/2006/relationships/hyperlink" Target="https://navigator.gs1.org/gdsn/class-details?name=LanguageCode&amp;version=12" TargetMode="External"/><Relationship Id="rId43" Type="http://schemas.openxmlformats.org/officeDocument/2006/relationships/hyperlink" Target="https://navigator.gs1.org/gdsn/class-details?name=ResponsibleAgencyCode&amp;version=12" TargetMode="External"/><Relationship Id="rId48" Type="http://schemas.openxmlformats.org/officeDocument/2006/relationships/hyperlink" Target="https://navigator.gs1.org/gdsn/class-details?name=NonBinaryLogicEnumeration&amp;version=12" TargetMode="External"/><Relationship Id="rId56" Type="http://schemas.openxmlformats.org/officeDocument/2006/relationships/hyperlink" Target="https://navigator.gs1.org/gdsn/class-details?name=TypeOfWasteCode&amp;version=12" TargetMode="External"/><Relationship Id="rId64" Type="http://schemas.openxmlformats.org/officeDocument/2006/relationships/hyperlink" Target="https://navigator.gs1.org/gdsn/class-details?name=TemperatureMeasurementUnitCode&amp;version=12" TargetMode="External"/><Relationship Id="rId69" Type="http://schemas.openxmlformats.org/officeDocument/2006/relationships/hyperlink" Target="https://navigator.gs1.org/gdsn/class-details?name=UDIProductionIdentifierTypeCode&amp;version=12" TargetMode="External"/><Relationship Id="rId77" Type="http://schemas.openxmlformats.org/officeDocument/2006/relationships/hyperlink" Target="https://navigator.gs1.org/gdsn/class-details?name=TemperatureQualifierCode&amp;version=12" TargetMode="External"/><Relationship Id="rId8" Type="http://schemas.openxmlformats.org/officeDocument/2006/relationships/hyperlink" Target="https://navigator.gs1.org/gdsn/class-details?name=AdditionalPartyIdentificationTypeCode&amp;version=12" TargetMode="External"/><Relationship Id="rId51" Type="http://schemas.openxmlformats.org/officeDocument/2006/relationships/hyperlink" Target="https://navigator.gs1.org/gdsn/class-details?name=SterilisationTypeCode&amp;version=12" TargetMode="External"/><Relationship Id="rId72" Type="http://schemas.openxmlformats.org/officeDocument/2006/relationships/hyperlink" Target="https://navigator.gs1.org/gdsn/class-details?name=HealthcareGroupedProductCode&amp;version=12" TargetMode="External"/><Relationship Id="rId80" Type="http://schemas.openxmlformats.org/officeDocument/2006/relationships/hyperlink" Target="https://navigator.gs1.org/gdsn/class-details?name=SpecialDeviceTypeCode&amp;version=12" TargetMode="External"/><Relationship Id="rId85" Type="http://schemas.openxmlformats.org/officeDocument/2006/relationships/hyperlink" Target="https://navigator.gs1.org/gdsn/class-details?name=AdditionalTradeItemIdentificationTypeCode&amp;version=12" TargetMode="External"/><Relationship Id="rId3" Type="http://schemas.openxmlformats.org/officeDocument/2006/relationships/hyperlink" Target="https://navigator.gs1.org/gdsn/class-details?version=12&amp;name=CountryCode" TargetMode="External"/><Relationship Id="rId12" Type="http://schemas.openxmlformats.org/officeDocument/2006/relationships/hyperlink" Target="https://navigator.gs1.org/gdsn/class-details?name=ReferencedFileTypeCode&amp;version=12" TargetMode="External"/><Relationship Id="rId17" Type="http://schemas.openxmlformats.org/officeDocument/2006/relationships/hyperlink" Target="https://navigator.gs1.org/gdsn/class-details?name=MeasurementUnitCode_GDSN&amp;version=12" TargetMode="External"/><Relationship Id="rId25" Type="http://schemas.openxmlformats.org/officeDocument/2006/relationships/hyperlink" Target="https://navigator.gs1.org/gdsn/class-details?name=MeasurementUnitCode_GDSN&amp;version=12" TargetMode="External"/><Relationship Id="rId33" Type="http://schemas.openxmlformats.org/officeDocument/2006/relationships/hyperlink" Target="https://navigator.gs1.org/gdsn/class-details?name=LanguageCode&amp;version=12" TargetMode="External"/><Relationship Id="rId38" Type="http://schemas.openxmlformats.org/officeDocument/2006/relationships/hyperlink" Target="https://navigator.gs1.org/gdsn/class-details?name=LanguageCode&amp;version=12" TargetMode="External"/><Relationship Id="rId46" Type="http://schemas.openxmlformats.org/officeDocument/2006/relationships/hyperlink" Target="https://navigator.gs1.org/gdsn/class-details?name=NonBinaryLogicEnumeration&amp;version=12" TargetMode="External"/><Relationship Id="rId59" Type="http://schemas.openxmlformats.org/officeDocument/2006/relationships/hyperlink" Target="https://navigator.gs1.org/gdsn/class-details?name=TypeOfCleaningCode&amp;version=12" TargetMode="External"/><Relationship Id="rId67" Type="http://schemas.openxmlformats.org/officeDocument/2006/relationships/hyperlink" Target="https://navigator.gs1.org/gdsn/class-details?name=PlatformTypeCode&amp;version=12" TargetMode="External"/><Relationship Id="rId20" Type="http://schemas.openxmlformats.org/officeDocument/2006/relationships/hyperlink" Target="https://navigator.gs1.org/gdsn/class-details?name=MeasurementUnitCode_GDSN&amp;version=12" TargetMode="External"/><Relationship Id="rId41" Type="http://schemas.openxmlformats.org/officeDocument/2006/relationships/hyperlink" Target="https://navigator.gs1.org/gdsn/class-details?name=ReferencedTradeItemTypeCode&amp;version=12" TargetMode="External"/><Relationship Id="rId54" Type="http://schemas.openxmlformats.org/officeDocument/2006/relationships/hyperlink" Target="https://navigator.gs1.org/gdsn/class-details?name=ClaimElementCode&amp;version=12" TargetMode="External"/><Relationship Id="rId62" Type="http://schemas.openxmlformats.org/officeDocument/2006/relationships/hyperlink" Target="https://navigator.gs1.org/gdsn/class-details?name=TradeItemDateOnPackagingTypeCode&amp;version=12" TargetMode="External"/><Relationship Id="rId70" Type="http://schemas.openxmlformats.org/officeDocument/2006/relationships/hyperlink" Target="https://navigator.gs1.org/gdsn/class-details?name=CommunicationChannelCode&amp;version=12" TargetMode="External"/><Relationship Id="rId75" Type="http://schemas.openxmlformats.org/officeDocument/2006/relationships/hyperlink" Target="https://navigator.gs1.org/gdsn/class-details?name=ClinicalWarningAgencyCode&amp;version=12" TargetMode="External"/><Relationship Id="rId83" Type="http://schemas.openxmlformats.org/officeDocument/2006/relationships/hyperlink" Target="https://navigator.gs1.org/gdsn/class-details?name=EUMedicalDeviceSubStatusCode&amp;version=12" TargetMode="External"/><Relationship Id="rId88" Type="http://schemas.openxmlformats.org/officeDocument/2006/relationships/hyperlink" Target="https://navigator.gs1.org/gdsn/class-details?name=ConsumerSalesConditionTypeCode&amp;version=12" TargetMode="External"/><Relationship Id="rId1" Type="http://schemas.openxmlformats.org/officeDocument/2006/relationships/hyperlink" Target="mailto:additionalTradeItemIdentification/@additionalTradeItemIdentificationTypeCode" TargetMode="External"/><Relationship Id="rId6" Type="http://schemas.openxmlformats.org/officeDocument/2006/relationships/hyperlink" Target="https://navigator.gs1.org/gdsn/class-details?name=TradeChannelCode&amp;version=12" TargetMode="External"/><Relationship Id="rId15" Type="http://schemas.openxmlformats.org/officeDocument/2006/relationships/hyperlink" Target="https://navigator.gs1.org/gdsn/class-details?name=MeasurementUnitCode_GDSN&amp;version=12" TargetMode="External"/><Relationship Id="rId23" Type="http://schemas.openxmlformats.org/officeDocument/2006/relationships/hyperlink" Target="https://navigator.gs1.org/gdsn/class-details?name=MeasurementUnitCode_GDSN&amp;version=12" TargetMode="External"/><Relationship Id="rId28" Type="http://schemas.openxmlformats.org/officeDocument/2006/relationships/hyperlink" Target="https://navigator.gs1.org/gdsn/class-details?name=CountryCode&amp;version=12" TargetMode="External"/><Relationship Id="rId36" Type="http://schemas.openxmlformats.org/officeDocument/2006/relationships/hyperlink" Target="https://navigator.gs1.org/gdsn/class-details?name=LanguageCode&amp;version=12" TargetMode="External"/><Relationship Id="rId49" Type="http://schemas.openxmlformats.org/officeDocument/2006/relationships/hyperlink" Target="https://navigator.gs1.org/gdsn/class-details?name=MRICompatibilityCode&amp;version=12" TargetMode="External"/><Relationship Id="rId57" Type="http://schemas.openxmlformats.org/officeDocument/2006/relationships/hyperlink" Target="https://navigator.gs1.org/gdsn/class-details?name=RequiredEducationTrainingTypeCode&amp;version=12" TargetMode="External"/><Relationship Id="rId10" Type="http://schemas.openxmlformats.org/officeDocument/2006/relationships/hyperlink" Target="https://navigator.gs1.org/gdsn/class-details?name=ImportClassificationTypeCode&amp;version=12" TargetMode="External"/><Relationship Id="rId31" Type="http://schemas.openxmlformats.org/officeDocument/2006/relationships/hyperlink" Target="https://navigator.gs1.org/gdsn/class-details?name=LanguageCode&amp;version=12" TargetMode="External"/><Relationship Id="rId44" Type="http://schemas.openxmlformats.org/officeDocument/2006/relationships/hyperlink" Target="https://navigator.gs1.org/gdsn/class-details?name=NonBinaryLogicEnumeration&amp;version=12" TargetMode="External"/><Relationship Id="rId52" Type="http://schemas.openxmlformats.org/officeDocument/2006/relationships/hyperlink" Target="https://navigator.gs1.org/gdsn/class-details?name=HealthcareTradeItemReusabilityTypeCode&amp;version=12" TargetMode="External"/><Relationship Id="rId60" Type="http://schemas.openxmlformats.org/officeDocument/2006/relationships/hyperlink" Target="https://navigator.gs1.org/gdsn/class-details?name=TypeOfDisinfectionCode&amp;version=12" TargetMode="External"/><Relationship Id="rId65" Type="http://schemas.openxmlformats.org/officeDocument/2006/relationships/hyperlink" Target="https://navigator.gs1.org/gdsn/class-details?name=TemperatureMeasurementUnitCode&amp;version=12" TargetMode="External"/><Relationship Id="rId73" Type="http://schemas.openxmlformats.org/officeDocument/2006/relationships/hyperlink" Target="https://navigator.gs1.org/gdsn/class-details?name=ConsumerSalesConditionTypeCode&amp;version=12" TargetMode="External"/><Relationship Id="rId78" Type="http://schemas.openxmlformats.org/officeDocument/2006/relationships/hyperlink" Target="https://navigator.gs1.org/gdsn/class-details?name=SystemOrProcedurePackTypeCode&amp;version=12" TargetMode="External"/><Relationship Id="rId81" Type="http://schemas.openxmlformats.org/officeDocument/2006/relationships/hyperlink" Target="https://navigator.gs1.org/gdsn/class-details?name=AnnexXVIintendedPurposeTypeCode&amp;version=12" TargetMode="External"/><Relationship Id="rId86" Type="http://schemas.openxmlformats.org/officeDocument/2006/relationships/hyperlink" Target="https://navigator.gs1.org/gdsn/class-details?name=RegulatedChemicalTypeCode&amp;version=12" TargetMode="External"/><Relationship Id="rId4" Type="http://schemas.openxmlformats.org/officeDocument/2006/relationships/hyperlink" Target="https://navigator.gs1.org/gdsn/class-details?version=12&amp;name=TradeItemUnitDescriptorCode" TargetMode="External"/><Relationship Id="rId9" Type="http://schemas.openxmlformats.org/officeDocument/2006/relationships/hyperlink" Target="https://navigator.gs1.org/gdsn/class-details?name=AdditionalTradeItemClassificationCodeListCode&amp;version=12" TargetMode="External"/><Relationship Id="rId13" Type="http://schemas.openxmlformats.org/officeDocument/2006/relationships/hyperlink" Target="https://navigator.gs1.org/gdsn/class-details?name=AdditionalPartyIdentificationTypeCode&amp;version=12" TargetMode="External"/><Relationship Id="rId18" Type="http://schemas.openxmlformats.org/officeDocument/2006/relationships/hyperlink" Target="https://navigator.gs1.org/gdsn/class-details?name=MeasurementUnitCode_GDSN&amp;version=12" TargetMode="External"/><Relationship Id="rId39" Type="http://schemas.openxmlformats.org/officeDocument/2006/relationships/hyperlink" Target="https://navigator.gs1.org/gdsn/class-details?name=LanguageCode&amp;version=12" TargetMode="External"/><Relationship Id="rId34" Type="http://schemas.openxmlformats.org/officeDocument/2006/relationships/hyperlink" Target="https://navigator.gs1.org/gdsn/class-details?name=LanguageCode&amp;version=12" TargetMode="External"/><Relationship Id="rId50" Type="http://schemas.openxmlformats.org/officeDocument/2006/relationships/hyperlink" Target="https://navigator.gs1.org/gdsn/class-details?name=SterilisationTypeCode&amp;version=12" TargetMode="External"/><Relationship Id="rId55" Type="http://schemas.openxmlformats.org/officeDocument/2006/relationships/hyperlink" Target="https://navigator.gs1.org/gdsn/class-details?name=ClaimTypeCode&amp;version=12" TargetMode="External"/><Relationship Id="rId76" Type="http://schemas.openxmlformats.org/officeDocument/2006/relationships/hyperlink" Target="https://navigator.gs1.org/gdsn/class-details?name=ClinicalStorageHandlingTypeCode&amp;version=12" TargetMode="External"/><Relationship Id="rId7" Type="http://schemas.openxmlformats.org/officeDocument/2006/relationships/hyperlink" Target="https://navigator.gs1.org/gdsn/class-details?name=ContactTypeCode&amp;version=12" TargetMode="External"/><Relationship Id="rId71" Type="http://schemas.openxmlformats.org/officeDocument/2006/relationships/hyperlink" Target="https://navigator.gs1.org/gdsn/class-details?name=TradeItemIdentificationMarkingTypeCode&amp;version=12" TargetMode="External"/><Relationship Id="rId2" Type="http://schemas.openxmlformats.org/officeDocument/2006/relationships/hyperlink" Target="https://navigator.gs1.org/gdsn/class-details?version=12&amp;name=AdditionalTradeItemIdentificationTypeCode" TargetMode="External"/><Relationship Id="rId29" Type="http://schemas.openxmlformats.org/officeDocument/2006/relationships/hyperlink" Target="https://navigator.gs1.org/gdsn/class-details?name=CountryCode&amp;version=12" TargetMode="External"/><Relationship Id="rId24" Type="http://schemas.openxmlformats.org/officeDocument/2006/relationships/hyperlink" Target="https://navigator.gs1.org/gdsn/class-details?name=MeasurementUnitCode_GDSN&amp;version=12" TargetMode="External"/><Relationship Id="rId40" Type="http://schemas.openxmlformats.org/officeDocument/2006/relationships/hyperlink" Target="https://navigator.gs1.org/gdsn/class-details?name=LanguageCode&amp;version=12" TargetMode="External"/><Relationship Id="rId45" Type="http://schemas.openxmlformats.org/officeDocument/2006/relationships/hyperlink" Target="https://navigator.gs1.org/gdsn/class-details?name=NonBinaryLogicEnumeration&amp;version=12" TargetMode="External"/><Relationship Id="rId66" Type="http://schemas.openxmlformats.org/officeDocument/2006/relationships/hyperlink" Target="https://navigator.gs1.org/gdsn/class-details?name=HandlingInstructionsCode_GDSN&amp;version=12" TargetMode="External"/><Relationship Id="rId87" Type="http://schemas.openxmlformats.org/officeDocument/2006/relationships/hyperlink" Target="https://navigator.gs1.org/gdsn/class-details?name=CarcinogenicMutagenicReprotoxicTypeCode&amp;version=12" TargetMode="External"/><Relationship Id="rId61" Type="http://schemas.openxmlformats.org/officeDocument/2006/relationships/hyperlink" Target="https://navigator.gs1.org/gdsn/class-details?name=SerialNumberLocationCode&amp;version=12" TargetMode="External"/><Relationship Id="rId82" Type="http://schemas.openxmlformats.org/officeDocument/2006/relationships/hyperlink" Target="https://navigator.gs1.org/gdsn/class-details?name=EUMedicalDeviceStatusCode&amp;version=12" TargetMode="External"/><Relationship Id="rId19" Type="http://schemas.openxmlformats.org/officeDocument/2006/relationships/hyperlink" Target="https://navigator.gs1.org/gdsn/class-details?name=MeasurementUnitCode_GDSN&amp;version=12"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E2ADC-8085-4481-81B1-ADD761380012}">
  <dimension ref="A1:XFC58"/>
  <sheetViews>
    <sheetView zoomScale="90" zoomScaleNormal="90" workbookViewId="0">
      <selection activeCell="B1" sqref="B1"/>
    </sheetView>
  </sheetViews>
  <sheetFormatPr defaultColWidth="0" defaultRowHeight="14.25" zeroHeight="1" x14ac:dyDescent="0.2"/>
  <cols>
    <col min="1" max="1" width="40.5703125" style="5" customWidth="1"/>
    <col min="2" max="2" width="155.85546875" style="5" customWidth="1"/>
    <col min="3" max="3" width="121.5703125" style="5" hidden="1" customWidth="1"/>
    <col min="4" max="4" width="57.5703125" style="17" hidden="1" customWidth="1"/>
    <col min="5" max="16383" width="5.5703125" style="5" hidden="1"/>
    <col min="16384" max="16384" width="8" style="5" hidden="1" customWidth="1"/>
  </cols>
  <sheetData>
    <row r="1" spans="1:4" ht="29.25" x14ac:dyDescent="0.2">
      <c r="A1" s="20"/>
      <c r="B1" s="130" t="s">
        <v>0</v>
      </c>
      <c r="D1" s="5"/>
    </row>
    <row r="2" spans="1:4" ht="66" customHeight="1" x14ac:dyDescent="0.2">
      <c r="A2" s="20"/>
      <c r="B2" s="131" t="s">
        <v>1</v>
      </c>
      <c r="D2" s="5"/>
    </row>
    <row r="3" spans="1:4" ht="5.25" customHeight="1" x14ac:dyDescent="0.2">
      <c r="A3" s="107"/>
      <c r="B3" s="107"/>
      <c r="D3" s="5"/>
    </row>
    <row r="4" spans="1:4" ht="15" x14ac:dyDescent="0.2">
      <c r="A4" s="132" t="s">
        <v>2</v>
      </c>
      <c r="B4" s="107"/>
      <c r="D4" s="5"/>
    </row>
    <row r="5" spans="1:4" ht="29.45" customHeight="1" x14ac:dyDescent="0.2">
      <c r="A5" s="102"/>
      <c r="B5" s="102"/>
      <c r="D5" s="5"/>
    </row>
    <row r="6" spans="1:4" ht="51" x14ac:dyDescent="0.2">
      <c r="A6" s="240" t="s">
        <v>3</v>
      </c>
      <c r="B6" s="241" t="s">
        <v>4</v>
      </c>
      <c r="D6" s="5"/>
    </row>
    <row r="7" spans="1:4" ht="15" thickBot="1" x14ac:dyDescent="0.25">
      <c r="A7" s="102"/>
      <c r="B7" s="102"/>
      <c r="D7" s="5"/>
    </row>
    <row r="8" spans="1:4" ht="25.5" x14ac:dyDescent="0.2">
      <c r="A8" s="136" t="s">
        <v>5</v>
      </c>
      <c r="B8" s="138" t="s">
        <v>6</v>
      </c>
      <c r="C8" s="110"/>
      <c r="D8" s="5"/>
    </row>
    <row r="9" spans="1:4" x14ac:dyDescent="0.2">
      <c r="A9" s="237" t="s">
        <v>7</v>
      </c>
      <c r="B9" s="114" t="s">
        <v>8</v>
      </c>
      <c r="C9" s="110"/>
      <c r="D9" s="5"/>
    </row>
    <row r="10" spans="1:4" ht="25.5" x14ac:dyDescent="0.2">
      <c r="A10" s="238" t="s">
        <v>9</v>
      </c>
      <c r="B10" s="114" t="s">
        <v>10</v>
      </c>
      <c r="C10" s="110"/>
      <c r="D10" s="5"/>
    </row>
    <row r="11" spans="1:4" ht="15" thickBot="1" x14ac:dyDescent="0.25">
      <c r="A11" s="239" t="s">
        <v>11</v>
      </c>
      <c r="B11" s="115" t="s">
        <v>12</v>
      </c>
      <c r="C11" s="110"/>
      <c r="D11" s="5"/>
    </row>
    <row r="12" spans="1:4" x14ac:dyDescent="0.2">
      <c r="A12" s="103"/>
      <c r="B12" s="103"/>
      <c r="C12" s="110"/>
      <c r="D12" s="5"/>
    </row>
    <row r="13" spans="1:4" ht="15" customHeight="1" thickBot="1" x14ac:dyDescent="0.25">
      <c r="A13" s="102"/>
      <c r="B13" s="102"/>
      <c r="C13" s="110"/>
      <c r="D13" s="5"/>
    </row>
    <row r="14" spans="1:4" ht="25.5" x14ac:dyDescent="0.2">
      <c r="A14" s="135" t="s">
        <v>13</v>
      </c>
      <c r="B14" s="137" t="s">
        <v>14</v>
      </c>
      <c r="C14" s="110"/>
      <c r="D14" s="5"/>
    </row>
    <row r="15" spans="1:4" ht="25.5" x14ac:dyDescent="0.2">
      <c r="A15" s="237" t="s">
        <v>7</v>
      </c>
      <c r="B15" s="111" t="s">
        <v>15</v>
      </c>
      <c r="C15" s="110"/>
      <c r="D15" s="5"/>
    </row>
    <row r="16" spans="1:4" ht="25.5" x14ac:dyDescent="0.2">
      <c r="A16" s="238" t="s">
        <v>9</v>
      </c>
      <c r="B16" s="111" t="s">
        <v>16</v>
      </c>
      <c r="C16" s="110"/>
      <c r="D16" s="5"/>
    </row>
    <row r="17" spans="1:253" ht="25.5" x14ac:dyDescent="0.2">
      <c r="A17" s="237" t="s">
        <v>17</v>
      </c>
      <c r="B17" s="111" t="s">
        <v>18</v>
      </c>
      <c r="C17" s="110"/>
      <c r="D17" s="5"/>
    </row>
    <row r="18" spans="1:253" ht="15" thickBot="1" x14ac:dyDescent="0.25">
      <c r="A18" s="239" t="s">
        <v>11</v>
      </c>
      <c r="B18" s="113" t="s">
        <v>19</v>
      </c>
      <c r="C18" s="110"/>
      <c r="D18" s="5"/>
    </row>
    <row r="19" spans="1:253" x14ac:dyDescent="0.2">
      <c r="B19" s="109"/>
      <c r="C19" s="110"/>
      <c r="D19" s="5"/>
    </row>
    <row r="20" spans="1:253" ht="15" x14ac:dyDescent="0.2">
      <c r="A20" s="108" t="s">
        <v>20</v>
      </c>
      <c r="B20" s="107"/>
      <c r="C20" s="110"/>
      <c r="D20" s="5"/>
    </row>
    <row r="21" spans="1:253" s="17" customFormat="1" ht="12.75" customHeight="1" thickBot="1" x14ac:dyDescent="0.25">
      <c r="A21" s="14"/>
      <c r="B21" s="15"/>
      <c r="C21" s="12"/>
      <c r="D21" s="12"/>
      <c r="E21" s="12"/>
      <c r="F21" s="12"/>
      <c r="G21" s="12"/>
      <c r="H21" s="12"/>
      <c r="I21" s="11"/>
      <c r="J21" s="30"/>
      <c r="K21" s="12"/>
      <c r="L21" s="12"/>
      <c r="M21" s="10"/>
      <c r="N21" s="16"/>
      <c r="O21" s="13"/>
      <c r="P21" s="12"/>
      <c r="Q21" s="13"/>
      <c r="R21" s="13"/>
      <c r="S21" s="12"/>
      <c r="T21" s="12"/>
      <c r="U21" s="11"/>
      <c r="V21" s="11"/>
      <c r="W21" s="16"/>
    </row>
    <row r="22" spans="1:253" ht="15.75" thickBot="1" x14ac:dyDescent="0.25">
      <c r="A22" s="267" t="s">
        <v>21</v>
      </c>
      <c r="B22" s="268"/>
      <c r="C22" s="110"/>
      <c r="D22" s="5"/>
    </row>
    <row r="23" spans="1:253" s="18" customFormat="1" x14ac:dyDescent="0.25">
      <c r="A23" s="133" t="s">
        <v>22</v>
      </c>
      <c r="B23" s="134" t="s">
        <v>23</v>
      </c>
      <c r="C23" s="112"/>
    </row>
    <row r="24" spans="1:253" s="18" customFormat="1" x14ac:dyDescent="0.25">
      <c r="A24" s="116" t="s">
        <v>24</v>
      </c>
      <c r="B24" s="111" t="s">
        <v>25</v>
      </c>
      <c r="C24" s="104"/>
      <c r="D24" s="33"/>
      <c r="E24" s="31"/>
      <c r="F24" s="32"/>
      <c r="G24" s="33"/>
      <c r="H24" s="31"/>
      <c r="I24" s="32"/>
      <c r="J24" s="33"/>
      <c r="K24" s="31"/>
      <c r="L24" s="32"/>
      <c r="M24" s="33"/>
      <c r="N24" s="31"/>
      <c r="O24" s="32"/>
      <c r="P24" s="33"/>
      <c r="Q24" s="31"/>
      <c r="R24" s="32"/>
      <c r="S24" s="33"/>
      <c r="T24" s="31"/>
      <c r="U24" s="32"/>
      <c r="V24" s="33"/>
      <c r="W24" s="31"/>
      <c r="X24" s="32"/>
      <c r="Y24" s="33"/>
      <c r="Z24" s="31"/>
      <c r="AA24" s="32"/>
      <c r="AB24" s="33"/>
      <c r="AC24" s="31"/>
      <c r="AD24" s="32"/>
      <c r="AE24" s="33"/>
      <c r="AF24" s="31"/>
      <c r="AG24" s="32"/>
      <c r="AH24" s="33"/>
      <c r="AI24" s="31"/>
      <c r="AJ24" s="32"/>
      <c r="AK24" s="33"/>
      <c r="AL24" s="31"/>
      <c r="AM24" s="32"/>
      <c r="AN24" s="33"/>
      <c r="AO24" s="31"/>
      <c r="AP24" s="32"/>
      <c r="AQ24" s="33"/>
      <c r="AR24" s="31"/>
      <c r="AS24" s="32"/>
      <c r="AT24" s="33"/>
      <c r="AU24" s="31"/>
      <c r="AV24" s="32"/>
      <c r="AW24" s="33"/>
      <c r="AX24" s="31"/>
      <c r="AY24" s="32"/>
      <c r="AZ24" s="33"/>
      <c r="BA24" s="31"/>
      <c r="BB24" s="32"/>
      <c r="BC24" s="33"/>
      <c r="BD24" s="31"/>
      <c r="BE24" s="32"/>
      <c r="BF24" s="33"/>
      <c r="BG24" s="31"/>
      <c r="BH24" s="32"/>
      <c r="BI24" s="33"/>
      <c r="BJ24" s="31"/>
      <c r="BK24" s="32"/>
      <c r="BL24" s="33"/>
      <c r="BM24" s="31"/>
      <c r="BN24" s="32"/>
      <c r="BO24" s="33"/>
      <c r="BP24" s="31"/>
      <c r="BQ24" s="32"/>
      <c r="BR24" s="33"/>
      <c r="BS24" s="31"/>
      <c r="BT24" s="32"/>
      <c r="BU24" s="33"/>
      <c r="BV24" s="31"/>
      <c r="BW24" s="32"/>
      <c r="BX24" s="33"/>
      <c r="BY24" s="31"/>
      <c r="BZ24" s="32"/>
      <c r="CA24" s="33"/>
      <c r="CB24" s="31"/>
      <c r="CC24" s="32"/>
      <c r="CD24" s="33"/>
      <c r="CE24" s="31"/>
      <c r="CF24" s="32"/>
      <c r="CG24" s="33"/>
      <c r="CH24" s="31"/>
      <c r="CI24" s="32"/>
      <c r="CJ24" s="33"/>
      <c r="CK24" s="31"/>
      <c r="CL24" s="32"/>
      <c r="CM24" s="33"/>
      <c r="CN24" s="31"/>
      <c r="CO24" s="32"/>
      <c r="CP24" s="33"/>
      <c r="CQ24" s="31"/>
      <c r="CR24" s="32"/>
      <c r="CS24" s="33"/>
      <c r="CT24" s="31"/>
      <c r="CU24" s="32"/>
      <c r="CV24" s="33"/>
      <c r="CW24" s="31"/>
      <c r="CX24" s="32"/>
      <c r="CY24" s="33"/>
      <c r="CZ24" s="31"/>
      <c r="DA24" s="32"/>
      <c r="DB24" s="33"/>
      <c r="DC24" s="31"/>
      <c r="DD24" s="32"/>
      <c r="DE24" s="33"/>
      <c r="DF24" s="31"/>
      <c r="DG24" s="32"/>
      <c r="DH24" s="33"/>
      <c r="DI24" s="31"/>
      <c r="DJ24" s="32"/>
      <c r="DK24" s="33"/>
      <c r="DL24" s="31"/>
      <c r="DM24" s="32"/>
      <c r="DN24" s="33"/>
      <c r="DO24" s="31"/>
      <c r="DP24" s="32"/>
      <c r="DQ24" s="33"/>
      <c r="DR24" s="31"/>
      <c r="DS24" s="32"/>
      <c r="DT24" s="33"/>
      <c r="DU24" s="31"/>
      <c r="DV24" s="32"/>
      <c r="DW24" s="33"/>
      <c r="DX24" s="31"/>
      <c r="DY24" s="32"/>
      <c r="DZ24" s="33"/>
      <c r="EA24" s="31"/>
      <c r="EB24" s="32"/>
      <c r="EC24" s="33"/>
      <c r="ED24" s="31"/>
      <c r="EE24" s="32"/>
      <c r="EF24" s="33"/>
      <c r="EG24" s="31"/>
      <c r="EH24" s="32"/>
      <c r="EI24" s="33"/>
      <c r="EJ24" s="31"/>
      <c r="EK24" s="32"/>
      <c r="EL24" s="33"/>
      <c r="EM24" s="31"/>
      <c r="EN24" s="32"/>
      <c r="EO24" s="33"/>
      <c r="EP24" s="31"/>
      <c r="EQ24" s="32"/>
      <c r="ER24" s="33"/>
      <c r="ES24" s="31"/>
      <c r="ET24" s="32"/>
      <c r="EU24" s="33"/>
      <c r="EV24" s="31"/>
      <c r="EW24" s="32"/>
      <c r="EX24" s="33"/>
      <c r="EY24" s="31"/>
      <c r="EZ24" s="32"/>
      <c r="FA24" s="33"/>
      <c r="FB24" s="31"/>
      <c r="FC24" s="32"/>
      <c r="FD24" s="33"/>
      <c r="FE24" s="31"/>
      <c r="FF24" s="32"/>
      <c r="FG24" s="33"/>
      <c r="FH24" s="31"/>
      <c r="FI24" s="32"/>
      <c r="FJ24" s="33"/>
      <c r="FK24" s="31"/>
      <c r="FL24" s="32"/>
      <c r="FM24" s="33"/>
      <c r="FN24" s="31"/>
      <c r="FO24" s="32"/>
      <c r="FP24" s="33"/>
      <c r="FQ24" s="31"/>
      <c r="FR24" s="32"/>
      <c r="FS24" s="33"/>
      <c r="FT24" s="31"/>
      <c r="FU24" s="32"/>
      <c r="FV24" s="33"/>
      <c r="FW24" s="31"/>
      <c r="FX24" s="32"/>
      <c r="FY24" s="33"/>
      <c r="FZ24" s="31"/>
      <c r="GA24" s="32"/>
      <c r="GB24" s="33"/>
      <c r="GC24" s="31"/>
      <c r="GD24" s="32"/>
      <c r="GE24" s="33"/>
      <c r="GF24" s="31"/>
      <c r="GG24" s="32"/>
      <c r="GH24" s="33"/>
      <c r="GI24" s="31"/>
      <c r="GJ24" s="32"/>
      <c r="GK24" s="33"/>
      <c r="GL24" s="31"/>
      <c r="GM24" s="32"/>
      <c r="GN24" s="33"/>
      <c r="GO24" s="31"/>
      <c r="GP24" s="32"/>
      <c r="GQ24" s="33"/>
      <c r="GR24" s="31"/>
      <c r="GS24" s="32"/>
      <c r="GT24" s="33"/>
      <c r="GU24" s="31"/>
      <c r="GV24" s="32"/>
      <c r="GW24" s="33"/>
      <c r="GX24" s="31"/>
      <c r="GY24" s="32"/>
      <c r="GZ24" s="33"/>
      <c r="HA24" s="31"/>
      <c r="HB24" s="32"/>
      <c r="HC24" s="33"/>
      <c r="HD24" s="31"/>
      <c r="HE24" s="32"/>
      <c r="HF24" s="33"/>
      <c r="HG24" s="31"/>
      <c r="HH24" s="32"/>
      <c r="HI24" s="33"/>
      <c r="HJ24" s="31"/>
      <c r="HK24" s="32"/>
      <c r="HL24" s="33"/>
      <c r="HM24" s="31"/>
      <c r="HN24" s="32"/>
      <c r="HO24" s="33"/>
      <c r="HP24" s="31"/>
      <c r="HQ24" s="32"/>
      <c r="HR24" s="33"/>
      <c r="HS24" s="31"/>
      <c r="HT24" s="32"/>
      <c r="HU24" s="33"/>
      <c r="HV24" s="31"/>
      <c r="HW24" s="32"/>
      <c r="HX24" s="33"/>
      <c r="HY24" s="31"/>
      <c r="HZ24" s="32"/>
      <c r="IA24" s="33"/>
      <c r="IB24" s="31"/>
      <c r="IC24" s="32"/>
      <c r="ID24" s="33"/>
      <c r="IE24" s="31"/>
      <c r="IF24" s="32"/>
      <c r="IG24" s="33"/>
      <c r="IH24" s="31"/>
      <c r="II24" s="32"/>
      <c r="IJ24" s="33"/>
      <c r="IK24" s="31"/>
      <c r="IL24" s="32"/>
      <c r="IM24" s="33"/>
      <c r="IN24" s="31"/>
      <c r="IO24" s="32"/>
      <c r="IP24" s="33"/>
      <c r="IQ24" s="31"/>
      <c r="IR24" s="32"/>
      <c r="IS24" s="33"/>
    </row>
    <row r="25" spans="1:253" s="18" customFormat="1" x14ac:dyDescent="0.25">
      <c r="A25" s="116" t="s">
        <v>26</v>
      </c>
      <c r="B25" s="111" t="s">
        <v>27</v>
      </c>
      <c r="C25" s="112"/>
    </row>
    <row r="26" spans="1:253" s="18" customFormat="1" ht="25.5" x14ac:dyDescent="0.25">
      <c r="A26" s="117" t="s">
        <v>28</v>
      </c>
      <c r="B26" s="111" t="s">
        <v>29</v>
      </c>
      <c r="C26" s="112"/>
    </row>
    <row r="27" spans="1:253" s="18" customFormat="1" ht="25.5" x14ac:dyDescent="0.25">
      <c r="A27" s="117" t="s">
        <v>30</v>
      </c>
      <c r="B27" s="111" t="s">
        <v>31</v>
      </c>
      <c r="C27" s="112"/>
    </row>
    <row r="28" spans="1:253" s="18" customFormat="1" x14ac:dyDescent="0.25">
      <c r="A28" s="116" t="s">
        <v>32</v>
      </c>
      <c r="B28" s="111" t="s">
        <v>33</v>
      </c>
      <c r="C28" s="112"/>
    </row>
    <row r="29" spans="1:253" s="18" customFormat="1" x14ac:dyDescent="0.25">
      <c r="A29" s="116" t="s">
        <v>34</v>
      </c>
      <c r="B29" s="111" t="s">
        <v>35</v>
      </c>
      <c r="C29" s="112"/>
    </row>
    <row r="30" spans="1:253" s="18" customFormat="1" x14ac:dyDescent="0.25">
      <c r="A30" s="116" t="s">
        <v>36</v>
      </c>
      <c r="B30" s="111" t="s">
        <v>37</v>
      </c>
      <c r="C30" s="112"/>
    </row>
    <row r="31" spans="1:253" s="18" customFormat="1" ht="25.5" x14ac:dyDescent="0.25">
      <c r="A31" s="116" t="s">
        <v>13</v>
      </c>
      <c r="B31" s="118" t="s">
        <v>14</v>
      </c>
      <c r="C31" s="112"/>
    </row>
    <row r="32" spans="1:253" s="18" customFormat="1" x14ac:dyDescent="0.25">
      <c r="A32" s="116" t="s">
        <v>5</v>
      </c>
      <c r="B32" s="118" t="s">
        <v>38</v>
      </c>
      <c r="C32" s="112"/>
    </row>
    <row r="33" spans="1:4" s="18" customFormat="1" x14ac:dyDescent="0.2">
      <c r="A33" s="116" t="s">
        <v>39</v>
      </c>
      <c r="B33" s="242" t="s">
        <v>40</v>
      </c>
      <c r="C33" s="112"/>
    </row>
    <row r="34" spans="1:4" s="18" customFormat="1" x14ac:dyDescent="0.2">
      <c r="A34" s="259" t="s">
        <v>41</v>
      </c>
      <c r="B34" s="118" t="s">
        <v>42</v>
      </c>
      <c r="C34" s="112"/>
    </row>
    <row r="35" spans="1:4" s="18" customFormat="1" x14ac:dyDescent="0.25">
      <c r="A35" s="116" t="s">
        <v>44</v>
      </c>
      <c r="B35" s="111" t="s">
        <v>45</v>
      </c>
      <c r="C35" s="112"/>
    </row>
    <row r="36" spans="1:4" s="18" customFormat="1" x14ac:dyDescent="0.25">
      <c r="A36" s="116" t="s">
        <v>46</v>
      </c>
      <c r="B36" s="111" t="s">
        <v>47</v>
      </c>
      <c r="C36" s="112"/>
    </row>
    <row r="37" spans="1:4" s="18" customFormat="1" x14ac:dyDescent="0.25">
      <c r="A37" s="116" t="s">
        <v>48</v>
      </c>
      <c r="B37" s="111" t="s">
        <v>49</v>
      </c>
      <c r="C37" s="112"/>
    </row>
    <row r="38" spans="1:4" s="18" customFormat="1" x14ac:dyDescent="0.25">
      <c r="A38" s="116" t="s">
        <v>50</v>
      </c>
      <c r="B38" s="111" t="s">
        <v>51</v>
      </c>
      <c r="C38" s="112"/>
    </row>
    <row r="39" spans="1:4" s="18" customFormat="1" x14ac:dyDescent="0.25">
      <c r="A39" s="116" t="s">
        <v>52</v>
      </c>
      <c r="B39" s="111" t="s">
        <v>53</v>
      </c>
      <c r="C39" s="112"/>
    </row>
    <row r="40" spans="1:4" s="18" customFormat="1" x14ac:dyDescent="0.25">
      <c r="A40" s="116" t="s">
        <v>54</v>
      </c>
      <c r="B40" s="111" t="s">
        <v>55</v>
      </c>
      <c r="C40" s="112"/>
    </row>
    <row r="41" spans="1:4" s="18" customFormat="1" x14ac:dyDescent="0.25">
      <c r="A41" s="116" t="s">
        <v>56</v>
      </c>
      <c r="B41" s="111" t="s">
        <v>57</v>
      </c>
      <c r="C41" s="112"/>
    </row>
    <row r="42" spans="1:4" s="18" customFormat="1" x14ac:dyDescent="0.25">
      <c r="A42" s="116" t="s">
        <v>58</v>
      </c>
      <c r="B42" s="111" t="s">
        <v>59</v>
      </c>
      <c r="C42" s="112"/>
    </row>
    <row r="43" spans="1:4" s="18" customFormat="1" ht="15" thickBot="1" x14ac:dyDescent="0.3">
      <c r="A43" s="119" t="s">
        <v>60</v>
      </c>
      <c r="B43" s="120" t="s">
        <v>61</v>
      </c>
      <c r="C43" s="112"/>
    </row>
    <row r="44" spans="1:4" s="18" customFormat="1" ht="15" thickBot="1" x14ac:dyDescent="0.3">
      <c r="A44" s="121"/>
      <c r="B44" s="122"/>
      <c r="C44" s="112"/>
    </row>
    <row r="45" spans="1:4" ht="15" x14ac:dyDescent="0.2">
      <c r="A45" s="139" t="s">
        <v>62</v>
      </c>
      <c r="B45" s="123"/>
      <c r="C45" s="110"/>
      <c r="D45" s="5"/>
    </row>
    <row r="46" spans="1:4" s="18" customFormat="1" ht="26.25" thickBot="1" x14ac:dyDescent="0.25">
      <c r="A46" s="124" t="s">
        <v>63</v>
      </c>
      <c r="B46" s="243" t="s">
        <v>64</v>
      </c>
      <c r="C46" s="112"/>
    </row>
    <row r="47" spans="1:4" s="18" customFormat="1" ht="15" x14ac:dyDescent="0.25">
      <c r="A47" s="14"/>
      <c r="B47" s="15"/>
      <c r="C47" s="112"/>
    </row>
    <row r="48" spans="1:4" s="18" customFormat="1" x14ac:dyDescent="0.25">
      <c r="A48" s="9"/>
      <c r="B48" s="9"/>
      <c r="C48" s="112"/>
    </row>
    <row r="49" spans="1:4" s="18" customFormat="1" ht="15" customHeight="1" x14ac:dyDescent="0.25">
      <c r="A49" s="125" t="s">
        <v>65</v>
      </c>
      <c r="B49" s="126"/>
      <c r="C49" s="112"/>
    </row>
    <row r="50" spans="1:4" x14ac:dyDescent="0.2">
      <c r="A50" s="127" t="s">
        <v>66</v>
      </c>
      <c r="B50" s="128"/>
      <c r="C50" s="110"/>
      <c r="D50" s="5"/>
    </row>
    <row r="51" spans="1:4" s="18" customFormat="1" x14ac:dyDescent="0.25">
      <c r="A51" s="140" t="s">
        <v>67</v>
      </c>
      <c r="B51" s="129"/>
      <c r="C51" s="112"/>
    </row>
    <row r="52" spans="1:4" x14ac:dyDescent="0.2">
      <c r="C52" s="110"/>
      <c r="D52" s="5"/>
    </row>
    <row r="53" spans="1:4" ht="15" x14ac:dyDescent="0.2">
      <c r="A53" s="105" t="s">
        <v>68</v>
      </c>
      <c r="B53" s="106"/>
      <c r="C53" s="110"/>
      <c r="D53" s="5"/>
    </row>
    <row r="54" spans="1:4" ht="15" thickBot="1" x14ac:dyDescent="0.25">
      <c r="A54" s="102"/>
      <c r="B54" s="102"/>
      <c r="C54" s="17"/>
      <c r="D54" s="5"/>
    </row>
    <row r="55" spans="1:4" ht="70.5" customHeight="1" thickBot="1" x14ac:dyDescent="0.25">
      <c r="A55" s="265" t="s">
        <v>69</v>
      </c>
      <c r="B55" s="266"/>
      <c r="C55" s="17"/>
      <c r="D55" s="5"/>
    </row>
    <row r="56" spans="1:4" hidden="1" x14ac:dyDescent="0.2">
      <c r="C56" s="17"/>
      <c r="D56" s="5"/>
    </row>
    <row r="57" spans="1:4" x14ac:dyDescent="0.2"/>
    <row r="58" spans="1:4" x14ac:dyDescent="0.2"/>
  </sheetData>
  <mergeCells count="2">
    <mergeCell ref="A55:B55"/>
    <mergeCell ref="A22:B22"/>
  </mergeCells>
  <dataValidations count="2">
    <dataValidation allowBlank="1" showInputMessage="1" showErrorMessage="1" promptTitle="Technical" prompt="technical interpretation related to every single attribute line and directly derived from its technical property (schema or validation error causes sync interruption)" sqref="A31" xr:uid="{C1932CC2-7305-456B-AEFA-0E0218151A9C}"/>
    <dataValidation allowBlank="1" showInputMessage="1" showErrorMessage="1" promptTitle="Business" prompt="business driven status interpretation, relatively derived from the (main) attribute property with the strongest status inside a pair attribution." sqref="A32" xr:uid="{41283809-436B-44F5-9367-4E39C2B1CAAE}"/>
  </dataValidations>
  <hyperlinks>
    <hyperlink ref="A49:B49" r:id="rId1" display="* For more information on GDSN Attributes, see: 'GS1 GDSN Attributes with BMS ID and xPath' via the Maintenance release on https://www.gs1.org/standards/gdsn" xr:uid="{EEF8053A-2C8B-40E8-AFCC-A4CDC89E6A3E}"/>
    <hyperlink ref="A50:B50" r:id="rId2" display="** For more information on Attribute Definitions for Business, see: https://www.gs1.org/standards/attribute-definitions-for-business" xr:uid="{AB6481F4-1A9E-4B56-BD9E-D14BEC88AC9D}"/>
    <hyperlink ref="A51:B51" r:id="rId3" display="*** For all BMS Code lists see: http://apps.gs1.org/GDD/Pages/clHome.aspx" xr:uid="{B964C65D-2D54-49D1-AC4B-834471378629}"/>
    <hyperlink ref="A51" r:id="rId4" xr:uid="{62949E45-E2EF-4C7D-A3C2-EA5A6181E354}"/>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tabColor theme="1" tint="4.9989318521683403E-2"/>
  </sheetPr>
  <dimension ref="A1:XFC42"/>
  <sheetViews>
    <sheetView zoomScaleNormal="100" workbookViewId="0">
      <pane ySplit="4" topLeftCell="A34" activePane="bottomLeft" state="frozen"/>
      <selection pane="bottomLeft" activeCell="A41" sqref="A41"/>
    </sheetView>
  </sheetViews>
  <sheetFormatPr defaultColWidth="0" defaultRowHeight="14.25" zeroHeight="1" x14ac:dyDescent="0.2"/>
  <cols>
    <col min="1" max="1" width="19.42578125" style="5" customWidth="1"/>
    <col min="2" max="2" width="14.42578125" style="5" customWidth="1"/>
    <col min="3" max="3" width="24.42578125" style="5" bestFit="1" customWidth="1"/>
    <col min="4" max="4" width="116.42578125" style="5" customWidth="1"/>
    <col min="5" max="16384" width="5.42578125" style="5" hidden="1"/>
  </cols>
  <sheetData>
    <row r="1" spans="1:16383" ht="22.5" x14ac:dyDescent="0.2">
      <c r="A1" s="1"/>
      <c r="B1" s="19"/>
      <c r="C1" s="3" t="s">
        <v>70</v>
      </c>
      <c r="D1" s="2"/>
    </row>
    <row r="2" spans="1:16383" ht="42" customHeight="1" x14ac:dyDescent="0.3">
      <c r="A2" s="1"/>
      <c r="B2" s="20"/>
      <c r="C2" s="4" t="s">
        <v>71</v>
      </c>
      <c r="D2" s="1"/>
    </row>
    <row r="3" spans="1:16383" s="17" customFormat="1" ht="15.75" customHeight="1" x14ac:dyDescent="0.2">
      <c r="A3" s="14"/>
      <c r="B3" s="15"/>
      <c r="C3" s="100"/>
      <c r="D3" s="100"/>
      <c r="E3" s="12"/>
      <c r="F3" s="12"/>
      <c r="G3" s="12"/>
      <c r="H3" s="12"/>
      <c r="I3" s="12"/>
      <c r="J3" s="12"/>
      <c r="K3" s="11"/>
      <c r="L3" s="30"/>
      <c r="M3" s="12"/>
      <c r="N3" s="12"/>
      <c r="O3" s="10"/>
      <c r="P3" s="16"/>
      <c r="Q3" s="13"/>
      <c r="R3" s="12"/>
      <c r="S3" s="13"/>
      <c r="T3" s="13"/>
      <c r="U3" s="12"/>
      <c r="V3" s="12"/>
      <c r="W3" s="11"/>
      <c r="X3" s="11"/>
      <c r="Y3" s="16"/>
    </row>
    <row r="4" spans="1:16383" s="35" customFormat="1" ht="18" customHeight="1" thickBot="1" x14ac:dyDescent="0.2">
      <c r="A4" s="36" t="s">
        <v>72</v>
      </c>
      <c r="B4" s="37" t="s">
        <v>73</v>
      </c>
      <c r="C4" s="36" t="s">
        <v>74</v>
      </c>
      <c r="D4" s="46" t="s">
        <v>75</v>
      </c>
    </row>
    <row r="5" spans="1:16383" s="18" customFormat="1" x14ac:dyDescent="0.25">
      <c r="A5" s="141">
        <v>42489</v>
      </c>
      <c r="B5" s="142" t="s">
        <v>76</v>
      </c>
      <c r="C5" s="142" t="s">
        <v>77</v>
      </c>
      <c r="D5" s="143" t="s">
        <v>78</v>
      </c>
    </row>
    <row r="6" spans="1:16383" s="18" customFormat="1" ht="77.25" thickBot="1" x14ac:dyDescent="0.3">
      <c r="A6" s="144">
        <v>42550</v>
      </c>
      <c r="B6" s="145" t="s">
        <v>79</v>
      </c>
      <c r="C6" s="145" t="s">
        <v>77</v>
      </c>
      <c r="D6" s="146" t="s">
        <v>80</v>
      </c>
    </row>
    <row r="7" spans="1:16383" s="18" customFormat="1" ht="115.5" thickBot="1" x14ac:dyDescent="0.3">
      <c r="A7" s="147">
        <v>42612</v>
      </c>
      <c r="B7" s="148" t="s">
        <v>81</v>
      </c>
      <c r="C7" s="148" t="s">
        <v>77</v>
      </c>
      <c r="D7" s="149" t="s">
        <v>82</v>
      </c>
    </row>
    <row r="8" spans="1:16383" s="18" customFormat="1" x14ac:dyDescent="0.25">
      <c r="A8" s="150">
        <v>42690</v>
      </c>
      <c r="B8" s="151" t="s">
        <v>83</v>
      </c>
      <c r="C8" s="151" t="s">
        <v>84</v>
      </c>
      <c r="D8" s="152" t="s">
        <v>85</v>
      </c>
    </row>
    <row r="9" spans="1:16383" s="18" customFormat="1" ht="369.75" x14ac:dyDescent="0.25">
      <c r="A9" s="150"/>
      <c r="B9" s="151"/>
      <c r="C9" s="151"/>
      <c r="D9" s="152" t="s">
        <v>86</v>
      </c>
    </row>
    <row r="10" spans="1:16383" ht="39" thickBot="1" x14ac:dyDescent="0.25">
      <c r="A10" s="144"/>
      <c r="B10" s="145"/>
      <c r="C10" s="145"/>
      <c r="D10" s="146" t="s">
        <v>87</v>
      </c>
    </row>
    <row r="11" spans="1:16383" ht="139.5" customHeight="1" thickBot="1" x14ac:dyDescent="0.25">
      <c r="A11" s="144">
        <v>42796</v>
      </c>
      <c r="B11" s="145" t="s">
        <v>88</v>
      </c>
      <c r="C11" s="145" t="s">
        <v>84</v>
      </c>
      <c r="D11" s="146" t="s">
        <v>89</v>
      </c>
      <c r="E11" s="7" t="s">
        <v>88</v>
      </c>
      <c r="F11" s="7" t="s">
        <v>84</v>
      </c>
      <c r="G11" s="8" t="s">
        <v>90</v>
      </c>
      <c r="H11" s="6">
        <v>42796</v>
      </c>
      <c r="I11" s="7" t="s">
        <v>88</v>
      </c>
      <c r="J11" s="7" t="s">
        <v>84</v>
      </c>
      <c r="K11" s="8" t="s">
        <v>90</v>
      </c>
      <c r="L11" s="6">
        <v>42796</v>
      </c>
      <c r="M11" s="7" t="s">
        <v>88</v>
      </c>
      <c r="N11" s="7" t="s">
        <v>84</v>
      </c>
      <c r="O11" s="8" t="s">
        <v>90</v>
      </c>
      <c r="P11" s="6">
        <v>42796</v>
      </c>
      <c r="Q11" s="7" t="s">
        <v>88</v>
      </c>
      <c r="R11" s="7" t="s">
        <v>84</v>
      </c>
      <c r="S11" s="8" t="s">
        <v>90</v>
      </c>
      <c r="T11" s="6">
        <v>42796</v>
      </c>
      <c r="U11" s="7" t="s">
        <v>88</v>
      </c>
      <c r="V11" s="7" t="s">
        <v>84</v>
      </c>
      <c r="W11" s="8" t="s">
        <v>90</v>
      </c>
      <c r="X11" s="6">
        <v>42796</v>
      </c>
      <c r="Y11" s="7" t="s">
        <v>88</v>
      </c>
      <c r="Z11" s="7" t="s">
        <v>84</v>
      </c>
      <c r="AA11" s="8" t="s">
        <v>90</v>
      </c>
      <c r="AB11" s="6">
        <v>42796</v>
      </c>
      <c r="AC11" s="7" t="s">
        <v>88</v>
      </c>
      <c r="AD11" s="7" t="s">
        <v>84</v>
      </c>
      <c r="AE11" s="8" t="s">
        <v>90</v>
      </c>
      <c r="AF11" s="6">
        <v>42796</v>
      </c>
      <c r="AG11" s="7" t="s">
        <v>88</v>
      </c>
      <c r="AH11" s="7" t="s">
        <v>84</v>
      </c>
      <c r="AI11" s="8" t="s">
        <v>90</v>
      </c>
      <c r="AJ11" s="6">
        <v>42796</v>
      </c>
      <c r="AK11" s="7" t="s">
        <v>88</v>
      </c>
      <c r="AL11" s="7" t="s">
        <v>84</v>
      </c>
      <c r="AM11" s="8" t="s">
        <v>90</v>
      </c>
      <c r="AN11" s="6">
        <v>42796</v>
      </c>
      <c r="AO11" s="7" t="s">
        <v>88</v>
      </c>
      <c r="AP11" s="7" t="s">
        <v>84</v>
      </c>
      <c r="AQ11" s="8" t="s">
        <v>90</v>
      </c>
      <c r="AR11" s="6">
        <v>42796</v>
      </c>
      <c r="AS11" s="7" t="s">
        <v>88</v>
      </c>
      <c r="AT11" s="7" t="s">
        <v>84</v>
      </c>
      <c r="AU11" s="8" t="s">
        <v>90</v>
      </c>
      <c r="AV11" s="6">
        <v>42796</v>
      </c>
      <c r="AW11" s="7" t="s">
        <v>88</v>
      </c>
      <c r="AX11" s="7" t="s">
        <v>84</v>
      </c>
      <c r="AY11" s="8" t="s">
        <v>90</v>
      </c>
      <c r="AZ11" s="6">
        <v>42796</v>
      </c>
      <c r="BA11" s="7" t="s">
        <v>88</v>
      </c>
      <c r="BB11" s="7" t="s">
        <v>84</v>
      </c>
      <c r="BC11" s="8" t="s">
        <v>90</v>
      </c>
      <c r="BD11" s="6">
        <v>42796</v>
      </c>
      <c r="BE11" s="7" t="s">
        <v>88</v>
      </c>
      <c r="BF11" s="7" t="s">
        <v>84</v>
      </c>
      <c r="BG11" s="8" t="s">
        <v>90</v>
      </c>
      <c r="BH11" s="6">
        <v>42796</v>
      </c>
      <c r="BI11" s="7" t="s">
        <v>88</v>
      </c>
      <c r="BJ11" s="7" t="s">
        <v>84</v>
      </c>
      <c r="BK11" s="8" t="s">
        <v>90</v>
      </c>
      <c r="BL11" s="6">
        <v>42796</v>
      </c>
      <c r="BM11" s="7" t="s">
        <v>88</v>
      </c>
      <c r="BN11" s="7" t="s">
        <v>84</v>
      </c>
      <c r="BO11" s="8" t="s">
        <v>90</v>
      </c>
      <c r="BP11" s="6">
        <v>42796</v>
      </c>
      <c r="BQ11" s="7" t="s">
        <v>88</v>
      </c>
      <c r="BR11" s="7" t="s">
        <v>84</v>
      </c>
      <c r="BS11" s="8" t="s">
        <v>90</v>
      </c>
      <c r="BT11" s="6">
        <v>42796</v>
      </c>
      <c r="BU11" s="7" t="s">
        <v>88</v>
      </c>
      <c r="BV11" s="7" t="s">
        <v>84</v>
      </c>
      <c r="BW11" s="8" t="s">
        <v>90</v>
      </c>
      <c r="BX11" s="6">
        <v>42796</v>
      </c>
      <c r="BY11" s="7" t="s">
        <v>88</v>
      </c>
      <c r="BZ11" s="7" t="s">
        <v>84</v>
      </c>
      <c r="CA11" s="8" t="s">
        <v>90</v>
      </c>
      <c r="CB11" s="6">
        <v>42796</v>
      </c>
      <c r="CC11" s="7" t="s">
        <v>88</v>
      </c>
      <c r="CD11" s="7" t="s">
        <v>84</v>
      </c>
      <c r="CE11" s="8" t="s">
        <v>90</v>
      </c>
      <c r="CF11" s="6">
        <v>42796</v>
      </c>
      <c r="CG11" s="7" t="s">
        <v>88</v>
      </c>
      <c r="CH11" s="7" t="s">
        <v>84</v>
      </c>
      <c r="CI11" s="8" t="s">
        <v>90</v>
      </c>
      <c r="CJ11" s="6">
        <v>42796</v>
      </c>
      <c r="CK11" s="7" t="s">
        <v>88</v>
      </c>
      <c r="CL11" s="7" t="s">
        <v>84</v>
      </c>
      <c r="CM11" s="8" t="s">
        <v>90</v>
      </c>
      <c r="CN11" s="6">
        <v>42796</v>
      </c>
      <c r="CO11" s="7" t="s">
        <v>88</v>
      </c>
      <c r="CP11" s="7" t="s">
        <v>84</v>
      </c>
      <c r="CQ11" s="8" t="s">
        <v>90</v>
      </c>
      <c r="CR11" s="6">
        <v>42796</v>
      </c>
      <c r="CS11" s="7" t="s">
        <v>88</v>
      </c>
      <c r="CT11" s="7" t="s">
        <v>84</v>
      </c>
      <c r="CU11" s="8" t="s">
        <v>90</v>
      </c>
      <c r="CV11" s="6">
        <v>42796</v>
      </c>
      <c r="CW11" s="7" t="s">
        <v>88</v>
      </c>
      <c r="CX11" s="7" t="s">
        <v>84</v>
      </c>
      <c r="CY11" s="8" t="s">
        <v>90</v>
      </c>
      <c r="CZ11" s="6">
        <v>42796</v>
      </c>
      <c r="DA11" s="7" t="s">
        <v>88</v>
      </c>
      <c r="DB11" s="7" t="s">
        <v>84</v>
      </c>
      <c r="DC11" s="8" t="s">
        <v>90</v>
      </c>
      <c r="DD11" s="6">
        <v>42796</v>
      </c>
      <c r="DE11" s="7" t="s">
        <v>88</v>
      </c>
      <c r="DF11" s="7" t="s">
        <v>84</v>
      </c>
      <c r="DG11" s="8" t="s">
        <v>90</v>
      </c>
      <c r="DH11" s="6">
        <v>42796</v>
      </c>
      <c r="DI11" s="7" t="s">
        <v>88</v>
      </c>
      <c r="DJ11" s="7" t="s">
        <v>84</v>
      </c>
      <c r="DK11" s="8" t="s">
        <v>90</v>
      </c>
      <c r="DL11" s="6">
        <v>42796</v>
      </c>
      <c r="DM11" s="7" t="s">
        <v>88</v>
      </c>
      <c r="DN11" s="7" t="s">
        <v>84</v>
      </c>
      <c r="DO11" s="8" t="s">
        <v>90</v>
      </c>
      <c r="DP11" s="6">
        <v>42796</v>
      </c>
      <c r="DQ11" s="7" t="s">
        <v>88</v>
      </c>
      <c r="DR11" s="7" t="s">
        <v>84</v>
      </c>
      <c r="DS11" s="8" t="s">
        <v>90</v>
      </c>
      <c r="DT11" s="6">
        <v>42796</v>
      </c>
      <c r="DU11" s="7" t="s">
        <v>88</v>
      </c>
      <c r="DV11" s="7" t="s">
        <v>84</v>
      </c>
      <c r="DW11" s="8" t="s">
        <v>90</v>
      </c>
      <c r="DX11" s="6">
        <v>42796</v>
      </c>
      <c r="DY11" s="7" t="s">
        <v>88</v>
      </c>
      <c r="DZ11" s="7" t="s">
        <v>84</v>
      </c>
      <c r="EA11" s="8" t="s">
        <v>90</v>
      </c>
      <c r="EB11" s="6">
        <v>42796</v>
      </c>
      <c r="EC11" s="7" t="s">
        <v>88</v>
      </c>
      <c r="ED11" s="7" t="s">
        <v>84</v>
      </c>
      <c r="EE11" s="8" t="s">
        <v>90</v>
      </c>
      <c r="EF11" s="6">
        <v>42796</v>
      </c>
      <c r="EG11" s="7" t="s">
        <v>88</v>
      </c>
      <c r="EH11" s="7" t="s">
        <v>84</v>
      </c>
      <c r="EI11" s="8" t="s">
        <v>90</v>
      </c>
      <c r="EJ11" s="6">
        <v>42796</v>
      </c>
      <c r="EK11" s="7" t="s">
        <v>88</v>
      </c>
      <c r="EL11" s="7" t="s">
        <v>84</v>
      </c>
      <c r="EM11" s="8" t="s">
        <v>90</v>
      </c>
      <c r="EN11" s="6">
        <v>42796</v>
      </c>
      <c r="EO11" s="7" t="s">
        <v>88</v>
      </c>
      <c r="EP11" s="7" t="s">
        <v>84</v>
      </c>
      <c r="EQ11" s="8" t="s">
        <v>90</v>
      </c>
      <c r="ER11" s="6">
        <v>42796</v>
      </c>
      <c r="ES11" s="7" t="s">
        <v>88</v>
      </c>
      <c r="ET11" s="7" t="s">
        <v>84</v>
      </c>
      <c r="EU11" s="8" t="s">
        <v>90</v>
      </c>
      <c r="EV11" s="6">
        <v>42796</v>
      </c>
      <c r="EW11" s="7" t="s">
        <v>88</v>
      </c>
      <c r="EX11" s="7" t="s">
        <v>84</v>
      </c>
      <c r="EY11" s="8" t="s">
        <v>90</v>
      </c>
      <c r="EZ11" s="6">
        <v>42796</v>
      </c>
      <c r="FA11" s="7" t="s">
        <v>88</v>
      </c>
      <c r="FB11" s="7" t="s">
        <v>84</v>
      </c>
      <c r="FC11" s="8" t="s">
        <v>90</v>
      </c>
      <c r="FD11" s="6">
        <v>42796</v>
      </c>
      <c r="FE11" s="7" t="s">
        <v>88</v>
      </c>
      <c r="FF11" s="7" t="s">
        <v>84</v>
      </c>
      <c r="FG11" s="8" t="s">
        <v>90</v>
      </c>
      <c r="FH11" s="6">
        <v>42796</v>
      </c>
      <c r="FI11" s="7" t="s">
        <v>88</v>
      </c>
      <c r="FJ11" s="7" t="s">
        <v>84</v>
      </c>
      <c r="FK11" s="8" t="s">
        <v>90</v>
      </c>
      <c r="FL11" s="6">
        <v>42796</v>
      </c>
      <c r="FM11" s="7" t="s">
        <v>88</v>
      </c>
      <c r="FN11" s="7" t="s">
        <v>84</v>
      </c>
      <c r="FO11" s="8" t="s">
        <v>90</v>
      </c>
      <c r="FP11" s="6">
        <v>42796</v>
      </c>
      <c r="FQ11" s="7" t="s">
        <v>88</v>
      </c>
      <c r="FR11" s="7" t="s">
        <v>84</v>
      </c>
      <c r="FS11" s="8" t="s">
        <v>90</v>
      </c>
      <c r="FT11" s="6">
        <v>42796</v>
      </c>
      <c r="FU11" s="7" t="s">
        <v>88</v>
      </c>
      <c r="FV11" s="7" t="s">
        <v>84</v>
      </c>
      <c r="FW11" s="8" t="s">
        <v>90</v>
      </c>
      <c r="FX11" s="6">
        <v>42796</v>
      </c>
      <c r="FY11" s="7" t="s">
        <v>88</v>
      </c>
      <c r="FZ11" s="7" t="s">
        <v>84</v>
      </c>
      <c r="GA11" s="8" t="s">
        <v>90</v>
      </c>
      <c r="GB11" s="6">
        <v>42796</v>
      </c>
      <c r="GC11" s="7" t="s">
        <v>88</v>
      </c>
      <c r="GD11" s="7" t="s">
        <v>84</v>
      </c>
      <c r="GE11" s="8" t="s">
        <v>90</v>
      </c>
      <c r="GF11" s="6">
        <v>42796</v>
      </c>
      <c r="GG11" s="7" t="s">
        <v>88</v>
      </c>
      <c r="GH11" s="7" t="s">
        <v>84</v>
      </c>
      <c r="GI11" s="8" t="s">
        <v>90</v>
      </c>
      <c r="GJ11" s="6">
        <v>42796</v>
      </c>
      <c r="GK11" s="7" t="s">
        <v>88</v>
      </c>
      <c r="GL11" s="7" t="s">
        <v>84</v>
      </c>
      <c r="GM11" s="8" t="s">
        <v>90</v>
      </c>
      <c r="GN11" s="6">
        <v>42796</v>
      </c>
      <c r="GO11" s="7" t="s">
        <v>88</v>
      </c>
      <c r="GP11" s="7" t="s">
        <v>84</v>
      </c>
      <c r="GQ11" s="8" t="s">
        <v>90</v>
      </c>
      <c r="GR11" s="6">
        <v>42796</v>
      </c>
      <c r="GS11" s="7" t="s">
        <v>88</v>
      </c>
      <c r="GT11" s="7" t="s">
        <v>84</v>
      </c>
      <c r="GU11" s="8" t="s">
        <v>90</v>
      </c>
      <c r="GV11" s="6">
        <v>42796</v>
      </c>
      <c r="GW11" s="7" t="s">
        <v>88</v>
      </c>
      <c r="GX11" s="7" t="s">
        <v>84</v>
      </c>
      <c r="GY11" s="8" t="s">
        <v>90</v>
      </c>
      <c r="GZ11" s="6">
        <v>42796</v>
      </c>
      <c r="HA11" s="7" t="s">
        <v>88</v>
      </c>
      <c r="HB11" s="7" t="s">
        <v>84</v>
      </c>
      <c r="HC11" s="8" t="s">
        <v>90</v>
      </c>
      <c r="HD11" s="6">
        <v>42796</v>
      </c>
      <c r="HE11" s="7" t="s">
        <v>88</v>
      </c>
      <c r="HF11" s="7" t="s">
        <v>84</v>
      </c>
      <c r="HG11" s="8" t="s">
        <v>90</v>
      </c>
      <c r="HH11" s="6">
        <v>42796</v>
      </c>
      <c r="HI11" s="7" t="s">
        <v>88</v>
      </c>
      <c r="HJ11" s="7" t="s">
        <v>84</v>
      </c>
      <c r="HK11" s="8" t="s">
        <v>90</v>
      </c>
      <c r="HL11" s="6">
        <v>42796</v>
      </c>
      <c r="HM11" s="7" t="s">
        <v>88</v>
      </c>
      <c r="HN11" s="7" t="s">
        <v>84</v>
      </c>
      <c r="HO11" s="8" t="s">
        <v>90</v>
      </c>
      <c r="HP11" s="6">
        <v>42796</v>
      </c>
      <c r="HQ11" s="7" t="s">
        <v>88</v>
      </c>
      <c r="HR11" s="7" t="s">
        <v>84</v>
      </c>
      <c r="HS11" s="8" t="s">
        <v>90</v>
      </c>
      <c r="HT11" s="6">
        <v>42796</v>
      </c>
      <c r="HU11" s="7" t="s">
        <v>88</v>
      </c>
      <c r="HV11" s="7" t="s">
        <v>84</v>
      </c>
      <c r="HW11" s="8" t="s">
        <v>90</v>
      </c>
      <c r="HX11" s="6">
        <v>42796</v>
      </c>
      <c r="HY11" s="7" t="s">
        <v>88</v>
      </c>
      <c r="HZ11" s="7" t="s">
        <v>84</v>
      </c>
      <c r="IA11" s="8" t="s">
        <v>90</v>
      </c>
      <c r="IB11" s="6">
        <v>42796</v>
      </c>
      <c r="IC11" s="7" t="s">
        <v>88</v>
      </c>
      <c r="ID11" s="7" t="s">
        <v>84</v>
      </c>
      <c r="IE11" s="8" t="s">
        <v>90</v>
      </c>
      <c r="IF11" s="6">
        <v>42796</v>
      </c>
      <c r="IG11" s="7" t="s">
        <v>88</v>
      </c>
      <c r="IH11" s="7" t="s">
        <v>84</v>
      </c>
      <c r="II11" s="8" t="s">
        <v>90</v>
      </c>
      <c r="IJ11" s="6">
        <v>42796</v>
      </c>
      <c r="IK11" s="7" t="s">
        <v>88</v>
      </c>
      <c r="IL11" s="7" t="s">
        <v>84</v>
      </c>
      <c r="IM11" s="8" t="s">
        <v>90</v>
      </c>
      <c r="IN11" s="6">
        <v>42796</v>
      </c>
      <c r="IO11" s="7" t="s">
        <v>88</v>
      </c>
      <c r="IP11" s="7" t="s">
        <v>84</v>
      </c>
      <c r="IQ11" s="8" t="s">
        <v>90</v>
      </c>
      <c r="IR11" s="6">
        <v>42796</v>
      </c>
      <c r="IS11" s="7" t="s">
        <v>88</v>
      </c>
      <c r="IT11" s="7" t="s">
        <v>84</v>
      </c>
      <c r="IU11" s="8" t="s">
        <v>90</v>
      </c>
      <c r="IV11" s="6">
        <v>42796</v>
      </c>
      <c r="IW11" s="7" t="s">
        <v>88</v>
      </c>
      <c r="IX11" s="7" t="s">
        <v>84</v>
      </c>
      <c r="IY11" s="8" t="s">
        <v>90</v>
      </c>
      <c r="IZ11" s="6">
        <v>42796</v>
      </c>
      <c r="JA11" s="7" t="s">
        <v>88</v>
      </c>
      <c r="JB11" s="7" t="s">
        <v>84</v>
      </c>
      <c r="JC11" s="8" t="s">
        <v>90</v>
      </c>
      <c r="JD11" s="6">
        <v>42796</v>
      </c>
      <c r="JE11" s="7" t="s">
        <v>88</v>
      </c>
      <c r="JF11" s="7" t="s">
        <v>84</v>
      </c>
      <c r="JG11" s="8" t="s">
        <v>90</v>
      </c>
      <c r="JH11" s="6">
        <v>42796</v>
      </c>
      <c r="JI11" s="7" t="s">
        <v>88</v>
      </c>
      <c r="JJ11" s="7" t="s">
        <v>84</v>
      </c>
      <c r="JK11" s="8" t="s">
        <v>90</v>
      </c>
      <c r="JL11" s="6">
        <v>42796</v>
      </c>
      <c r="JM11" s="7" t="s">
        <v>88</v>
      </c>
      <c r="JN11" s="7" t="s">
        <v>84</v>
      </c>
      <c r="JO11" s="8" t="s">
        <v>90</v>
      </c>
      <c r="JP11" s="6">
        <v>42796</v>
      </c>
      <c r="JQ11" s="7" t="s">
        <v>88</v>
      </c>
      <c r="JR11" s="7" t="s">
        <v>84</v>
      </c>
      <c r="JS11" s="8" t="s">
        <v>90</v>
      </c>
      <c r="JT11" s="6">
        <v>42796</v>
      </c>
      <c r="JU11" s="7" t="s">
        <v>88</v>
      </c>
      <c r="JV11" s="7" t="s">
        <v>84</v>
      </c>
      <c r="JW11" s="8" t="s">
        <v>90</v>
      </c>
      <c r="JX11" s="6">
        <v>42796</v>
      </c>
      <c r="JY11" s="7" t="s">
        <v>88</v>
      </c>
      <c r="JZ11" s="7" t="s">
        <v>84</v>
      </c>
      <c r="KA11" s="8" t="s">
        <v>90</v>
      </c>
      <c r="KB11" s="6">
        <v>42796</v>
      </c>
      <c r="KC11" s="7" t="s">
        <v>88</v>
      </c>
      <c r="KD11" s="7" t="s">
        <v>84</v>
      </c>
      <c r="KE11" s="8" t="s">
        <v>90</v>
      </c>
      <c r="KF11" s="6">
        <v>42796</v>
      </c>
      <c r="KG11" s="7" t="s">
        <v>88</v>
      </c>
      <c r="KH11" s="7" t="s">
        <v>84</v>
      </c>
      <c r="KI11" s="8" t="s">
        <v>90</v>
      </c>
      <c r="KJ11" s="6">
        <v>42796</v>
      </c>
      <c r="KK11" s="7" t="s">
        <v>88</v>
      </c>
      <c r="KL11" s="7" t="s">
        <v>84</v>
      </c>
      <c r="KM11" s="8" t="s">
        <v>90</v>
      </c>
      <c r="KN11" s="6">
        <v>42796</v>
      </c>
      <c r="KO11" s="7" t="s">
        <v>88</v>
      </c>
      <c r="KP11" s="7" t="s">
        <v>84</v>
      </c>
      <c r="KQ11" s="8" t="s">
        <v>90</v>
      </c>
      <c r="KR11" s="6">
        <v>42796</v>
      </c>
      <c r="KS11" s="7" t="s">
        <v>88</v>
      </c>
      <c r="KT11" s="7" t="s">
        <v>84</v>
      </c>
      <c r="KU11" s="8" t="s">
        <v>90</v>
      </c>
      <c r="KV11" s="6">
        <v>42796</v>
      </c>
      <c r="KW11" s="7" t="s">
        <v>88</v>
      </c>
      <c r="KX11" s="7" t="s">
        <v>84</v>
      </c>
      <c r="KY11" s="8" t="s">
        <v>90</v>
      </c>
      <c r="KZ11" s="6">
        <v>42796</v>
      </c>
      <c r="LA11" s="7" t="s">
        <v>88</v>
      </c>
      <c r="LB11" s="7" t="s">
        <v>84</v>
      </c>
      <c r="LC11" s="8" t="s">
        <v>90</v>
      </c>
      <c r="LD11" s="6">
        <v>42796</v>
      </c>
      <c r="LE11" s="7" t="s">
        <v>88</v>
      </c>
      <c r="LF11" s="7" t="s">
        <v>84</v>
      </c>
      <c r="LG11" s="8" t="s">
        <v>90</v>
      </c>
      <c r="LH11" s="6">
        <v>42796</v>
      </c>
      <c r="LI11" s="7" t="s">
        <v>88</v>
      </c>
      <c r="LJ11" s="7" t="s">
        <v>84</v>
      </c>
      <c r="LK11" s="8" t="s">
        <v>90</v>
      </c>
      <c r="LL11" s="6">
        <v>42796</v>
      </c>
      <c r="LM11" s="7" t="s">
        <v>88</v>
      </c>
      <c r="LN11" s="7" t="s">
        <v>84</v>
      </c>
      <c r="LO11" s="8" t="s">
        <v>90</v>
      </c>
      <c r="LP11" s="6">
        <v>42796</v>
      </c>
      <c r="LQ11" s="7" t="s">
        <v>88</v>
      </c>
      <c r="LR11" s="7" t="s">
        <v>84</v>
      </c>
      <c r="LS11" s="8" t="s">
        <v>90</v>
      </c>
      <c r="LT11" s="6">
        <v>42796</v>
      </c>
      <c r="LU11" s="7" t="s">
        <v>88</v>
      </c>
      <c r="LV11" s="7" t="s">
        <v>84</v>
      </c>
      <c r="LW11" s="8" t="s">
        <v>90</v>
      </c>
      <c r="LX11" s="6">
        <v>42796</v>
      </c>
      <c r="LY11" s="7" t="s">
        <v>88</v>
      </c>
      <c r="LZ11" s="7" t="s">
        <v>84</v>
      </c>
      <c r="MA11" s="8" t="s">
        <v>90</v>
      </c>
      <c r="MB11" s="6">
        <v>42796</v>
      </c>
      <c r="MC11" s="7" t="s">
        <v>88</v>
      </c>
      <c r="MD11" s="7" t="s">
        <v>84</v>
      </c>
      <c r="ME11" s="8" t="s">
        <v>90</v>
      </c>
      <c r="MF11" s="6">
        <v>42796</v>
      </c>
      <c r="MG11" s="7" t="s">
        <v>88</v>
      </c>
      <c r="MH11" s="7" t="s">
        <v>84</v>
      </c>
      <c r="MI11" s="8" t="s">
        <v>90</v>
      </c>
      <c r="MJ11" s="6">
        <v>42796</v>
      </c>
      <c r="MK11" s="7" t="s">
        <v>88</v>
      </c>
      <c r="ML11" s="7" t="s">
        <v>84</v>
      </c>
      <c r="MM11" s="8" t="s">
        <v>90</v>
      </c>
      <c r="MN11" s="6">
        <v>42796</v>
      </c>
      <c r="MO11" s="7" t="s">
        <v>88</v>
      </c>
      <c r="MP11" s="7" t="s">
        <v>84</v>
      </c>
      <c r="MQ11" s="8" t="s">
        <v>90</v>
      </c>
      <c r="MR11" s="6">
        <v>42796</v>
      </c>
      <c r="MS11" s="7" t="s">
        <v>88</v>
      </c>
      <c r="MT11" s="7" t="s">
        <v>84</v>
      </c>
      <c r="MU11" s="8" t="s">
        <v>90</v>
      </c>
      <c r="MV11" s="6">
        <v>42796</v>
      </c>
      <c r="MW11" s="7" t="s">
        <v>88</v>
      </c>
      <c r="MX11" s="7" t="s">
        <v>84</v>
      </c>
      <c r="MY11" s="8" t="s">
        <v>90</v>
      </c>
      <c r="MZ11" s="6">
        <v>42796</v>
      </c>
      <c r="NA11" s="7" t="s">
        <v>88</v>
      </c>
      <c r="NB11" s="7" t="s">
        <v>84</v>
      </c>
      <c r="NC11" s="8" t="s">
        <v>90</v>
      </c>
      <c r="ND11" s="6">
        <v>42796</v>
      </c>
      <c r="NE11" s="7" t="s">
        <v>88</v>
      </c>
      <c r="NF11" s="7" t="s">
        <v>84</v>
      </c>
      <c r="NG11" s="8" t="s">
        <v>90</v>
      </c>
      <c r="NH11" s="6">
        <v>42796</v>
      </c>
      <c r="NI11" s="7" t="s">
        <v>88</v>
      </c>
      <c r="NJ11" s="7" t="s">
        <v>84</v>
      </c>
      <c r="NK11" s="8" t="s">
        <v>90</v>
      </c>
      <c r="NL11" s="6">
        <v>42796</v>
      </c>
      <c r="NM11" s="7" t="s">
        <v>88</v>
      </c>
      <c r="NN11" s="7" t="s">
        <v>84</v>
      </c>
      <c r="NO11" s="8" t="s">
        <v>90</v>
      </c>
      <c r="NP11" s="6">
        <v>42796</v>
      </c>
      <c r="NQ11" s="7" t="s">
        <v>88</v>
      </c>
      <c r="NR11" s="7" t="s">
        <v>84</v>
      </c>
      <c r="NS11" s="8" t="s">
        <v>90</v>
      </c>
      <c r="NT11" s="6">
        <v>42796</v>
      </c>
      <c r="NU11" s="7" t="s">
        <v>88</v>
      </c>
      <c r="NV11" s="7" t="s">
        <v>84</v>
      </c>
      <c r="NW11" s="8" t="s">
        <v>90</v>
      </c>
      <c r="NX11" s="6">
        <v>42796</v>
      </c>
      <c r="NY11" s="7" t="s">
        <v>88</v>
      </c>
      <c r="NZ11" s="7" t="s">
        <v>84</v>
      </c>
      <c r="OA11" s="8" t="s">
        <v>90</v>
      </c>
      <c r="OB11" s="6">
        <v>42796</v>
      </c>
      <c r="OC11" s="7" t="s">
        <v>88</v>
      </c>
      <c r="OD11" s="7" t="s">
        <v>84</v>
      </c>
      <c r="OE11" s="8" t="s">
        <v>90</v>
      </c>
      <c r="OF11" s="6">
        <v>42796</v>
      </c>
      <c r="OG11" s="7" t="s">
        <v>88</v>
      </c>
      <c r="OH11" s="7" t="s">
        <v>84</v>
      </c>
      <c r="OI11" s="8" t="s">
        <v>90</v>
      </c>
      <c r="OJ11" s="6">
        <v>42796</v>
      </c>
      <c r="OK11" s="7" t="s">
        <v>88</v>
      </c>
      <c r="OL11" s="7" t="s">
        <v>84</v>
      </c>
      <c r="OM11" s="8" t="s">
        <v>90</v>
      </c>
      <c r="ON11" s="6">
        <v>42796</v>
      </c>
      <c r="OO11" s="7" t="s">
        <v>88</v>
      </c>
      <c r="OP11" s="7" t="s">
        <v>84</v>
      </c>
      <c r="OQ11" s="8" t="s">
        <v>90</v>
      </c>
      <c r="OR11" s="6">
        <v>42796</v>
      </c>
      <c r="OS11" s="7" t="s">
        <v>88</v>
      </c>
      <c r="OT11" s="7" t="s">
        <v>84</v>
      </c>
      <c r="OU11" s="8" t="s">
        <v>90</v>
      </c>
      <c r="OV11" s="6">
        <v>42796</v>
      </c>
      <c r="OW11" s="7" t="s">
        <v>88</v>
      </c>
      <c r="OX11" s="7" t="s">
        <v>84</v>
      </c>
      <c r="OY11" s="8" t="s">
        <v>90</v>
      </c>
      <c r="OZ11" s="6">
        <v>42796</v>
      </c>
      <c r="PA11" s="7" t="s">
        <v>88</v>
      </c>
      <c r="PB11" s="7" t="s">
        <v>84</v>
      </c>
      <c r="PC11" s="8" t="s">
        <v>90</v>
      </c>
      <c r="PD11" s="6">
        <v>42796</v>
      </c>
      <c r="PE11" s="7" t="s">
        <v>88</v>
      </c>
      <c r="PF11" s="7" t="s">
        <v>84</v>
      </c>
      <c r="PG11" s="8" t="s">
        <v>90</v>
      </c>
      <c r="PH11" s="6">
        <v>42796</v>
      </c>
      <c r="PI11" s="7" t="s">
        <v>88</v>
      </c>
      <c r="PJ11" s="7" t="s">
        <v>84</v>
      </c>
      <c r="PK11" s="8" t="s">
        <v>90</v>
      </c>
      <c r="PL11" s="6">
        <v>42796</v>
      </c>
      <c r="PM11" s="7" t="s">
        <v>88</v>
      </c>
      <c r="PN11" s="7" t="s">
        <v>84</v>
      </c>
      <c r="PO11" s="8" t="s">
        <v>90</v>
      </c>
      <c r="PP11" s="6">
        <v>42796</v>
      </c>
      <c r="PQ11" s="7" t="s">
        <v>88</v>
      </c>
      <c r="PR11" s="7" t="s">
        <v>84</v>
      </c>
      <c r="PS11" s="8" t="s">
        <v>90</v>
      </c>
      <c r="PT11" s="6">
        <v>42796</v>
      </c>
      <c r="PU11" s="7" t="s">
        <v>88</v>
      </c>
      <c r="PV11" s="7" t="s">
        <v>84</v>
      </c>
      <c r="PW11" s="8" t="s">
        <v>90</v>
      </c>
      <c r="PX11" s="6">
        <v>42796</v>
      </c>
      <c r="PY11" s="7" t="s">
        <v>88</v>
      </c>
      <c r="PZ11" s="7" t="s">
        <v>84</v>
      </c>
      <c r="QA11" s="8" t="s">
        <v>90</v>
      </c>
      <c r="QB11" s="6">
        <v>42796</v>
      </c>
      <c r="QC11" s="7" t="s">
        <v>88</v>
      </c>
      <c r="QD11" s="7" t="s">
        <v>84</v>
      </c>
      <c r="QE11" s="8" t="s">
        <v>90</v>
      </c>
      <c r="QF11" s="6">
        <v>42796</v>
      </c>
      <c r="QG11" s="7" t="s">
        <v>88</v>
      </c>
      <c r="QH11" s="7" t="s">
        <v>84</v>
      </c>
      <c r="QI11" s="8" t="s">
        <v>90</v>
      </c>
      <c r="QJ11" s="6">
        <v>42796</v>
      </c>
      <c r="QK11" s="7" t="s">
        <v>88</v>
      </c>
      <c r="QL11" s="7" t="s">
        <v>84</v>
      </c>
      <c r="QM11" s="8" t="s">
        <v>90</v>
      </c>
      <c r="QN11" s="6">
        <v>42796</v>
      </c>
      <c r="QO11" s="7" t="s">
        <v>88</v>
      </c>
      <c r="QP11" s="7" t="s">
        <v>84</v>
      </c>
      <c r="QQ11" s="8" t="s">
        <v>90</v>
      </c>
      <c r="QR11" s="6">
        <v>42796</v>
      </c>
      <c r="QS11" s="7" t="s">
        <v>88</v>
      </c>
      <c r="QT11" s="7" t="s">
        <v>84</v>
      </c>
      <c r="QU11" s="8" t="s">
        <v>90</v>
      </c>
      <c r="QV11" s="6">
        <v>42796</v>
      </c>
      <c r="QW11" s="7" t="s">
        <v>88</v>
      </c>
      <c r="QX11" s="7" t="s">
        <v>84</v>
      </c>
      <c r="QY11" s="8" t="s">
        <v>90</v>
      </c>
      <c r="QZ11" s="6">
        <v>42796</v>
      </c>
      <c r="RA11" s="7" t="s">
        <v>88</v>
      </c>
      <c r="RB11" s="7" t="s">
        <v>84</v>
      </c>
      <c r="RC11" s="8" t="s">
        <v>90</v>
      </c>
      <c r="RD11" s="6">
        <v>42796</v>
      </c>
      <c r="RE11" s="7" t="s">
        <v>88</v>
      </c>
      <c r="RF11" s="7" t="s">
        <v>84</v>
      </c>
      <c r="RG11" s="8" t="s">
        <v>90</v>
      </c>
      <c r="RH11" s="6">
        <v>42796</v>
      </c>
      <c r="RI11" s="7" t="s">
        <v>88</v>
      </c>
      <c r="RJ11" s="7" t="s">
        <v>84</v>
      </c>
      <c r="RK11" s="8" t="s">
        <v>90</v>
      </c>
      <c r="RL11" s="6">
        <v>42796</v>
      </c>
      <c r="RM11" s="7" t="s">
        <v>88</v>
      </c>
      <c r="RN11" s="7" t="s">
        <v>84</v>
      </c>
      <c r="RO11" s="8" t="s">
        <v>90</v>
      </c>
      <c r="RP11" s="6">
        <v>42796</v>
      </c>
      <c r="RQ11" s="7" t="s">
        <v>88</v>
      </c>
      <c r="RR11" s="7" t="s">
        <v>84</v>
      </c>
      <c r="RS11" s="8" t="s">
        <v>90</v>
      </c>
      <c r="RT11" s="6">
        <v>42796</v>
      </c>
      <c r="RU11" s="7" t="s">
        <v>88</v>
      </c>
      <c r="RV11" s="7" t="s">
        <v>84</v>
      </c>
      <c r="RW11" s="8" t="s">
        <v>90</v>
      </c>
      <c r="RX11" s="6">
        <v>42796</v>
      </c>
      <c r="RY11" s="7" t="s">
        <v>88</v>
      </c>
      <c r="RZ11" s="7" t="s">
        <v>84</v>
      </c>
      <c r="SA11" s="8" t="s">
        <v>90</v>
      </c>
      <c r="SB11" s="6">
        <v>42796</v>
      </c>
      <c r="SC11" s="7" t="s">
        <v>88</v>
      </c>
      <c r="SD11" s="7" t="s">
        <v>84</v>
      </c>
      <c r="SE11" s="8" t="s">
        <v>90</v>
      </c>
      <c r="SF11" s="6">
        <v>42796</v>
      </c>
      <c r="SG11" s="7" t="s">
        <v>88</v>
      </c>
      <c r="SH11" s="7" t="s">
        <v>84</v>
      </c>
      <c r="SI11" s="8" t="s">
        <v>90</v>
      </c>
      <c r="SJ11" s="6">
        <v>42796</v>
      </c>
      <c r="SK11" s="7" t="s">
        <v>88</v>
      </c>
      <c r="SL11" s="7" t="s">
        <v>84</v>
      </c>
      <c r="SM11" s="8" t="s">
        <v>90</v>
      </c>
      <c r="SN11" s="6">
        <v>42796</v>
      </c>
      <c r="SO11" s="7" t="s">
        <v>88</v>
      </c>
      <c r="SP11" s="7" t="s">
        <v>84</v>
      </c>
      <c r="SQ11" s="8" t="s">
        <v>90</v>
      </c>
      <c r="SR11" s="6">
        <v>42796</v>
      </c>
      <c r="SS11" s="7" t="s">
        <v>88</v>
      </c>
      <c r="ST11" s="7" t="s">
        <v>84</v>
      </c>
      <c r="SU11" s="8" t="s">
        <v>90</v>
      </c>
      <c r="SV11" s="6">
        <v>42796</v>
      </c>
      <c r="SW11" s="7" t="s">
        <v>88</v>
      </c>
      <c r="SX11" s="7" t="s">
        <v>84</v>
      </c>
      <c r="SY11" s="8" t="s">
        <v>90</v>
      </c>
      <c r="SZ11" s="6">
        <v>42796</v>
      </c>
      <c r="TA11" s="7" t="s">
        <v>88</v>
      </c>
      <c r="TB11" s="7" t="s">
        <v>84</v>
      </c>
      <c r="TC11" s="8" t="s">
        <v>90</v>
      </c>
      <c r="TD11" s="6">
        <v>42796</v>
      </c>
      <c r="TE11" s="7" t="s">
        <v>88</v>
      </c>
      <c r="TF11" s="7" t="s">
        <v>84</v>
      </c>
      <c r="TG11" s="8" t="s">
        <v>90</v>
      </c>
      <c r="TH11" s="6">
        <v>42796</v>
      </c>
      <c r="TI11" s="7" t="s">
        <v>88</v>
      </c>
      <c r="TJ11" s="7" t="s">
        <v>84</v>
      </c>
      <c r="TK11" s="8" t="s">
        <v>90</v>
      </c>
      <c r="TL11" s="6">
        <v>42796</v>
      </c>
      <c r="TM11" s="7" t="s">
        <v>88</v>
      </c>
      <c r="TN11" s="7" t="s">
        <v>84</v>
      </c>
      <c r="TO11" s="8" t="s">
        <v>90</v>
      </c>
      <c r="TP11" s="6">
        <v>42796</v>
      </c>
      <c r="TQ11" s="7" t="s">
        <v>88</v>
      </c>
      <c r="TR11" s="7" t="s">
        <v>84</v>
      </c>
      <c r="TS11" s="8" t="s">
        <v>90</v>
      </c>
      <c r="TT11" s="6">
        <v>42796</v>
      </c>
      <c r="TU11" s="7" t="s">
        <v>88</v>
      </c>
      <c r="TV11" s="7" t="s">
        <v>84</v>
      </c>
      <c r="TW11" s="8" t="s">
        <v>90</v>
      </c>
      <c r="TX11" s="6">
        <v>42796</v>
      </c>
      <c r="TY11" s="7" t="s">
        <v>88</v>
      </c>
      <c r="TZ11" s="7" t="s">
        <v>84</v>
      </c>
      <c r="UA11" s="8" t="s">
        <v>90</v>
      </c>
      <c r="UB11" s="6">
        <v>42796</v>
      </c>
      <c r="UC11" s="7" t="s">
        <v>88</v>
      </c>
      <c r="UD11" s="7" t="s">
        <v>84</v>
      </c>
      <c r="UE11" s="8" t="s">
        <v>90</v>
      </c>
      <c r="UF11" s="6">
        <v>42796</v>
      </c>
      <c r="UG11" s="7" t="s">
        <v>88</v>
      </c>
      <c r="UH11" s="7" t="s">
        <v>84</v>
      </c>
      <c r="UI11" s="8" t="s">
        <v>90</v>
      </c>
      <c r="UJ11" s="6">
        <v>42796</v>
      </c>
      <c r="UK11" s="7" t="s">
        <v>88</v>
      </c>
      <c r="UL11" s="7" t="s">
        <v>84</v>
      </c>
      <c r="UM11" s="8" t="s">
        <v>90</v>
      </c>
      <c r="UN11" s="6">
        <v>42796</v>
      </c>
      <c r="UO11" s="7" t="s">
        <v>88</v>
      </c>
      <c r="UP11" s="7" t="s">
        <v>84</v>
      </c>
      <c r="UQ11" s="8" t="s">
        <v>90</v>
      </c>
      <c r="UR11" s="6">
        <v>42796</v>
      </c>
      <c r="US11" s="7" t="s">
        <v>88</v>
      </c>
      <c r="UT11" s="7" t="s">
        <v>84</v>
      </c>
      <c r="UU11" s="8" t="s">
        <v>90</v>
      </c>
      <c r="UV11" s="6">
        <v>42796</v>
      </c>
      <c r="UW11" s="7" t="s">
        <v>88</v>
      </c>
      <c r="UX11" s="7" t="s">
        <v>84</v>
      </c>
      <c r="UY11" s="8" t="s">
        <v>90</v>
      </c>
      <c r="UZ11" s="6">
        <v>42796</v>
      </c>
      <c r="VA11" s="7" t="s">
        <v>88</v>
      </c>
      <c r="VB11" s="7" t="s">
        <v>84</v>
      </c>
      <c r="VC11" s="8" t="s">
        <v>90</v>
      </c>
      <c r="VD11" s="6">
        <v>42796</v>
      </c>
      <c r="VE11" s="7" t="s">
        <v>88</v>
      </c>
      <c r="VF11" s="7" t="s">
        <v>84</v>
      </c>
      <c r="VG11" s="8" t="s">
        <v>90</v>
      </c>
      <c r="VH11" s="6">
        <v>42796</v>
      </c>
      <c r="VI11" s="7" t="s">
        <v>88</v>
      </c>
      <c r="VJ11" s="7" t="s">
        <v>84</v>
      </c>
      <c r="VK11" s="8" t="s">
        <v>90</v>
      </c>
      <c r="VL11" s="6">
        <v>42796</v>
      </c>
      <c r="VM11" s="7" t="s">
        <v>88</v>
      </c>
      <c r="VN11" s="7" t="s">
        <v>84</v>
      </c>
      <c r="VO11" s="8" t="s">
        <v>90</v>
      </c>
      <c r="VP11" s="6">
        <v>42796</v>
      </c>
      <c r="VQ11" s="7" t="s">
        <v>88</v>
      </c>
      <c r="VR11" s="7" t="s">
        <v>84</v>
      </c>
      <c r="VS11" s="8" t="s">
        <v>90</v>
      </c>
      <c r="VT11" s="6">
        <v>42796</v>
      </c>
      <c r="VU11" s="7" t="s">
        <v>88</v>
      </c>
      <c r="VV11" s="7" t="s">
        <v>84</v>
      </c>
      <c r="VW11" s="8" t="s">
        <v>90</v>
      </c>
      <c r="VX11" s="6">
        <v>42796</v>
      </c>
      <c r="VY11" s="7" t="s">
        <v>88</v>
      </c>
      <c r="VZ11" s="7" t="s">
        <v>84</v>
      </c>
      <c r="WA11" s="8" t="s">
        <v>90</v>
      </c>
      <c r="WB11" s="6">
        <v>42796</v>
      </c>
      <c r="WC11" s="7" t="s">
        <v>88</v>
      </c>
      <c r="WD11" s="7" t="s">
        <v>84</v>
      </c>
      <c r="WE11" s="8" t="s">
        <v>90</v>
      </c>
      <c r="WF11" s="6">
        <v>42796</v>
      </c>
      <c r="WG11" s="7" t="s">
        <v>88</v>
      </c>
      <c r="WH11" s="7" t="s">
        <v>84</v>
      </c>
      <c r="WI11" s="8" t="s">
        <v>90</v>
      </c>
      <c r="WJ11" s="6">
        <v>42796</v>
      </c>
      <c r="WK11" s="7" t="s">
        <v>88</v>
      </c>
      <c r="WL11" s="7" t="s">
        <v>84</v>
      </c>
      <c r="WM11" s="8" t="s">
        <v>90</v>
      </c>
      <c r="WN11" s="6">
        <v>42796</v>
      </c>
      <c r="WO11" s="7" t="s">
        <v>88</v>
      </c>
      <c r="WP11" s="7" t="s">
        <v>84</v>
      </c>
      <c r="WQ11" s="8" t="s">
        <v>90</v>
      </c>
      <c r="WR11" s="6">
        <v>42796</v>
      </c>
      <c r="WS11" s="7" t="s">
        <v>88</v>
      </c>
      <c r="WT11" s="7" t="s">
        <v>84</v>
      </c>
      <c r="WU11" s="8" t="s">
        <v>90</v>
      </c>
      <c r="WV11" s="6">
        <v>42796</v>
      </c>
      <c r="WW11" s="7" t="s">
        <v>88</v>
      </c>
      <c r="WX11" s="7" t="s">
        <v>84</v>
      </c>
      <c r="WY11" s="8" t="s">
        <v>90</v>
      </c>
      <c r="WZ11" s="6">
        <v>42796</v>
      </c>
      <c r="XA11" s="7" t="s">
        <v>88</v>
      </c>
      <c r="XB11" s="7" t="s">
        <v>84</v>
      </c>
      <c r="XC11" s="8" t="s">
        <v>90</v>
      </c>
      <c r="XD11" s="6">
        <v>42796</v>
      </c>
      <c r="XE11" s="7" t="s">
        <v>88</v>
      </c>
      <c r="XF11" s="7" t="s">
        <v>84</v>
      </c>
      <c r="XG11" s="8" t="s">
        <v>90</v>
      </c>
      <c r="XH11" s="6">
        <v>42796</v>
      </c>
      <c r="XI11" s="7" t="s">
        <v>88</v>
      </c>
      <c r="XJ11" s="7" t="s">
        <v>84</v>
      </c>
      <c r="XK11" s="8" t="s">
        <v>90</v>
      </c>
      <c r="XL11" s="6">
        <v>42796</v>
      </c>
      <c r="XM11" s="7" t="s">
        <v>88</v>
      </c>
      <c r="XN11" s="7" t="s">
        <v>84</v>
      </c>
      <c r="XO11" s="8" t="s">
        <v>90</v>
      </c>
      <c r="XP11" s="6">
        <v>42796</v>
      </c>
      <c r="XQ11" s="7" t="s">
        <v>88</v>
      </c>
      <c r="XR11" s="7" t="s">
        <v>84</v>
      </c>
      <c r="XS11" s="8" t="s">
        <v>90</v>
      </c>
      <c r="XT11" s="6">
        <v>42796</v>
      </c>
      <c r="XU11" s="7" t="s">
        <v>88</v>
      </c>
      <c r="XV11" s="7" t="s">
        <v>84</v>
      </c>
      <c r="XW11" s="8" t="s">
        <v>90</v>
      </c>
      <c r="XX11" s="6">
        <v>42796</v>
      </c>
      <c r="XY11" s="7" t="s">
        <v>88</v>
      </c>
      <c r="XZ11" s="7" t="s">
        <v>84</v>
      </c>
      <c r="YA11" s="8" t="s">
        <v>90</v>
      </c>
      <c r="YB11" s="6">
        <v>42796</v>
      </c>
      <c r="YC11" s="7" t="s">
        <v>88</v>
      </c>
      <c r="YD11" s="7" t="s">
        <v>84</v>
      </c>
      <c r="YE11" s="8" t="s">
        <v>90</v>
      </c>
      <c r="YF11" s="6">
        <v>42796</v>
      </c>
      <c r="YG11" s="7" t="s">
        <v>88</v>
      </c>
      <c r="YH11" s="7" t="s">
        <v>84</v>
      </c>
      <c r="YI11" s="8" t="s">
        <v>90</v>
      </c>
      <c r="YJ11" s="6">
        <v>42796</v>
      </c>
      <c r="YK11" s="7" t="s">
        <v>88</v>
      </c>
      <c r="YL11" s="7" t="s">
        <v>84</v>
      </c>
      <c r="YM11" s="8" t="s">
        <v>90</v>
      </c>
      <c r="YN11" s="6">
        <v>42796</v>
      </c>
      <c r="YO11" s="7" t="s">
        <v>88</v>
      </c>
      <c r="YP11" s="7" t="s">
        <v>84</v>
      </c>
      <c r="YQ11" s="8" t="s">
        <v>90</v>
      </c>
      <c r="YR11" s="6">
        <v>42796</v>
      </c>
      <c r="YS11" s="7" t="s">
        <v>88</v>
      </c>
      <c r="YT11" s="7" t="s">
        <v>84</v>
      </c>
      <c r="YU11" s="8" t="s">
        <v>90</v>
      </c>
      <c r="YV11" s="6">
        <v>42796</v>
      </c>
      <c r="YW11" s="7" t="s">
        <v>88</v>
      </c>
      <c r="YX11" s="7" t="s">
        <v>84</v>
      </c>
      <c r="YY11" s="8" t="s">
        <v>90</v>
      </c>
      <c r="YZ11" s="6">
        <v>42796</v>
      </c>
      <c r="ZA11" s="7" t="s">
        <v>88</v>
      </c>
      <c r="ZB11" s="7" t="s">
        <v>84</v>
      </c>
      <c r="ZC11" s="8" t="s">
        <v>90</v>
      </c>
      <c r="ZD11" s="6">
        <v>42796</v>
      </c>
      <c r="ZE11" s="7" t="s">
        <v>88</v>
      </c>
      <c r="ZF11" s="7" t="s">
        <v>84</v>
      </c>
      <c r="ZG11" s="8" t="s">
        <v>90</v>
      </c>
      <c r="ZH11" s="6">
        <v>42796</v>
      </c>
      <c r="ZI11" s="7" t="s">
        <v>88</v>
      </c>
      <c r="ZJ11" s="7" t="s">
        <v>84</v>
      </c>
      <c r="ZK11" s="8" t="s">
        <v>90</v>
      </c>
      <c r="ZL11" s="6">
        <v>42796</v>
      </c>
      <c r="ZM11" s="7" t="s">
        <v>88</v>
      </c>
      <c r="ZN11" s="7" t="s">
        <v>84</v>
      </c>
      <c r="ZO11" s="8" t="s">
        <v>90</v>
      </c>
      <c r="ZP11" s="6">
        <v>42796</v>
      </c>
      <c r="ZQ11" s="7" t="s">
        <v>88</v>
      </c>
      <c r="ZR11" s="7" t="s">
        <v>84</v>
      </c>
      <c r="ZS11" s="8" t="s">
        <v>90</v>
      </c>
      <c r="ZT11" s="6">
        <v>42796</v>
      </c>
      <c r="ZU11" s="7" t="s">
        <v>88</v>
      </c>
      <c r="ZV11" s="7" t="s">
        <v>84</v>
      </c>
      <c r="ZW11" s="8" t="s">
        <v>90</v>
      </c>
      <c r="ZX11" s="6">
        <v>42796</v>
      </c>
      <c r="ZY11" s="7" t="s">
        <v>88</v>
      </c>
      <c r="ZZ11" s="7" t="s">
        <v>84</v>
      </c>
      <c r="AAA11" s="8" t="s">
        <v>90</v>
      </c>
      <c r="AAB11" s="6">
        <v>42796</v>
      </c>
      <c r="AAC11" s="7" t="s">
        <v>88</v>
      </c>
      <c r="AAD11" s="7" t="s">
        <v>84</v>
      </c>
      <c r="AAE11" s="8" t="s">
        <v>90</v>
      </c>
      <c r="AAF11" s="6">
        <v>42796</v>
      </c>
      <c r="AAG11" s="7" t="s">
        <v>88</v>
      </c>
      <c r="AAH11" s="7" t="s">
        <v>84</v>
      </c>
      <c r="AAI11" s="8" t="s">
        <v>90</v>
      </c>
      <c r="AAJ11" s="6">
        <v>42796</v>
      </c>
      <c r="AAK11" s="7" t="s">
        <v>88</v>
      </c>
      <c r="AAL11" s="7" t="s">
        <v>84</v>
      </c>
      <c r="AAM11" s="8" t="s">
        <v>90</v>
      </c>
      <c r="AAN11" s="6">
        <v>42796</v>
      </c>
      <c r="AAO11" s="7" t="s">
        <v>88</v>
      </c>
      <c r="AAP11" s="7" t="s">
        <v>84</v>
      </c>
      <c r="AAQ11" s="8" t="s">
        <v>90</v>
      </c>
      <c r="AAR11" s="6">
        <v>42796</v>
      </c>
      <c r="AAS11" s="7" t="s">
        <v>88</v>
      </c>
      <c r="AAT11" s="7" t="s">
        <v>84</v>
      </c>
      <c r="AAU11" s="8" t="s">
        <v>90</v>
      </c>
      <c r="AAV11" s="6">
        <v>42796</v>
      </c>
      <c r="AAW11" s="7" t="s">
        <v>88</v>
      </c>
      <c r="AAX11" s="7" t="s">
        <v>84</v>
      </c>
      <c r="AAY11" s="8" t="s">
        <v>90</v>
      </c>
      <c r="AAZ11" s="6">
        <v>42796</v>
      </c>
      <c r="ABA11" s="7" t="s">
        <v>88</v>
      </c>
      <c r="ABB11" s="7" t="s">
        <v>84</v>
      </c>
      <c r="ABC11" s="8" t="s">
        <v>90</v>
      </c>
      <c r="ABD11" s="6">
        <v>42796</v>
      </c>
      <c r="ABE11" s="7" t="s">
        <v>88</v>
      </c>
      <c r="ABF11" s="7" t="s">
        <v>84</v>
      </c>
      <c r="ABG11" s="8" t="s">
        <v>90</v>
      </c>
      <c r="ABH11" s="6">
        <v>42796</v>
      </c>
      <c r="ABI11" s="7" t="s">
        <v>88</v>
      </c>
      <c r="ABJ11" s="7" t="s">
        <v>84</v>
      </c>
      <c r="ABK11" s="8" t="s">
        <v>90</v>
      </c>
      <c r="ABL11" s="6">
        <v>42796</v>
      </c>
      <c r="ABM11" s="7" t="s">
        <v>88</v>
      </c>
      <c r="ABN11" s="7" t="s">
        <v>84</v>
      </c>
      <c r="ABO11" s="8" t="s">
        <v>90</v>
      </c>
      <c r="ABP11" s="6">
        <v>42796</v>
      </c>
      <c r="ABQ11" s="7" t="s">
        <v>88</v>
      </c>
      <c r="ABR11" s="7" t="s">
        <v>84</v>
      </c>
      <c r="ABS11" s="8" t="s">
        <v>90</v>
      </c>
      <c r="ABT11" s="6">
        <v>42796</v>
      </c>
      <c r="ABU11" s="7" t="s">
        <v>88</v>
      </c>
      <c r="ABV11" s="7" t="s">
        <v>84</v>
      </c>
      <c r="ABW11" s="8" t="s">
        <v>90</v>
      </c>
      <c r="ABX11" s="6">
        <v>42796</v>
      </c>
      <c r="ABY11" s="7" t="s">
        <v>88</v>
      </c>
      <c r="ABZ11" s="7" t="s">
        <v>84</v>
      </c>
      <c r="ACA11" s="8" t="s">
        <v>90</v>
      </c>
      <c r="ACB11" s="6">
        <v>42796</v>
      </c>
      <c r="ACC11" s="7" t="s">
        <v>88</v>
      </c>
      <c r="ACD11" s="7" t="s">
        <v>84</v>
      </c>
      <c r="ACE11" s="8" t="s">
        <v>90</v>
      </c>
      <c r="ACF11" s="6">
        <v>42796</v>
      </c>
      <c r="ACG11" s="7" t="s">
        <v>88</v>
      </c>
      <c r="ACH11" s="7" t="s">
        <v>84</v>
      </c>
      <c r="ACI11" s="8" t="s">
        <v>90</v>
      </c>
      <c r="ACJ11" s="6">
        <v>42796</v>
      </c>
      <c r="ACK11" s="7" t="s">
        <v>88</v>
      </c>
      <c r="ACL11" s="7" t="s">
        <v>84</v>
      </c>
      <c r="ACM11" s="8" t="s">
        <v>90</v>
      </c>
      <c r="ACN11" s="6">
        <v>42796</v>
      </c>
      <c r="ACO11" s="7" t="s">
        <v>88</v>
      </c>
      <c r="ACP11" s="7" t="s">
        <v>84</v>
      </c>
      <c r="ACQ11" s="8" t="s">
        <v>90</v>
      </c>
      <c r="ACR11" s="6">
        <v>42796</v>
      </c>
      <c r="ACS11" s="7" t="s">
        <v>88</v>
      </c>
      <c r="ACT11" s="7" t="s">
        <v>84</v>
      </c>
      <c r="ACU11" s="8" t="s">
        <v>90</v>
      </c>
      <c r="ACV11" s="6">
        <v>42796</v>
      </c>
      <c r="ACW11" s="7" t="s">
        <v>88</v>
      </c>
      <c r="ACX11" s="7" t="s">
        <v>84</v>
      </c>
      <c r="ACY11" s="8" t="s">
        <v>90</v>
      </c>
      <c r="ACZ11" s="6">
        <v>42796</v>
      </c>
      <c r="ADA11" s="7" t="s">
        <v>88</v>
      </c>
      <c r="ADB11" s="7" t="s">
        <v>84</v>
      </c>
      <c r="ADC11" s="8" t="s">
        <v>90</v>
      </c>
      <c r="ADD11" s="6">
        <v>42796</v>
      </c>
      <c r="ADE11" s="7" t="s">
        <v>88</v>
      </c>
      <c r="ADF11" s="7" t="s">
        <v>84</v>
      </c>
      <c r="ADG11" s="8" t="s">
        <v>90</v>
      </c>
      <c r="ADH11" s="6">
        <v>42796</v>
      </c>
      <c r="ADI11" s="7" t="s">
        <v>88</v>
      </c>
      <c r="ADJ11" s="7" t="s">
        <v>84</v>
      </c>
      <c r="ADK11" s="8" t="s">
        <v>90</v>
      </c>
      <c r="ADL11" s="6">
        <v>42796</v>
      </c>
      <c r="ADM11" s="7" t="s">
        <v>88</v>
      </c>
      <c r="ADN11" s="7" t="s">
        <v>84</v>
      </c>
      <c r="ADO11" s="8" t="s">
        <v>90</v>
      </c>
      <c r="ADP11" s="6">
        <v>42796</v>
      </c>
      <c r="ADQ11" s="7" t="s">
        <v>88</v>
      </c>
      <c r="ADR11" s="7" t="s">
        <v>84</v>
      </c>
      <c r="ADS11" s="8" t="s">
        <v>90</v>
      </c>
      <c r="ADT11" s="6">
        <v>42796</v>
      </c>
      <c r="ADU11" s="7" t="s">
        <v>88</v>
      </c>
      <c r="ADV11" s="7" t="s">
        <v>84</v>
      </c>
      <c r="ADW11" s="8" t="s">
        <v>90</v>
      </c>
      <c r="ADX11" s="6">
        <v>42796</v>
      </c>
      <c r="ADY11" s="7" t="s">
        <v>88</v>
      </c>
      <c r="ADZ11" s="7" t="s">
        <v>84</v>
      </c>
      <c r="AEA11" s="8" t="s">
        <v>90</v>
      </c>
      <c r="AEB11" s="6">
        <v>42796</v>
      </c>
      <c r="AEC11" s="7" t="s">
        <v>88</v>
      </c>
      <c r="AED11" s="7" t="s">
        <v>84</v>
      </c>
      <c r="AEE11" s="8" t="s">
        <v>90</v>
      </c>
      <c r="AEF11" s="6">
        <v>42796</v>
      </c>
      <c r="AEG11" s="7" t="s">
        <v>88</v>
      </c>
      <c r="AEH11" s="7" t="s">
        <v>84</v>
      </c>
      <c r="AEI11" s="8" t="s">
        <v>90</v>
      </c>
      <c r="AEJ11" s="6">
        <v>42796</v>
      </c>
      <c r="AEK11" s="7" t="s">
        <v>88</v>
      </c>
      <c r="AEL11" s="7" t="s">
        <v>84</v>
      </c>
      <c r="AEM11" s="8" t="s">
        <v>90</v>
      </c>
      <c r="AEN11" s="6">
        <v>42796</v>
      </c>
      <c r="AEO11" s="7" t="s">
        <v>88</v>
      </c>
      <c r="AEP11" s="7" t="s">
        <v>84</v>
      </c>
      <c r="AEQ11" s="8" t="s">
        <v>90</v>
      </c>
      <c r="AER11" s="6">
        <v>42796</v>
      </c>
      <c r="AES11" s="7" t="s">
        <v>88</v>
      </c>
      <c r="AET11" s="7" t="s">
        <v>84</v>
      </c>
      <c r="AEU11" s="8" t="s">
        <v>90</v>
      </c>
      <c r="AEV11" s="6">
        <v>42796</v>
      </c>
      <c r="AEW11" s="7" t="s">
        <v>88</v>
      </c>
      <c r="AEX11" s="7" t="s">
        <v>84</v>
      </c>
      <c r="AEY11" s="8" t="s">
        <v>90</v>
      </c>
      <c r="AEZ11" s="6">
        <v>42796</v>
      </c>
      <c r="AFA11" s="7" t="s">
        <v>88</v>
      </c>
      <c r="AFB11" s="7" t="s">
        <v>84</v>
      </c>
      <c r="AFC11" s="8" t="s">
        <v>90</v>
      </c>
      <c r="AFD11" s="6">
        <v>42796</v>
      </c>
      <c r="AFE11" s="7" t="s">
        <v>88</v>
      </c>
      <c r="AFF11" s="7" t="s">
        <v>84</v>
      </c>
      <c r="AFG11" s="8" t="s">
        <v>90</v>
      </c>
      <c r="AFH11" s="6">
        <v>42796</v>
      </c>
      <c r="AFI11" s="7" t="s">
        <v>88</v>
      </c>
      <c r="AFJ11" s="7" t="s">
        <v>84</v>
      </c>
      <c r="AFK11" s="8" t="s">
        <v>90</v>
      </c>
      <c r="AFL11" s="6">
        <v>42796</v>
      </c>
      <c r="AFM11" s="7" t="s">
        <v>88</v>
      </c>
      <c r="AFN11" s="7" t="s">
        <v>84</v>
      </c>
      <c r="AFO11" s="8" t="s">
        <v>90</v>
      </c>
      <c r="AFP11" s="6">
        <v>42796</v>
      </c>
      <c r="AFQ11" s="7" t="s">
        <v>88</v>
      </c>
      <c r="AFR11" s="7" t="s">
        <v>84</v>
      </c>
      <c r="AFS11" s="8" t="s">
        <v>90</v>
      </c>
      <c r="AFT11" s="6">
        <v>42796</v>
      </c>
      <c r="AFU11" s="7" t="s">
        <v>88</v>
      </c>
      <c r="AFV11" s="7" t="s">
        <v>84</v>
      </c>
      <c r="AFW11" s="8" t="s">
        <v>90</v>
      </c>
      <c r="AFX11" s="6">
        <v>42796</v>
      </c>
      <c r="AFY11" s="7" t="s">
        <v>88</v>
      </c>
      <c r="AFZ11" s="7" t="s">
        <v>84</v>
      </c>
      <c r="AGA11" s="8" t="s">
        <v>90</v>
      </c>
      <c r="AGB11" s="6">
        <v>42796</v>
      </c>
      <c r="AGC11" s="7" t="s">
        <v>88</v>
      </c>
      <c r="AGD11" s="7" t="s">
        <v>84</v>
      </c>
      <c r="AGE11" s="8" t="s">
        <v>90</v>
      </c>
      <c r="AGF11" s="6">
        <v>42796</v>
      </c>
      <c r="AGG11" s="7" t="s">
        <v>88</v>
      </c>
      <c r="AGH11" s="7" t="s">
        <v>84</v>
      </c>
      <c r="AGI11" s="8" t="s">
        <v>90</v>
      </c>
      <c r="AGJ11" s="6">
        <v>42796</v>
      </c>
      <c r="AGK11" s="7" t="s">
        <v>88</v>
      </c>
      <c r="AGL11" s="7" t="s">
        <v>84</v>
      </c>
      <c r="AGM11" s="8" t="s">
        <v>90</v>
      </c>
      <c r="AGN11" s="6">
        <v>42796</v>
      </c>
      <c r="AGO11" s="7" t="s">
        <v>88</v>
      </c>
      <c r="AGP11" s="7" t="s">
        <v>84</v>
      </c>
      <c r="AGQ11" s="8" t="s">
        <v>90</v>
      </c>
      <c r="AGR11" s="6">
        <v>42796</v>
      </c>
      <c r="AGS11" s="7" t="s">
        <v>88</v>
      </c>
      <c r="AGT11" s="7" t="s">
        <v>84</v>
      </c>
      <c r="AGU11" s="8" t="s">
        <v>90</v>
      </c>
      <c r="AGV11" s="6">
        <v>42796</v>
      </c>
      <c r="AGW11" s="7" t="s">
        <v>88</v>
      </c>
      <c r="AGX11" s="7" t="s">
        <v>84</v>
      </c>
      <c r="AGY11" s="8" t="s">
        <v>90</v>
      </c>
      <c r="AGZ11" s="6">
        <v>42796</v>
      </c>
      <c r="AHA11" s="7" t="s">
        <v>88</v>
      </c>
      <c r="AHB11" s="7" t="s">
        <v>84</v>
      </c>
      <c r="AHC11" s="8" t="s">
        <v>90</v>
      </c>
      <c r="AHD11" s="6">
        <v>42796</v>
      </c>
      <c r="AHE11" s="7" t="s">
        <v>88</v>
      </c>
      <c r="AHF11" s="7" t="s">
        <v>84</v>
      </c>
      <c r="AHG11" s="8" t="s">
        <v>90</v>
      </c>
      <c r="AHH11" s="6">
        <v>42796</v>
      </c>
      <c r="AHI11" s="7" t="s">
        <v>88</v>
      </c>
      <c r="AHJ11" s="7" t="s">
        <v>84</v>
      </c>
      <c r="AHK11" s="8" t="s">
        <v>90</v>
      </c>
      <c r="AHL11" s="6">
        <v>42796</v>
      </c>
      <c r="AHM11" s="7" t="s">
        <v>88</v>
      </c>
      <c r="AHN11" s="7" t="s">
        <v>84</v>
      </c>
      <c r="AHO11" s="8" t="s">
        <v>90</v>
      </c>
      <c r="AHP11" s="6">
        <v>42796</v>
      </c>
      <c r="AHQ11" s="7" t="s">
        <v>88</v>
      </c>
      <c r="AHR11" s="7" t="s">
        <v>84</v>
      </c>
      <c r="AHS11" s="8" t="s">
        <v>90</v>
      </c>
      <c r="AHT11" s="6">
        <v>42796</v>
      </c>
      <c r="AHU11" s="7" t="s">
        <v>88</v>
      </c>
      <c r="AHV11" s="7" t="s">
        <v>84</v>
      </c>
      <c r="AHW11" s="8" t="s">
        <v>90</v>
      </c>
      <c r="AHX11" s="6">
        <v>42796</v>
      </c>
      <c r="AHY11" s="7" t="s">
        <v>88</v>
      </c>
      <c r="AHZ11" s="7" t="s">
        <v>84</v>
      </c>
      <c r="AIA11" s="8" t="s">
        <v>90</v>
      </c>
      <c r="AIB11" s="6">
        <v>42796</v>
      </c>
      <c r="AIC11" s="7" t="s">
        <v>88</v>
      </c>
      <c r="AID11" s="7" t="s">
        <v>84</v>
      </c>
      <c r="AIE11" s="8" t="s">
        <v>90</v>
      </c>
      <c r="AIF11" s="6">
        <v>42796</v>
      </c>
      <c r="AIG11" s="7" t="s">
        <v>88</v>
      </c>
      <c r="AIH11" s="7" t="s">
        <v>84</v>
      </c>
      <c r="AII11" s="8" t="s">
        <v>90</v>
      </c>
      <c r="AIJ11" s="6">
        <v>42796</v>
      </c>
      <c r="AIK11" s="7" t="s">
        <v>88</v>
      </c>
      <c r="AIL11" s="7" t="s">
        <v>84</v>
      </c>
      <c r="AIM11" s="8" t="s">
        <v>90</v>
      </c>
      <c r="AIN11" s="6">
        <v>42796</v>
      </c>
      <c r="AIO11" s="7" t="s">
        <v>88</v>
      </c>
      <c r="AIP11" s="7" t="s">
        <v>84</v>
      </c>
      <c r="AIQ11" s="8" t="s">
        <v>90</v>
      </c>
      <c r="AIR11" s="6">
        <v>42796</v>
      </c>
      <c r="AIS11" s="7" t="s">
        <v>88</v>
      </c>
      <c r="AIT11" s="7" t="s">
        <v>84</v>
      </c>
      <c r="AIU11" s="8" t="s">
        <v>90</v>
      </c>
      <c r="AIV11" s="6">
        <v>42796</v>
      </c>
      <c r="AIW11" s="7" t="s">
        <v>88</v>
      </c>
      <c r="AIX11" s="7" t="s">
        <v>84</v>
      </c>
      <c r="AIY11" s="8" t="s">
        <v>90</v>
      </c>
      <c r="AIZ11" s="6">
        <v>42796</v>
      </c>
      <c r="AJA11" s="7" t="s">
        <v>88</v>
      </c>
      <c r="AJB11" s="7" t="s">
        <v>84</v>
      </c>
      <c r="AJC11" s="8" t="s">
        <v>90</v>
      </c>
      <c r="AJD11" s="6">
        <v>42796</v>
      </c>
      <c r="AJE11" s="7" t="s">
        <v>88</v>
      </c>
      <c r="AJF11" s="7" t="s">
        <v>84</v>
      </c>
      <c r="AJG11" s="8" t="s">
        <v>90</v>
      </c>
      <c r="AJH11" s="6">
        <v>42796</v>
      </c>
      <c r="AJI11" s="7" t="s">
        <v>88</v>
      </c>
      <c r="AJJ11" s="7" t="s">
        <v>84</v>
      </c>
      <c r="AJK11" s="8" t="s">
        <v>90</v>
      </c>
      <c r="AJL11" s="6">
        <v>42796</v>
      </c>
      <c r="AJM11" s="7" t="s">
        <v>88</v>
      </c>
      <c r="AJN11" s="7" t="s">
        <v>84</v>
      </c>
      <c r="AJO11" s="8" t="s">
        <v>90</v>
      </c>
      <c r="AJP11" s="6">
        <v>42796</v>
      </c>
      <c r="AJQ11" s="7" t="s">
        <v>88</v>
      </c>
      <c r="AJR11" s="7" t="s">
        <v>84</v>
      </c>
      <c r="AJS11" s="8" t="s">
        <v>90</v>
      </c>
      <c r="AJT11" s="6">
        <v>42796</v>
      </c>
      <c r="AJU11" s="7" t="s">
        <v>88</v>
      </c>
      <c r="AJV11" s="7" t="s">
        <v>84</v>
      </c>
      <c r="AJW11" s="8" t="s">
        <v>90</v>
      </c>
      <c r="AJX11" s="6">
        <v>42796</v>
      </c>
      <c r="AJY11" s="7" t="s">
        <v>88</v>
      </c>
      <c r="AJZ11" s="7" t="s">
        <v>84</v>
      </c>
      <c r="AKA11" s="8" t="s">
        <v>90</v>
      </c>
      <c r="AKB11" s="6">
        <v>42796</v>
      </c>
      <c r="AKC11" s="7" t="s">
        <v>88</v>
      </c>
      <c r="AKD11" s="7" t="s">
        <v>84</v>
      </c>
      <c r="AKE11" s="8" t="s">
        <v>90</v>
      </c>
      <c r="AKF11" s="6">
        <v>42796</v>
      </c>
      <c r="AKG11" s="7" t="s">
        <v>88</v>
      </c>
      <c r="AKH11" s="7" t="s">
        <v>84</v>
      </c>
      <c r="AKI11" s="8" t="s">
        <v>90</v>
      </c>
      <c r="AKJ11" s="6">
        <v>42796</v>
      </c>
      <c r="AKK11" s="7" t="s">
        <v>88</v>
      </c>
      <c r="AKL11" s="7" t="s">
        <v>84</v>
      </c>
      <c r="AKM11" s="8" t="s">
        <v>90</v>
      </c>
      <c r="AKN11" s="6">
        <v>42796</v>
      </c>
      <c r="AKO11" s="7" t="s">
        <v>88</v>
      </c>
      <c r="AKP11" s="7" t="s">
        <v>84</v>
      </c>
      <c r="AKQ11" s="8" t="s">
        <v>90</v>
      </c>
      <c r="AKR11" s="6">
        <v>42796</v>
      </c>
      <c r="AKS11" s="7" t="s">
        <v>88</v>
      </c>
      <c r="AKT11" s="7" t="s">
        <v>84</v>
      </c>
      <c r="AKU11" s="8" t="s">
        <v>90</v>
      </c>
      <c r="AKV11" s="6">
        <v>42796</v>
      </c>
      <c r="AKW11" s="7" t="s">
        <v>88</v>
      </c>
      <c r="AKX11" s="7" t="s">
        <v>84</v>
      </c>
      <c r="AKY11" s="8" t="s">
        <v>90</v>
      </c>
      <c r="AKZ11" s="6">
        <v>42796</v>
      </c>
      <c r="ALA11" s="7" t="s">
        <v>88</v>
      </c>
      <c r="ALB11" s="7" t="s">
        <v>84</v>
      </c>
      <c r="ALC11" s="8" t="s">
        <v>90</v>
      </c>
      <c r="ALD11" s="6">
        <v>42796</v>
      </c>
      <c r="ALE11" s="7" t="s">
        <v>88</v>
      </c>
      <c r="ALF11" s="7" t="s">
        <v>84</v>
      </c>
      <c r="ALG11" s="8" t="s">
        <v>90</v>
      </c>
      <c r="ALH11" s="6">
        <v>42796</v>
      </c>
      <c r="ALI11" s="7" t="s">
        <v>88</v>
      </c>
      <c r="ALJ11" s="7" t="s">
        <v>84</v>
      </c>
      <c r="ALK11" s="8" t="s">
        <v>90</v>
      </c>
      <c r="ALL11" s="6">
        <v>42796</v>
      </c>
      <c r="ALM11" s="7" t="s">
        <v>88</v>
      </c>
      <c r="ALN11" s="7" t="s">
        <v>84</v>
      </c>
      <c r="ALO11" s="8" t="s">
        <v>90</v>
      </c>
      <c r="ALP11" s="6">
        <v>42796</v>
      </c>
      <c r="ALQ11" s="7" t="s">
        <v>88</v>
      </c>
      <c r="ALR11" s="7" t="s">
        <v>84</v>
      </c>
      <c r="ALS11" s="8" t="s">
        <v>90</v>
      </c>
      <c r="ALT11" s="6">
        <v>42796</v>
      </c>
      <c r="ALU11" s="7" t="s">
        <v>88</v>
      </c>
      <c r="ALV11" s="7" t="s">
        <v>84</v>
      </c>
      <c r="ALW11" s="8" t="s">
        <v>90</v>
      </c>
      <c r="ALX11" s="6">
        <v>42796</v>
      </c>
      <c r="ALY11" s="7" t="s">
        <v>88</v>
      </c>
      <c r="ALZ11" s="7" t="s">
        <v>84</v>
      </c>
      <c r="AMA11" s="8" t="s">
        <v>90</v>
      </c>
      <c r="AMB11" s="6">
        <v>42796</v>
      </c>
      <c r="AMC11" s="7" t="s">
        <v>88</v>
      </c>
      <c r="AMD11" s="7" t="s">
        <v>84</v>
      </c>
      <c r="AME11" s="8" t="s">
        <v>90</v>
      </c>
      <c r="AMF11" s="6">
        <v>42796</v>
      </c>
      <c r="AMG11" s="7" t="s">
        <v>88</v>
      </c>
      <c r="AMH11" s="7" t="s">
        <v>84</v>
      </c>
      <c r="AMI11" s="8" t="s">
        <v>90</v>
      </c>
      <c r="AMJ11" s="6">
        <v>42796</v>
      </c>
      <c r="AMK11" s="7" t="s">
        <v>88</v>
      </c>
      <c r="AML11" s="7" t="s">
        <v>84</v>
      </c>
      <c r="AMM11" s="8" t="s">
        <v>90</v>
      </c>
      <c r="AMN11" s="6">
        <v>42796</v>
      </c>
      <c r="AMO11" s="7" t="s">
        <v>88</v>
      </c>
      <c r="AMP11" s="7" t="s">
        <v>84</v>
      </c>
      <c r="AMQ11" s="8" t="s">
        <v>90</v>
      </c>
      <c r="AMR11" s="6">
        <v>42796</v>
      </c>
      <c r="AMS11" s="7" t="s">
        <v>88</v>
      </c>
      <c r="AMT11" s="7" t="s">
        <v>84</v>
      </c>
      <c r="AMU11" s="8" t="s">
        <v>90</v>
      </c>
      <c r="AMV11" s="6">
        <v>42796</v>
      </c>
      <c r="AMW11" s="7" t="s">
        <v>88</v>
      </c>
      <c r="AMX11" s="7" t="s">
        <v>84</v>
      </c>
      <c r="AMY11" s="8" t="s">
        <v>90</v>
      </c>
      <c r="AMZ11" s="6">
        <v>42796</v>
      </c>
      <c r="ANA11" s="7" t="s">
        <v>88</v>
      </c>
      <c r="ANB11" s="7" t="s">
        <v>84</v>
      </c>
      <c r="ANC11" s="8" t="s">
        <v>90</v>
      </c>
      <c r="AND11" s="6">
        <v>42796</v>
      </c>
      <c r="ANE11" s="7" t="s">
        <v>88</v>
      </c>
      <c r="ANF11" s="7" t="s">
        <v>84</v>
      </c>
      <c r="ANG11" s="8" t="s">
        <v>90</v>
      </c>
      <c r="ANH11" s="6">
        <v>42796</v>
      </c>
      <c r="ANI11" s="7" t="s">
        <v>88</v>
      </c>
      <c r="ANJ11" s="7" t="s">
        <v>84</v>
      </c>
      <c r="ANK11" s="8" t="s">
        <v>90</v>
      </c>
      <c r="ANL11" s="6">
        <v>42796</v>
      </c>
      <c r="ANM11" s="7" t="s">
        <v>88</v>
      </c>
      <c r="ANN11" s="7" t="s">
        <v>84</v>
      </c>
      <c r="ANO11" s="8" t="s">
        <v>90</v>
      </c>
      <c r="ANP11" s="6">
        <v>42796</v>
      </c>
      <c r="ANQ11" s="7" t="s">
        <v>88</v>
      </c>
      <c r="ANR11" s="7" t="s">
        <v>84</v>
      </c>
      <c r="ANS11" s="8" t="s">
        <v>90</v>
      </c>
      <c r="ANT11" s="6">
        <v>42796</v>
      </c>
      <c r="ANU11" s="7" t="s">
        <v>88</v>
      </c>
      <c r="ANV11" s="7" t="s">
        <v>84</v>
      </c>
      <c r="ANW11" s="8" t="s">
        <v>90</v>
      </c>
      <c r="ANX11" s="6">
        <v>42796</v>
      </c>
      <c r="ANY11" s="7" t="s">
        <v>88</v>
      </c>
      <c r="ANZ11" s="7" t="s">
        <v>84</v>
      </c>
      <c r="AOA11" s="8" t="s">
        <v>90</v>
      </c>
      <c r="AOB11" s="6">
        <v>42796</v>
      </c>
      <c r="AOC11" s="7" t="s">
        <v>88</v>
      </c>
      <c r="AOD11" s="7" t="s">
        <v>84</v>
      </c>
      <c r="AOE11" s="8" t="s">
        <v>90</v>
      </c>
      <c r="AOF11" s="6">
        <v>42796</v>
      </c>
      <c r="AOG11" s="7" t="s">
        <v>88</v>
      </c>
      <c r="AOH11" s="7" t="s">
        <v>84</v>
      </c>
      <c r="AOI11" s="8" t="s">
        <v>90</v>
      </c>
      <c r="AOJ11" s="6">
        <v>42796</v>
      </c>
      <c r="AOK11" s="7" t="s">
        <v>88</v>
      </c>
      <c r="AOL11" s="7" t="s">
        <v>84</v>
      </c>
      <c r="AOM11" s="8" t="s">
        <v>90</v>
      </c>
      <c r="AON11" s="6">
        <v>42796</v>
      </c>
      <c r="AOO11" s="7" t="s">
        <v>88</v>
      </c>
      <c r="AOP11" s="7" t="s">
        <v>84</v>
      </c>
      <c r="AOQ11" s="8" t="s">
        <v>90</v>
      </c>
      <c r="AOR11" s="6">
        <v>42796</v>
      </c>
      <c r="AOS11" s="7" t="s">
        <v>88</v>
      </c>
      <c r="AOT11" s="7" t="s">
        <v>84</v>
      </c>
      <c r="AOU11" s="8" t="s">
        <v>90</v>
      </c>
      <c r="AOV11" s="6">
        <v>42796</v>
      </c>
      <c r="AOW11" s="7" t="s">
        <v>88</v>
      </c>
      <c r="AOX11" s="7" t="s">
        <v>84</v>
      </c>
      <c r="AOY11" s="8" t="s">
        <v>90</v>
      </c>
      <c r="AOZ11" s="6">
        <v>42796</v>
      </c>
      <c r="APA11" s="7" t="s">
        <v>88</v>
      </c>
      <c r="APB11" s="7" t="s">
        <v>84</v>
      </c>
      <c r="APC11" s="8" t="s">
        <v>90</v>
      </c>
      <c r="APD11" s="6">
        <v>42796</v>
      </c>
      <c r="APE11" s="7" t="s">
        <v>88</v>
      </c>
      <c r="APF11" s="7" t="s">
        <v>84</v>
      </c>
      <c r="APG11" s="8" t="s">
        <v>90</v>
      </c>
      <c r="APH11" s="6">
        <v>42796</v>
      </c>
      <c r="API11" s="7" t="s">
        <v>88</v>
      </c>
      <c r="APJ11" s="7" t="s">
        <v>84</v>
      </c>
      <c r="APK11" s="8" t="s">
        <v>90</v>
      </c>
      <c r="APL11" s="6">
        <v>42796</v>
      </c>
      <c r="APM11" s="7" t="s">
        <v>88</v>
      </c>
      <c r="APN11" s="7" t="s">
        <v>84</v>
      </c>
      <c r="APO11" s="8" t="s">
        <v>90</v>
      </c>
      <c r="APP11" s="6">
        <v>42796</v>
      </c>
      <c r="APQ11" s="7" t="s">
        <v>88</v>
      </c>
      <c r="APR11" s="7" t="s">
        <v>84</v>
      </c>
      <c r="APS11" s="8" t="s">
        <v>90</v>
      </c>
      <c r="APT11" s="6">
        <v>42796</v>
      </c>
      <c r="APU11" s="7" t="s">
        <v>88</v>
      </c>
      <c r="APV11" s="7" t="s">
        <v>84</v>
      </c>
      <c r="APW11" s="8" t="s">
        <v>90</v>
      </c>
      <c r="APX11" s="6">
        <v>42796</v>
      </c>
      <c r="APY11" s="7" t="s">
        <v>88</v>
      </c>
      <c r="APZ11" s="7" t="s">
        <v>84</v>
      </c>
      <c r="AQA11" s="8" t="s">
        <v>90</v>
      </c>
      <c r="AQB11" s="6">
        <v>42796</v>
      </c>
      <c r="AQC11" s="7" t="s">
        <v>88</v>
      </c>
      <c r="AQD11" s="7" t="s">
        <v>84</v>
      </c>
      <c r="AQE11" s="8" t="s">
        <v>90</v>
      </c>
      <c r="AQF11" s="6">
        <v>42796</v>
      </c>
      <c r="AQG11" s="7" t="s">
        <v>88</v>
      </c>
      <c r="AQH11" s="7" t="s">
        <v>84</v>
      </c>
      <c r="AQI11" s="8" t="s">
        <v>90</v>
      </c>
      <c r="AQJ11" s="6">
        <v>42796</v>
      </c>
      <c r="AQK11" s="7" t="s">
        <v>88</v>
      </c>
      <c r="AQL11" s="7" t="s">
        <v>84</v>
      </c>
      <c r="AQM11" s="8" t="s">
        <v>90</v>
      </c>
      <c r="AQN11" s="6">
        <v>42796</v>
      </c>
      <c r="AQO11" s="7" t="s">
        <v>88</v>
      </c>
      <c r="AQP11" s="7" t="s">
        <v>84</v>
      </c>
      <c r="AQQ11" s="8" t="s">
        <v>90</v>
      </c>
      <c r="AQR11" s="6">
        <v>42796</v>
      </c>
      <c r="AQS11" s="7" t="s">
        <v>88</v>
      </c>
      <c r="AQT11" s="7" t="s">
        <v>84</v>
      </c>
      <c r="AQU11" s="8" t="s">
        <v>90</v>
      </c>
      <c r="AQV11" s="6">
        <v>42796</v>
      </c>
      <c r="AQW11" s="7" t="s">
        <v>88</v>
      </c>
      <c r="AQX11" s="7" t="s">
        <v>84</v>
      </c>
      <c r="AQY11" s="8" t="s">
        <v>90</v>
      </c>
      <c r="AQZ11" s="6">
        <v>42796</v>
      </c>
      <c r="ARA11" s="7" t="s">
        <v>88</v>
      </c>
      <c r="ARB11" s="7" t="s">
        <v>84</v>
      </c>
      <c r="ARC11" s="8" t="s">
        <v>90</v>
      </c>
      <c r="ARD11" s="6">
        <v>42796</v>
      </c>
      <c r="ARE11" s="7" t="s">
        <v>88</v>
      </c>
      <c r="ARF11" s="7" t="s">
        <v>84</v>
      </c>
      <c r="ARG11" s="8" t="s">
        <v>90</v>
      </c>
      <c r="ARH11" s="6">
        <v>42796</v>
      </c>
      <c r="ARI11" s="7" t="s">
        <v>88</v>
      </c>
      <c r="ARJ11" s="7" t="s">
        <v>84</v>
      </c>
      <c r="ARK11" s="8" t="s">
        <v>90</v>
      </c>
      <c r="ARL11" s="6">
        <v>42796</v>
      </c>
      <c r="ARM11" s="7" t="s">
        <v>88</v>
      </c>
      <c r="ARN11" s="7" t="s">
        <v>84</v>
      </c>
      <c r="ARO11" s="8" t="s">
        <v>90</v>
      </c>
      <c r="ARP11" s="6">
        <v>42796</v>
      </c>
      <c r="ARQ11" s="7" t="s">
        <v>88</v>
      </c>
      <c r="ARR11" s="7" t="s">
        <v>84</v>
      </c>
      <c r="ARS11" s="8" t="s">
        <v>90</v>
      </c>
      <c r="ART11" s="6">
        <v>42796</v>
      </c>
      <c r="ARU11" s="7" t="s">
        <v>88</v>
      </c>
      <c r="ARV11" s="7" t="s">
        <v>84</v>
      </c>
      <c r="ARW11" s="8" t="s">
        <v>90</v>
      </c>
      <c r="ARX11" s="6">
        <v>42796</v>
      </c>
      <c r="ARY11" s="7" t="s">
        <v>88</v>
      </c>
      <c r="ARZ11" s="7" t="s">
        <v>84</v>
      </c>
      <c r="ASA11" s="8" t="s">
        <v>90</v>
      </c>
      <c r="ASB11" s="6">
        <v>42796</v>
      </c>
      <c r="ASC11" s="7" t="s">
        <v>88</v>
      </c>
      <c r="ASD11" s="7" t="s">
        <v>84</v>
      </c>
      <c r="ASE11" s="8" t="s">
        <v>90</v>
      </c>
      <c r="ASF11" s="6">
        <v>42796</v>
      </c>
      <c r="ASG11" s="7" t="s">
        <v>88</v>
      </c>
      <c r="ASH11" s="7" t="s">
        <v>84</v>
      </c>
      <c r="ASI11" s="8" t="s">
        <v>90</v>
      </c>
      <c r="ASJ11" s="6">
        <v>42796</v>
      </c>
      <c r="ASK11" s="7" t="s">
        <v>88</v>
      </c>
      <c r="ASL11" s="7" t="s">
        <v>84</v>
      </c>
      <c r="ASM11" s="8" t="s">
        <v>90</v>
      </c>
      <c r="ASN11" s="6">
        <v>42796</v>
      </c>
      <c r="ASO11" s="7" t="s">
        <v>88</v>
      </c>
      <c r="ASP11" s="7" t="s">
        <v>84</v>
      </c>
      <c r="ASQ11" s="8" t="s">
        <v>90</v>
      </c>
      <c r="ASR11" s="6">
        <v>42796</v>
      </c>
      <c r="ASS11" s="7" t="s">
        <v>88</v>
      </c>
      <c r="AST11" s="7" t="s">
        <v>84</v>
      </c>
      <c r="ASU11" s="8" t="s">
        <v>90</v>
      </c>
      <c r="ASV11" s="6">
        <v>42796</v>
      </c>
      <c r="ASW11" s="7" t="s">
        <v>88</v>
      </c>
      <c r="ASX11" s="7" t="s">
        <v>84</v>
      </c>
      <c r="ASY11" s="8" t="s">
        <v>90</v>
      </c>
      <c r="ASZ11" s="6">
        <v>42796</v>
      </c>
      <c r="ATA11" s="7" t="s">
        <v>88</v>
      </c>
      <c r="ATB11" s="7" t="s">
        <v>84</v>
      </c>
      <c r="ATC11" s="8" t="s">
        <v>90</v>
      </c>
      <c r="ATD11" s="6">
        <v>42796</v>
      </c>
      <c r="ATE11" s="7" t="s">
        <v>88</v>
      </c>
      <c r="ATF11" s="7" t="s">
        <v>84</v>
      </c>
      <c r="ATG11" s="8" t="s">
        <v>90</v>
      </c>
      <c r="ATH11" s="6">
        <v>42796</v>
      </c>
      <c r="ATI11" s="7" t="s">
        <v>88</v>
      </c>
      <c r="ATJ11" s="7" t="s">
        <v>84</v>
      </c>
      <c r="ATK11" s="8" t="s">
        <v>90</v>
      </c>
      <c r="ATL11" s="6">
        <v>42796</v>
      </c>
      <c r="ATM11" s="7" t="s">
        <v>88</v>
      </c>
      <c r="ATN11" s="7" t="s">
        <v>84</v>
      </c>
      <c r="ATO11" s="8" t="s">
        <v>90</v>
      </c>
      <c r="ATP11" s="6">
        <v>42796</v>
      </c>
      <c r="ATQ11" s="7" t="s">
        <v>88</v>
      </c>
      <c r="ATR11" s="7" t="s">
        <v>84</v>
      </c>
      <c r="ATS11" s="8" t="s">
        <v>90</v>
      </c>
      <c r="ATT11" s="6">
        <v>42796</v>
      </c>
      <c r="ATU11" s="7" t="s">
        <v>88</v>
      </c>
      <c r="ATV11" s="7" t="s">
        <v>84</v>
      </c>
      <c r="ATW11" s="8" t="s">
        <v>90</v>
      </c>
      <c r="ATX11" s="6">
        <v>42796</v>
      </c>
      <c r="ATY11" s="7" t="s">
        <v>88</v>
      </c>
      <c r="ATZ11" s="7" t="s">
        <v>84</v>
      </c>
      <c r="AUA11" s="8" t="s">
        <v>90</v>
      </c>
      <c r="AUB11" s="6">
        <v>42796</v>
      </c>
      <c r="AUC11" s="7" t="s">
        <v>88</v>
      </c>
      <c r="AUD11" s="7" t="s">
        <v>84</v>
      </c>
      <c r="AUE11" s="8" t="s">
        <v>90</v>
      </c>
      <c r="AUF11" s="6">
        <v>42796</v>
      </c>
      <c r="AUG11" s="7" t="s">
        <v>88</v>
      </c>
      <c r="AUH11" s="7" t="s">
        <v>84</v>
      </c>
      <c r="AUI11" s="8" t="s">
        <v>90</v>
      </c>
      <c r="AUJ11" s="6">
        <v>42796</v>
      </c>
      <c r="AUK11" s="7" t="s">
        <v>88</v>
      </c>
      <c r="AUL11" s="7" t="s">
        <v>84</v>
      </c>
      <c r="AUM11" s="8" t="s">
        <v>90</v>
      </c>
      <c r="AUN11" s="6">
        <v>42796</v>
      </c>
      <c r="AUO11" s="7" t="s">
        <v>88</v>
      </c>
      <c r="AUP11" s="7" t="s">
        <v>84</v>
      </c>
      <c r="AUQ11" s="8" t="s">
        <v>90</v>
      </c>
      <c r="AUR11" s="6">
        <v>42796</v>
      </c>
      <c r="AUS11" s="7" t="s">
        <v>88</v>
      </c>
      <c r="AUT11" s="7" t="s">
        <v>84</v>
      </c>
      <c r="AUU11" s="8" t="s">
        <v>90</v>
      </c>
      <c r="AUV11" s="6">
        <v>42796</v>
      </c>
      <c r="AUW11" s="7" t="s">
        <v>88</v>
      </c>
      <c r="AUX11" s="7" t="s">
        <v>84</v>
      </c>
      <c r="AUY11" s="8" t="s">
        <v>90</v>
      </c>
      <c r="AUZ11" s="6">
        <v>42796</v>
      </c>
      <c r="AVA11" s="7" t="s">
        <v>88</v>
      </c>
      <c r="AVB11" s="7" t="s">
        <v>84</v>
      </c>
      <c r="AVC11" s="8" t="s">
        <v>90</v>
      </c>
      <c r="AVD11" s="6">
        <v>42796</v>
      </c>
      <c r="AVE11" s="7" t="s">
        <v>88</v>
      </c>
      <c r="AVF11" s="7" t="s">
        <v>84</v>
      </c>
      <c r="AVG11" s="8" t="s">
        <v>90</v>
      </c>
      <c r="AVH11" s="6">
        <v>42796</v>
      </c>
      <c r="AVI11" s="7" t="s">
        <v>88</v>
      </c>
      <c r="AVJ11" s="7" t="s">
        <v>84</v>
      </c>
      <c r="AVK11" s="8" t="s">
        <v>90</v>
      </c>
      <c r="AVL11" s="6">
        <v>42796</v>
      </c>
      <c r="AVM11" s="7" t="s">
        <v>88</v>
      </c>
      <c r="AVN11" s="7" t="s">
        <v>84</v>
      </c>
      <c r="AVO11" s="8" t="s">
        <v>90</v>
      </c>
      <c r="AVP11" s="6">
        <v>42796</v>
      </c>
      <c r="AVQ11" s="7" t="s">
        <v>88</v>
      </c>
      <c r="AVR11" s="7" t="s">
        <v>84</v>
      </c>
      <c r="AVS11" s="8" t="s">
        <v>90</v>
      </c>
      <c r="AVT11" s="6">
        <v>42796</v>
      </c>
      <c r="AVU11" s="7" t="s">
        <v>88</v>
      </c>
      <c r="AVV11" s="7" t="s">
        <v>84</v>
      </c>
      <c r="AVW11" s="8" t="s">
        <v>90</v>
      </c>
      <c r="AVX11" s="6">
        <v>42796</v>
      </c>
      <c r="AVY11" s="7" t="s">
        <v>88</v>
      </c>
      <c r="AVZ11" s="7" t="s">
        <v>84</v>
      </c>
      <c r="AWA11" s="8" t="s">
        <v>90</v>
      </c>
      <c r="AWB11" s="6">
        <v>42796</v>
      </c>
      <c r="AWC11" s="7" t="s">
        <v>88</v>
      </c>
      <c r="AWD11" s="7" t="s">
        <v>84</v>
      </c>
      <c r="AWE11" s="8" t="s">
        <v>90</v>
      </c>
      <c r="AWF11" s="6">
        <v>42796</v>
      </c>
      <c r="AWG11" s="7" t="s">
        <v>88</v>
      </c>
      <c r="AWH11" s="7" t="s">
        <v>84</v>
      </c>
      <c r="AWI11" s="8" t="s">
        <v>90</v>
      </c>
      <c r="AWJ11" s="6">
        <v>42796</v>
      </c>
      <c r="AWK11" s="7" t="s">
        <v>88</v>
      </c>
      <c r="AWL11" s="7" t="s">
        <v>84</v>
      </c>
      <c r="AWM11" s="8" t="s">
        <v>90</v>
      </c>
      <c r="AWN11" s="6">
        <v>42796</v>
      </c>
      <c r="AWO11" s="7" t="s">
        <v>88</v>
      </c>
      <c r="AWP11" s="7" t="s">
        <v>84</v>
      </c>
      <c r="AWQ11" s="8" t="s">
        <v>90</v>
      </c>
      <c r="AWR11" s="6">
        <v>42796</v>
      </c>
      <c r="AWS11" s="7" t="s">
        <v>88</v>
      </c>
      <c r="AWT11" s="7" t="s">
        <v>84</v>
      </c>
      <c r="AWU11" s="8" t="s">
        <v>90</v>
      </c>
      <c r="AWV11" s="6">
        <v>42796</v>
      </c>
      <c r="AWW11" s="7" t="s">
        <v>88</v>
      </c>
      <c r="AWX11" s="7" t="s">
        <v>84</v>
      </c>
      <c r="AWY11" s="8" t="s">
        <v>90</v>
      </c>
      <c r="AWZ11" s="6">
        <v>42796</v>
      </c>
      <c r="AXA11" s="7" t="s">
        <v>88</v>
      </c>
      <c r="AXB11" s="7" t="s">
        <v>84</v>
      </c>
      <c r="AXC11" s="8" t="s">
        <v>90</v>
      </c>
      <c r="AXD11" s="6">
        <v>42796</v>
      </c>
      <c r="AXE11" s="7" t="s">
        <v>88</v>
      </c>
      <c r="AXF11" s="7" t="s">
        <v>84</v>
      </c>
      <c r="AXG11" s="8" t="s">
        <v>90</v>
      </c>
      <c r="AXH11" s="6">
        <v>42796</v>
      </c>
      <c r="AXI11" s="7" t="s">
        <v>88</v>
      </c>
      <c r="AXJ11" s="7" t="s">
        <v>84</v>
      </c>
      <c r="AXK11" s="8" t="s">
        <v>90</v>
      </c>
      <c r="AXL11" s="6">
        <v>42796</v>
      </c>
      <c r="AXM11" s="7" t="s">
        <v>88</v>
      </c>
      <c r="AXN11" s="7" t="s">
        <v>84</v>
      </c>
      <c r="AXO11" s="8" t="s">
        <v>90</v>
      </c>
      <c r="AXP11" s="6">
        <v>42796</v>
      </c>
      <c r="AXQ11" s="7" t="s">
        <v>88</v>
      </c>
      <c r="AXR11" s="7" t="s">
        <v>84</v>
      </c>
      <c r="AXS11" s="8" t="s">
        <v>90</v>
      </c>
      <c r="AXT11" s="6">
        <v>42796</v>
      </c>
      <c r="AXU11" s="7" t="s">
        <v>88</v>
      </c>
      <c r="AXV11" s="7" t="s">
        <v>84</v>
      </c>
      <c r="AXW11" s="8" t="s">
        <v>90</v>
      </c>
      <c r="AXX11" s="6">
        <v>42796</v>
      </c>
      <c r="AXY11" s="7" t="s">
        <v>88</v>
      </c>
      <c r="AXZ11" s="7" t="s">
        <v>84</v>
      </c>
      <c r="AYA11" s="8" t="s">
        <v>90</v>
      </c>
      <c r="AYB11" s="6">
        <v>42796</v>
      </c>
      <c r="AYC11" s="7" t="s">
        <v>88</v>
      </c>
      <c r="AYD11" s="7" t="s">
        <v>84</v>
      </c>
      <c r="AYE11" s="8" t="s">
        <v>90</v>
      </c>
      <c r="AYF11" s="6">
        <v>42796</v>
      </c>
      <c r="AYG11" s="7" t="s">
        <v>88</v>
      </c>
      <c r="AYH11" s="7" t="s">
        <v>84</v>
      </c>
      <c r="AYI11" s="8" t="s">
        <v>90</v>
      </c>
      <c r="AYJ11" s="6">
        <v>42796</v>
      </c>
      <c r="AYK11" s="7" t="s">
        <v>88</v>
      </c>
      <c r="AYL11" s="7" t="s">
        <v>84</v>
      </c>
      <c r="AYM11" s="8" t="s">
        <v>90</v>
      </c>
      <c r="AYN11" s="6">
        <v>42796</v>
      </c>
      <c r="AYO11" s="7" t="s">
        <v>88</v>
      </c>
      <c r="AYP11" s="7" t="s">
        <v>84</v>
      </c>
      <c r="AYQ11" s="8" t="s">
        <v>90</v>
      </c>
      <c r="AYR11" s="6">
        <v>42796</v>
      </c>
      <c r="AYS11" s="7" t="s">
        <v>88</v>
      </c>
      <c r="AYT11" s="7" t="s">
        <v>84</v>
      </c>
      <c r="AYU11" s="8" t="s">
        <v>90</v>
      </c>
      <c r="AYV11" s="6">
        <v>42796</v>
      </c>
      <c r="AYW11" s="7" t="s">
        <v>88</v>
      </c>
      <c r="AYX11" s="7" t="s">
        <v>84</v>
      </c>
      <c r="AYY11" s="8" t="s">
        <v>90</v>
      </c>
      <c r="AYZ11" s="6">
        <v>42796</v>
      </c>
      <c r="AZA11" s="7" t="s">
        <v>88</v>
      </c>
      <c r="AZB11" s="7" t="s">
        <v>84</v>
      </c>
      <c r="AZC11" s="8" t="s">
        <v>90</v>
      </c>
      <c r="AZD11" s="6">
        <v>42796</v>
      </c>
      <c r="AZE11" s="7" t="s">
        <v>88</v>
      </c>
      <c r="AZF11" s="7" t="s">
        <v>84</v>
      </c>
      <c r="AZG11" s="8" t="s">
        <v>90</v>
      </c>
      <c r="AZH11" s="6">
        <v>42796</v>
      </c>
      <c r="AZI11" s="7" t="s">
        <v>88</v>
      </c>
      <c r="AZJ11" s="7" t="s">
        <v>84</v>
      </c>
      <c r="AZK11" s="8" t="s">
        <v>90</v>
      </c>
      <c r="AZL11" s="6">
        <v>42796</v>
      </c>
      <c r="AZM11" s="7" t="s">
        <v>88</v>
      </c>
      <c r="AZN11" s="7" t="s">
        <v>84</v>
      </c>
      <c r="AZO11" s="8" t="s">
        <v>90</v>
      </c>
      <c r="AZP11" s="6">
        <v>42796</v>
      </c>
      <c r="AZQ11" s="7" t="s">
        <v>88</v>
      </c>
      <c r="AZR11" s="7" t="s">
        <v>84</v>
      </c>
      <c r="AZS11" s="8" t="s">
        <v>90</v>
      </c>
      <c r="AZT11" s="6">
        <v>42796</v>
      </c>
      <c r="AZU11" s="7" t="s">
        <v>88</v>
      </c>
      <c r="AZV11" s="7" t="s">
        <v>84</v>
      </c>
      <c r="AZW11" s="8" t="s">
        <v>90</v>
      </c>
      <c r="AZX11" s="6">
        <v>42796</v>
      </c>
      <c r="AZY11" s="7" t="s">
        <v>88</v>
      </c>
      <c r="AZZ11" s="7" t="s">
        <v>84</v>
      </c>
      <c r="BAA11" s="8" t="s">
        <v>90</v>
      </c>
      <c r="BAB11" s="6">
        <v>42796</v>
      </c>
      <c r="BAC11" s="7" t="s">
        <v>88</v>
      </c>
      <c r="BAD11" s="7" t="s">
        <v>84</v>
      </c>
      <c r="BAE11" s="8" t="s">
        <v>90</v>
      </c>
      <c r="BAF11" s="6">
        <v>42796</v>
      </c>
      <c r="BAG11" s="7" t="s">
        <v>88</v>
      </c>
      <c r="BAH11" s="7" t="s">
        <v>84</v>
      </c>
      <c r="BAI11" s="8" t="s">
        <v>90</v>
      </c>
      <c r="BAJ11" s="6">
        <v>42796</v>
      </c>
      <c r="BAK11" s="7" t="s">
        <v>88</v>
      </c>
      <c r="BAL11" s="7" t="s">
        <v>84</v>
      </c>
      <c r="BAM11" s="8" t="s">
        <v>90</v>
      </c>
      <c r="BAN11" s="6">
        <v>42796</v>
      </c>
      <c r="BAO11" s="7" t="s">
        <v>88</v>
      </c>
      <c r="BAP11" s="7" t="s">
        <v>84</v>
      </c>
      <c r="BAQ11" s="8" t="s">
        <v>90</v>
      </c>
      <c r="BAR11" s="6">
        <v>42796</v>
      </c>
      <c r="BAS11" s="7" t="s">
        <v>88</v>
      </c>
      <c r="BAT11" s="7" t="s">
        <v>84</v>
      </c>
      <c r="BAU11" s="8" t="s">
        <v>90</v>
      </c>
      <c r="BAV11" s="6">
        <v>42796</v>
      </c>
      <c r="BAW11" s="7" t="s">
        <v>88</v>
      </c>
      <c r="BAX11" s="7" t="s">
        <v>84</v>
      </c>
      <c r="BAY11" s="8" t="s">
        <v>90</v>
      </c>
      <c r="BAZ11" s="6">
        <v>42796</v>
      </c>
      <c r="BBA11" s="7" t="s">
        <v>88</v>
      </c>
      <c r="BBB11" s="7" t="s">
        <v>84</v>
      </c>
      <c r="BBC11" s="8" t="s">
        <v>90</v>
      </c>
      <c r="BBD11" s="6">
        <v>42796</v>
      </c>
      <c r="BBE11" s="7" t="s">
        <v>88</v>
      </c>
      <c r="BBF11" s="7" t="s">
        <v>84</v>
      </c>
      <c r="BBG11" s="8" t="s">
        <v>90</v>
      </c>
      <c r="BBH11" s="6">
        <v>42796</v>
      </c>
      <c r="BBI11" s="7" t="s">
        <v>88</v>
      </c>
      <c r="BBJ11" s="7" t="s">
        <v>84</v>
      </c>
      <c r="BBK11" s="8" t="s">
        <v>90</v>
      </c>
      <c r="BBL11" s="6">
        <v>42796</v>
      </c>
      <c r="BBM11" s="7" t="s">
        <v>88</v>
      </c>
      <c r="BBN11" s="7" t="s">
        <v>84</v>
      </c>
      <c r="BBO11" s="8" t="s">
        <v>90</v>
      </c>
      <c r="BBP11" s="6">
        <v>42796</v>
      </c>
      <c r="BBQ11" s="7" t="s">
        <v>88</v>
      </c>
      <c r="BBR11" s="7" t="s">
        <v>84</v>
      </c>
      <c r="BBS11" s="8" t="s">
        <v>90</v>
      </c>
      <c r="BBT11" s="6">
        <v>42796</v>
      </c>
      <c r="BBU11" s="7" t="s">
        <v>88</v>
      </c>
      <c r="BBV11" s="7" t="s">
        <v>84</v>
      </c>
      <c r="BBW11" s="8" t="s">
        <v>90</v>
      </c>
      <c r="BBX11" s="6">
        <v>42796</v>
      </c>
      <c r="BBY11" s="7" t="s">
        <v>88</v>
      </c>
      <c r="BBZ11" s="7" t="s">
        <v>84</v>
      </c>
      <c r="BCA11" s="8" t="s">
        <v>90</v>
      </c>
      <c r="BCB11" s="6">
        <v>42796</v>
      </c>
      <c r="BCC11" s="7" t="s">
        <v>88</v>
      </c>
      <c r="BCD11" s="7" t="s">
        <v>84</v>
      </c>
      <c r="BCE11" s="8" t="s">
        <v>90</v>
      </c>
      <c r="BCF11" s="6">
        <v>42796</v>
      </c>
      <c r="BCG11" s="7" t="s">
        <v>88</v>
      </c>
      <c r="BCH11" s="7" t="s">
        <v>84</v>
      </c>
      <c r="BCI11" s="8" t="s">
        <v>90</v>
      </c>
      <c r="BCJ11" s="6">
        <v>42796</v>
      </c>
      <c r="BCK11" s="7" t="s">
        <v>88</v>
      </c>
      <c r="BCL11" s="7" t="s">
        <v>84</v>
      </c>
      <c r="BCM11" s="8" t="s">
        <v>90</v>
      </c>
      <c r="BCN11" s="6">
        <v>42796</v>
      </c>
      <c r="BCO11" s="7" t="s">
        <v>88</v>
      </c>
      <c r="BCP11" s="7" t="s">
        <v>84</v>
      </c>
      <c r="BCQ11" s="8" t="s">
        <v>90</v>
      </c>
      <c r="BCR11" s="6">
        <v>42796</v>
      </c>
      <c r="BCS11" s="7" t="s">
        <v>88</v>
      </c>
      <c r="BCT11" s="7" t="s">
        <v>84</v>
      </c>
      <c r="BCU11" s="8" t="s">
        <v>90</v>
      </c>
      <c r="BCV11" s="6">
        <v>42796</v>
      </c>
      <c r="BCW11" s="7" t="s">
        <v>88</v>
      </c>
      <c r="BCX11" s="7" t="s">
        <v>84</v>
      </c>
      <c r="BCY11" s="8" t="s">
        <v>90</v>
      </c>
      <c r="BCZ11" s="6">
        <v>42796</v>
      </c>
      <c r="BDA11" s="7" t="s">
        <v>88</v>
      </c>
      <c r="BDB11" s="7" t="s">
        <v>84</v>
      </c>
      <c r="BDC11" s="8" t="s">
        <v>90</v>
      </c>
      <c r="BDD11" s="6">
        <v>42796</v>
      </c>
      <c r="BDE11" s="7" t="s">
        <v>88</v>
      </c>
      <c r="BDF11" s="7" t="s">
        <v>84</v>
      </c>
      <c r="BDG11" s="8" t="s">
        <v>90</v>
      </c>
      <c r="BDH11" s="6">
        <v>42796</v>
      </c>
      <c r="BDI11" s="7" t="s">
        <v>88</v>
      </c>
      <c r="BDJ11" s="7" t="s">
        <v>84</v>
      </c>
      <c r="BDK11" s="8" t="s">
        <v>90</v>
      </c>
      <c r="BDL11" s="6">
        <v>42796</v>
      </c>
      <c r="BDM11" s="7" t="s">
        <v>88</v>
      </c>
      <c r="BDN11" s="7" t="s">
        <v>84</v>
      </c>
      <c r="BDO11" s="8" t="s">
        <v>90</v>
      </c>
      <c r="BDP11" s="6">
        <v>42796</v>
      </c>
      <c r="BDQ11" s="7" t="s">
        <v>88</v>
      </c>
      <c r="BDR11" s="7" t="s">
        <v>84</v>
      </c>
      <c r="BDS11" s="8" t="s">
        <v>90</v>
      </c>
      <c r="BDT11" s="6">
        <v>42796</v>
      </c>
      <c r="BDU11" s="7" t="s">
        <v>88</v>
      </c>
      <c r="BDV11" s="7" t="s">
        <v>84</v>
      </c>
      <c r="BDW11" s="8" t="s">
        <v>90</v>
      </c>
      <c r="BDX11" s="6">
        <v>42796</v>
      </c>
      <c r="BDY11" s="7" t="s">
        <v>88</v>
      </c>
      <c r="BDZ11" s="7" t="s">
        <v>84</v>
      </c>
      <c r="BEA11" s="8" t="s">
        <v>90</v>
      </c>
      <c r="BEB11" s="6">
        <v>42796</v>
      </c>
      <c r="BEC11" s="7" t="s">
        <v>88</v>
      </c>
      <c r="BED11" s="7" t="s">
        <v>84</v>
      </c>
      <c r="BEE11" s="8" t="s">
        <v>90</v>
      </c>
      <c r="BEF11" s="6">
        <v>42796</v>
      </c>
      <c r="BEG11" s="7" t="s">
        <v>88</v>
      </c>
      <c r="BEH11" s="7" t="s">
        <v>84</v>
      </c>
      <c r="BEI11" s="8" t="s">
        <v>90</v>
      </c>
      <c r="BEJ11" s="6">
        <v>42796</v>
      </c>
      <c r="BEK11" s="7" t="s">
        <v>88</v>
      </c>
      <c r="BEL11" s="7" t="s">
        <v>84</v>
      </c>
      <c r="BEM11" s="8" t="s">
        <v>90</v>
      </c>
      <c r="BEN11" s="6">
        <v>42796</v>
      </c>
      <c r="BEO11" s="7" t="s">
        <v>88</v>
      </c>
      <c r="BEP11" s="7" t="s">
        <v>84</v>
      </c>
      <c r="BEQ11" s="8" t="s">
        <v>90</v>
      </c>
      <c r="BER11" s="6">
        <v>42796</v>
      </c>
      <c r="BES11" s="7" t="s">
        <v>88</v>
      </c>
      <c r="BET11" s="7" t="s">
        <v>84</v>
      </c>
      <c r="BEU11" s="8" t="s">
        <v>90</v>
      </c>
      <c r="BEV11" s="6">
        <v>42796</v>
      </c>
      <c r="BEW11" s="7" t="s">
        <v>88</v>
      </c>
      <c r="BEX11" s="7" t="s">
        <v>84</v>
      </c>
      <c r="BEY11" s="8" t="s">
        <v>90</v>
      </c>
      <c r="BEZ11" s="6">
        <v>42796</v>
      </c>
      <c r="BFA11" s="7" t="s">
        <v>88</v>
      </c>
      <c r="BFB11" s="7" t="s">
        <v>84</v>
      </c>
      <c r="BFC11" s="8" t="s">
        <v>90</v>
      </c>
      <c r="BFD11" s="6">
        <v>42796</v>
      </c>
      <c r="BFE11" s="7" t="s">
        <v>88</v>
      </c>
      <c r="BFF11" s="7" t="s">
        <v>84</v>
      </c>
      <c r="BFG11" s="8" t="s">
        <v>90</v>
      </c>
      <c r="BFH11" s="6">
        <v>42796</v>
      </c>
      <c r="BFI11" s="7" t="s">
        <v>88</v>
      </c>
      <c r="BFJ11" s="7" t="s">
        <v>84</v>
      </c>
      <c r="BFK11" s="8" t="s">
        <v>90</v>
      </c>
      <c r="BFL11" s="6">
        <v>42796</v>
      </c>
      <c r="BFM11" s="7" t="s">
        <v>88</v>
      </c>
      <c r="BFN11" s="7" t="s">
        <v>84</v>
      </c>
      <c r="BFO11" s="8" t="s">
        <v>90</v>
      </c>
      <c r="BFP11" s="6">
        <v>42796</v>
      </c>
      <c r="BFQ11" s="7" t="s">
        <v>88</v>
      </c>
      <c r="BFR11" s="7" t="s">
        <v>84</v>
      </c>
      <c r="BFS11" s="8" t="s">
        <v>90</v>
      </c>
      <c r="BFT11" s="6">
        <v>42796</v>
      </c>
      <c r="BFU11" s="7" t="s">
        <v>88</v>
      </c>
      <c r="BFV11" s="7" t="s">
        <v>84</v>
      </c>
      <c r="BFW11" s="8" t="s">
        <v>90</v>
      </c>
      <c r="BFX11" s="6">
        <v>42796</v>
      </c>
      <c r="BFY11" s="7" t="s">
        <v>88</v>
      </c>
      <c r="BFZ11" s="7" t="s">
        <v>84</v>
      </c>
      <c r="BGA11" s="8" t="s">
        <v>90</v>
      </c>
      <c r="BGB11" s="6">
        <v>42796</v>
      </c>
      <c r="BGC11" s="7" t="s">
        <v>88</v>
      </c>
      <c r="BGD11" s="7" t="s">
        <v>84</v>
      </c>
      <c r="BGE11" s="8" t="s">
        <v>90</v>
      </c>
      <c r="BGF11" s="6">
        <v>42796</v>
      </c>
      <c r="BGG11" s="7" t="s">
        <v>88</v>
      </c>
      <c r="BGH11" s="7" t="s">
        <v>84</v>
      </c>
      <c r="BGI11" s="8" t="s">
        <v>90</v>
      </c>
      <c r="BGJ11" s="6">
        <v>42796</v>
      </c>
      <c r="BGK11" s="7" t="s">
        <v>88</v>
      </c>
      <c r="BGL11" s="7" t="s">
        <v>84</v>
      </c>
      <c r="BGM11" s="8" t="s">
        <v>90</v>
      </c>
      <c r="BGN11" s="6">
        <v>42796</v>
      </c>
      <c r="BGO11" s="7" t="s">
        <v>88</v>
      </c>
      <c r="BGP11" s="7" t="s">
        <v>84</v>
      </c>
      <c r="BGQ11" s="8" t="s">
        <v>90</v>
      </c>
      <c r="BGR11" s="6">
        <v>42796</v>
      </c>
      <c r="BGS11" s="7" t="s">
        <v>88</v>
      </c>
      <c r="BGT11" s="7" t="s">
        <v>84</v>
      </c>
      <c r="BGU11" s="8" t="s">
        <v>90</v>
      </c>
      <c r="BGV11" s="6">
        <v>42796</v>
      </c>
      <c r="BGW11" s="7" t="s">
        <v>88</v>
      </c>
      <c r="BGX11" s="7" t="s">
        <v>84</v>
      </c>
      <c r="BGY11" s="8" t="s">
        <v>90</v>
      </c>
      <c r="BGZ11" s="6">
        <v>42796</v>
      </c>
      <c r="BHA11" s="7" t="s">
        <v>88</v>
      </c>
      <c r="BHB11" s="7" t="s">
        <v>84</v>
      </c>
      <c r="BHC11" s="8" t="s">
        <v>90</v>
      </c>
      <c r="BHD11" s="6">
        <v>42796</v>
      </c>
      <c r="BHE11" s="7" t="s">
        <v>88</v>
      </c>
      <c r="BHF11" s="7" t="s">
        <v>84</v>
      </c>
      <c r="BHG11" s="8" t="s">
        <v>90</v>
      </c>
      <c r="BHH11" s="6">
        <v>42796</v>
      </c>
      <c r="BHI11" s="7" t="s">
        <v>88</v>
      </c>
      <c r="BHJ11" s="7" t="s">
        <v>84</v>
      </c>
      <c r="BHK11" s="8" t="s">
        <v>90</v>
      </c>
      <c r="BHL11" s="6">
        <v>42796</v>
      </c>
      <c r="BHM11" s="7" t="s">
        <v>88</v>
      </c>
      <c r="BHN11" s="7" t="s">
        <v>84</v>
      </c>
      <c r="BHO11" s="8" t="s">
        <v>90</v>
      </c>
      <c r="BHP11" s="6">
        <v>42796</v>
      </c>
      <c r="BHQ11" s="7" t="s">
        <v>88</v>
      </c>
      <c r="BHR11" s="7" t="s">
        <v>84</v>
      </c>
      <c r="BHS11" s="8" t="s">
        <v>90</v>
      </c>
      <c r="BHT11" s="6">
        <v>42796</v>
      </c>
      <c r="BHU11" s="7" t="s">
        <v>88</v>
      </c>
      <c r="BHV11" s="7" t="s">
        <v>84</v>
      </c>
      <c r="BHW11" s="8" t="s">
        <v>90</v>
      </c>
      <c r="BHX11" s="6">
        <v>42796</v>
      </c>
      <c r="BHY11" s="7" t="s">
        <v>88</v>
      </c>
      <c r="BHZ11" s="7" t="s">
        <v>84</v>
      </c>
      <c r="BIA11" s="8" t="s">
        <v>90</v>
      </c>
      <c r="BIB11" s="6">
        <v>42796</v>
      </c>
      <c r="BIC11" s="7" t="s">
        <v>88</v>
      </c>
      <c r="BID11" s="7" t="s">
        <v>84</v>
      </c>
      <c r="BIE11" s="8" t="s">
        <v>90</v>
      </c>
      <c r="BIF11" s="6">
        <v>42796</v>
      </c>
      <c r="BIG11" s="7" t="s">
        <v>88</v>
      </c>
      <c r="BIH11" s="7" t="s">
        <v>84</v>
      </c>
      <c r="BII11" s="8" t="s">
        <v>90</v>
      </c>
      <c r="BIJ11" s="6">
        <v>42796</v>
      </c>
      <c r="BIK11" s="7" t="s">
        <v>88</v>
      </c>
      <c r="BIL11" s="7" t="s">
        <v>84</v>
      </c>
      <c r="BIM11" s="8" t="s">
        <v>90</v>
      </c>
      <c r="BIN11" s="6">
        <v>42796</v>
      </c>
      <c r="BIO11" s="7" t="s">
        <v>88</v>
      </c>
      <c r="BIP11" s="7" t="s">
        <v>84</v>
      </c>
      <c r="BIQ11" s="8" t="s">
        <v>90</v>
      </c>
      <c r="BIR11" s="6">
        <v>42796</v>
      </c>
      <c r="BIS11" s="7" t="s">
        <v>88</v>
      </c>
      <c r="BIT11" s="7" t="s">
        <v>84</v>
      </c>
      <c r="BIU11" s="8" t="s">
        <v>90</v>
      </c>
      <c r="BIV11" s="6">
        <v>42796</v>
      </c>
      <c r="BIW11" s="7" t="s">
        <v>88</v>
      </c>
      <c r="BIX11" s="7" t="s">
        <v>84</v>
      </c>
      <c r="BIY11" s="8" t="s">
        <v>90</v>
      </c>
      <c r="BIZ11" s="6">
        <v>42796</v>
      </c>
      <c r="BJA11" s="7" t="s">
        <v>88</v>
      </c>
      <c r="BJB11" s="7" t="s">
        <v>84</v>
      </c>
      <c r="BJC11" s="8" t="s">
        <v>90</v>
      </c>
      <c r="BJD11" s="6">
        <v>42796</v>
      </c>
      <c r="BJE11" s="7" t="s">
        <v>88</v>
      </c>
      <c r="BJF11" s="7" t="s">
        <v>84</v>
      </c>
      <c r="BJG11" s="8" t="s">
        <v>90</v>
      </c>
      <c r="BJH11" s="6">
        <v>42796</v>
      </c>
      <c r="BJI11" s="7" t="s">
        <v>88</v>
      </c>
      <c r="BJJ11" s="7" t="s">
        <v>84</v>
      </c>
      <c r="BJK11" s="8" t="s">
        <v>90</v>
      </c>
      <c r="BJL11" s="6">
        <v>42796</v>
      </c>
      <c r="BJM11" s="7" t="s">
        <v>88</v>
      </c>
      <c r="BJN11" s="7" t="s">
        <v>84</v>
      </c>
      <c r="BJO11" s="8" t="s">
        <v>90</v>
      </c>
      <c r="BJP11" s="6">
        <v>42796</v>
      </c>
      <c r="BJQ11" s="7" t="s">
        <v>88</v>
      </c>
      <c r="BJR11" s="7" t="s">
        <v>84</v>
      </c>
      <c r="BJS11" s="8" t="s">
        <v>90</v>
      </c>
      <c r="BJT11" s="6">
        <v>42796</v>
      </c>
      <c r="BJU11" s="7" t="s">
        <v>88</v>
      </c>
      <c r="BJV11" s="7" t="s">
        <v>84</v>
      </c>
      <c r="BJW11" s="8" t="s">
        <v>90</v>
      </c>
      <c r="BJX11" s="6">
        <v>42796</v>
      </c>
      <c r="BJY11" s="7" t="s">
        <v>88</v>
      </c>
      <c r="BJZ11" s="7" t="s">
        <v>84</v>
      </c>
      <c r="BKA11" s="8" t="s">
        <v>90</v>
      </c>
      <c r="BKB11" s="6">
        <v>42796</v>
      </c>
      <c r="BKC11" s="7" t="s">
        <v>88</v>
      </c>
      <c r="BKD11" s="7" t="s">
        <v>84</v>
      </c>
      <c r="BKE11" s="8" t="s">
        <v>90</v>
      </c>
      <c r="BKF11" s="6">
        <v>42796</v>
      </c>
      <c r="BKG11" s="7" t="s">
        <v>88</v>
      </c>
      <c r="BKH11" s="7" t="s">
        <v>84</v>
      </c>
      <c r="BKI11" s="8" t="s">
        <v>90</v>
      </c>
      <c r="BKJ11" s="6">
        <v>42796</v>
      </c>
      <c r="BKK11" s="7" t="s">
        <v>88</v>
      </c>
      <c r="BKL11" s="7" t="s">
        <v>84</v>
      </c>
      <c r="BKM11" s="8" t="s">
        <v>90</v>
      </c>
      <c r="BKN11" s="6">
        <v>42796</v>
      </c>
      <c r="BKO11" s="7" t="s">
        <v>88</v>
      </c>
      <c r="BKP11" s="7" t="s">
        <v>84</v>
      </c>
      <c r="BKQ11" s="8" t="s">
        <v>90</v>
      </c>
      <c r="BKR11" s="6">
        <v>42796</v>
      </c>
      <c r="BKS11" s="7" t="s">
        <v>88</v>
      </c>
      <c r="BKT11" s="7" t="s">
        <v>84</v>
      </c>
      <c r="BKU11" s="8" t="s">
        <v>90</v>
      </c>
      <c r="BKV11" s="6">
        <v>42796</v>
      </c>
      <c r="BKW11" s="7" t="s">
        <v>88</v>
      </c>
      <c r="BKX11" s="7" t="s">
        <v>84</v>
      </c>
      <c r="BKY11" s="8" t="s">
        <v>90</v>
      </c>
      <c r="BKZ11" s="6">
        <v>42796</v>
      </c>
      <c r="BLA11" s="7" t="s">
        <v>88</v>
      </c>
      <c r="BLB11" s="7" t="s">
        <v>84</v>
      </c>
      <c r="BLC11" s="8" t="s">
        <v>90</v>
      </c>
      <c r="BLD11" s="6">
        <v>42796</v>
      </c>
      <c r="BLE11" s="7" t="s">
        <v>88</v>
      </c>
      <c r="BLF11" s="7" t="s">
        <v>84</v>
      </c>
      <c r="BLG11" s="8" t="s">
        <v>90</v>
      </c>
      <c r="BLH11" s="6">
        <v>42796</v>
      </c>
      <c r="BLI11" s="7" t="s">
        <v>88</v>
      </c>
      <c r="BLJ11" s="7" t="s">
        <v>84</v>
      </c>
      <c r="BLK11" s="8" t="s">
        <v>90</v>
      </c>
      <c r="BLL11" s="6">
        <v>42796</v>
      </c>
      <c r="BLM11" s="7" t="s">
        <v>88</v>
      </c>
      <c r="BLN11" s="7" t="s">
        <v>84</v>
      </c>
      <c r="BLO11" s="8" t="s">
        <v>90</v>
      </c>
      <c r="BLP11" s="6">
        <v>42796</v>
      </c>
      <c r="BLQ11" s="7" t="s">
        <v>88</v>
      </c>
      <c r="BLR11" s="7" t="s">
        <v>84</v>
      </c>
      <c r="BLS11" s="8" t="s">
        <v>90</v>
      </c>
      <c r="BLT11" s="6">
        <v>42796</v>
      </c>
      <c r="BLU11" s="7" t="s">
        <v>88</v>
      </c>
      <c r="BLV11" s="7" t="s">
        <v>84</v>
      </c>
      <c r="BLW11" s="8" t="s">
        <v>90</v>
      </c>
      <c r="BLX11" s="6">
        <v>42796</v>
      </c>
      <c r="BLY11" s="7" t="s">
        <v>88</v>
      </c>
      <c r="BLZ11" s="7" t="s">
        <v>84</v>
      </c>
      <c r="BMA11" s="8" t="s">
        <v>90</v>
      </c>
      <c r="BMB11" s="6">
        <v>42796</v>
      </c>
      <c r="BMC11" s="7" t="s">
        <v>88</v>
      </c>
      <c r="BMD11" s="7" t="s">
        <v>84</v>
      </c>
      <c r="BME11" s="8" t="s">
        <v>90</v>
      </c>
      <c r="BMF11" s="6">
        <v>42796</v>
      </c>
      <c r="BMG11" s="7" t="s">
        <v>88</v>
      </c>
      <c r="BMH11" s="7" t="s">
        <v>84</v>
      </c>
      <c r="BMI11" s="8" t="s">
        <v>90</v>
      </c>
      <c r="BMJ11" s="6">
        <v>42796</v>
      </c>
      <c r="BMK11" s="7" t="s">
        <v>88</v>
      </c>
      <c r="BML11" s="7" t="s">
        <v>84</v>
      </c>
      <c r="BMM11" s="8" t="s">
        <v>90</v>
      </c>
      <c r="BMN11" s="6">
        <v>42796</v>
      </c>
      <c r="BMO11" s="7" t="s">
        <v>88</v>
      </c>
      <c r="BMP11" s="7" t="s">
        <v>84</v>
      </c>
      <c r="BMQ11" s="8" t="s">
        <v>90</v>
      </c>
      <c r="BMR11" s="6">
        <v>42796</v>
      </c>
      <c r="BMS11" s="7" t="s">
        <v>88</v>
      </c>
      <c r="BMT11" s="7" t="s">
        <v>84</v>
      </c>
      <c r="BMU11" s="8" t="s">
        <v>90</v>
      </c>
      <c r="BMV11" s="6">
        <v>42796</v>
      </c>
      <c r="BMW11" s="7" t="s">
        <v>88</v>
      </c>
      <c r="BMX11" s="7" t="s">
        <v>84</v>
      </c>
      <c r="BMY11" s="8" t="s">
        <v>90</v>
      </c>
      <c r="BMZ11" s="6">
        <v>42796</v>
      </c>
      <c r="BNA11" s="7" t="s">
        <v>88</v>
      </c>
      <c r="BNB11" s="7" t="s">
        <v>84</v>
      </c>
      <c r="BNC11" s="8" t="s">
        <v>90</v>
      </c>
      <c r="BND11" s="6">
        <v>42796</v>
      </c>
      <c r="BNE11" s="7" t="s">
        <v>88</v>
      </c>
      <c r="BNF11" s="7" t="s">
        <v>84</v>
      </c>
      <c r="BNG11" s="8" t="s">
        <v>90</v>
      </c>
      <c r="BNH11" s="6">
        <v>42796</v>
      </c>
      <c r="BNI11" s="7" t="s">
        <v>88</v>
      </c>
      <c r="BNJ11" s="7" t="s">
        <v>84</v>
      </c>
      <c r="BNK11" s="8" t="s">
        <v>90</v>
      </c>
      <c r="BNL11" s="6">
        <v>42796</v>
      </c>
      <c r="BNM11" s="7" t="s">
        <v>88</v>
      </c>
      <c r="BNN11" s="7" t="s">
        <v>84</v>
      </c>
      <c r="BNO11" s="8" t="s">
        <v>90</v>
      </c>
      <c r="BNP11" s="6">
        <v>42796</v>
      </c>
      <c r="BNQ11" s="7" t="s">
        <v>88</v>
      </c>
      <c r="BNR11" s="7" t="s">
        <v>84</v>
      </c>
      <c r="BNS11" s="8" t="s">
        <v>90</v>
      </c>
      <c r="BNT11" s="6">
        <v>42796</v>
      </c>
      <c r="BNU11" s="7" t="s">
        <v>88</v>
      </c>
      <c r="BNV11" s="7" t="s">
        <v>84</v>
      </c>
      <c r="BNW11" s="8" t="s">
        <v>90</v>
      </c>
      <c r="BNX11" s="6">
        <v>42796</v>
      </c>
      <c r="BNY11" s="7" t="s">
        <v>88</v>
      </c>
      <c r="BNZ11" s="7" t="s">
        <v>84</v>
      </c>
      <c r="BOA11" s="8" t="s">
        <v>90</v>
      </c>
      <c r="BOB11" s="6">
        <v>42796</v>
      </c>
      <c r="BOC11" s="7" t="s">
        <v>88</v>
      </c>
      <c r="BOD11" s="7" t="s">
        <v>84</v>
      </c>
      <c r="BOE11" s="8" t="s">
        <v>90</v>
      </c>
      <c r="BOF11" s="6">
        <v>42796</v>
      </c>
      <c r="BOG11" s="7" t="s">
        <v>88</v>
      </c>
      <c r="BOH11" s="7" t="s">
        <v>84</v>
      </c>
      <c r="BOI11" s="8" t="s">
        <v>90</v>
      </c>
      <c r="BOJ11" s="6">
        <v>42796</v>
      </c>
      <c r="BOK11" s="7" t="s">
        <v>88</v>
      </c>
      <c r="BOL11" s="7" t="s">
        <v>84</v>
      </c>
      <c r="BOM11" s="8" t="s">
        <v>90</v>
      </c>
      <c r="BON11" s="6">
        <v>42796</v>
      </c>
      <c r="BOO11" s="7" t="s">
        <v>88</v>
      </c>
      <c r="BOP11" s="7" t="s">
        <v>84</v>
      </c>
      <c r="BOQ11" s="8" t="s">
        <v>90</v>
      </c>
      <c r="BOR11" s="6">
        <v>42796</v>
      </c>
      <c r="BOS11" s="7" t="s">
        <v>88</v>
      </c>
      <c r="BOT11" s="7" t="s">
        <v>84</v>
      </c>
      <c r="BOU11" s="8" t="s">
        <v>90</v>
      </c>
      <c r="BOV11" s="6">
        <v>42796</v>
      </c>
      <c r="BOW11" s="7" t="s">
        <v>88</v>
      </c>
      <c r="BOX11" s="7" t="s">
        <v>84</v>
      </c>
      <c r="BOY11" s="8" t="s">
        <v>90</v>
      </c>
      <c r="BOZ11" s="6">
        <v>42796</v>
      </c>
      <c r="BPA11" s="7" t="s">
        <v>88</v>
      </c>
      <c r="BPB11" s="7" t="s">
        <v>84</v>
      </c>
      <c r="BPC11" s="8" t="s">
        <v>90</v>
      </c>
      <c r="BPD11" s="6">
        <v>42796</v>
      </c>
      <c r="BPE11" s="7" t="s">
        <v>88</v>
      </c>
      <c r="BPF11" s="7" t="s">
        <v>84</v>
      </c>
      <c r="BPG11" s="8" t="s">
        <v>90</v>
      </c>
      <c r="BPH11" s="6">
        <v>42796</v>
      </c>
      <c r="BPI11" s="7" t="s">
        <v>88</v>
      </c>
      <c r="BPJ11" s="7" t="s">
        <v>84</v>
      </c>
      <c r="BPK11" s="8" t="s">
        <v>90</v>
      </c>
      <c r="BPL11" s="6">
        <v>42796</v>
      </c>
      <c r="BPM11" s="7" t="s">
        <v>88</v>
      </c>
      <c r="BPN11" s="7" t="s">
        <v>84</v>
      </c>
      <c r="BPO11" s="8" t="s">
        <v>90</v>
      </c>
      <c r="BPP11" s="6">
        <v>42796</v>
      </c>
      <c r="BPQ11" s="7" t="s">
        <v>88</v>
      </c>
      <c r="BPR11" s="7" t="s">
        <v>84</v>
      </c>
      <c r="BPS11" s="8" t="s">
        <v>90</v>
      </c>
      <c r="BPT11" s="6">
        <v>42796</v>
      </c>
      <c r="BPU11" s="7" t="s">
        <v>88</v>
      </c>
      <c r="BPV11" s="7" t="s">
        <v>84</v>
      </c>
      <c r="BPW11" s="8" t="s">
        <v>90</v>
      </c>
      <c r="BPX11" s="6">
        <v>42796</v>
      </c>
      <c r="BPY11" s="7" t="s">
        <v>88</v>
      </c>
      <c r="BPZ11" s="7" t="s">
        <v>84</v>
      </c>
      <c r="BQA11" s="8" t="s">
        <v>90</v>
      </c>
      <c r="BQB11" s="6">
        <v>42796</v>
      </c>
      <c r="BQC11" s="7" t="s">
        <v>88</v>
      </c>
      <c r="BQD11" s="7" t="s">
        <v>84</v>
      </c>
      <c r="BQE11" s="8" t="s">
        <v>90</v>
      </c>
      <c r="BQF11" s="6">
        <v>42796</v>
      </c>
      <c r="BQG11" s="7" t="s">
        <v>88</v>
      </c>
      <c r="BQH11" s="7" t="s">
        <v>84</v>
      </c>
      <c r="BQI11" s="8" t="s">
        <v>90</v>
      </c>
      <c r="BQJ11" s="6">
        <v>42796</v>
      </c>
      <c r="BQK11" s="7" t="s">
        <v>88</v>
      </c>
      <c r="BQL11" s="7" t="s">
        <v>84</v>
      </c>
      <c r="BQM11" s="8" t="s">
        <v>90</v>
      </c>
      <c r="BQN11" s="6">
        <v>42796</v>
      </c>
      <c r="BQO11" s="7" t="s">
        <v>88</v>
      </c>
      <c r="BQP11" s="7" t="s">
        <v>84</v>
      </c>
      <c r="BQQ11" s="8" t="s">
        <v>90</v>
      </c>
      <c r="BQR11" s="6">
        <v>42796</v>
      </c>
      <c r="BQS11" s="7" t="s">
        <v>88</v>
      </c>
      <c r="BQT11" s="7" t="s">
        <v>84</v>
      </c>
      <c r="BQU11" s="8" t="s">
        <v>90</v>
      </c>
      <c r="BQV11" s="6">
        <v>42796</v>
      </c>
      <c r="BQW11" s="7" t="s">
        <v>88</v>
      </c>
      <c r="BQX11" s="7" t="s">
        <v>84</v>
      </c>
      <c r="BQY11" s="8" t="s">
        <v>90</v>
      </c>
      <c r="BQZ11" s="6">
        <v>42796</v>
      </c>
      <c r="BRA11" s="7" t="s">
        <v>88</v>
      </c>
      <c r="BRB11" s="7" t="s">
        <v>84</v>
      </c>
      <c r="BRC11" s="8" t="s">
        <v>90</v>
      </c>
      <c r="BRD11" s="6">
        <v>42796</v>
      </c>
      <c r="BRE11" s="7" t="s">
        <v>88</v>
      </c>
      <c r="BRF11" s="7" t="s">
        <v>84</v>
      </c>
      <c r="BRG11" s="8" t="s">
        <v>90</v>
      </c>
      <c r="BRH11" s="6">
        <v>42796</v>
      </c>
      <c r="BRI11" s="7" t="s">
        <v>88</v>
      </c>
      <c r="BRJ11" s="7" t="s">
        <v>84</v>
      </c>
      <c r="BRK11" s="8" t="s">
        <v>90</v>
      </c>
      <c r="BRL11" s="6">
        <v>42796</v>
      </c>
      <c r="BRM11" s="7" t="s">
        <v>88</v>
      </c>
      <c r="BRN11" s="7" t="s">
        <v>84</v>
      </c>
      <c r="BRO11" s="8" t="s">
        <v>90</v>
      </c>
      <c r="BRP11" s="6">
        <v>42796</v>
      </c>
      <c r="BRQ11" s="7" t="s">
        <v>88</v>
      </c>
      <c r="BRR11" s="7" t="s">
        <v>84</v>
      </c>
      <c r="BRS11" s="8" t="s">
        <v>90</v>
      </c>
      <c r="BRT11" s="6">
        <v>42796</v>
      </c>
      <c r="BRU11" s="7" t="s">
        <v>88</v>
      </c>
      <c r="BRV11" s="7" t="s">
        <v>84</v>
      </c>
      <c r="BRW11" s="8" t="s">
        <v>90</v>
      </c>
      <c r="BRX11" s="6">
        <v>42796</v>
      </c>
      <c r="BRY11" s="7" t="s">
        <v>88</v>
      </c>
      <c r="BRZ11" s="7" t="s">
        <v>84</v>
      </c>
      <c r="BSA11" s="8" t="s">
        <v>90</v>
      </c>
      <c r="BSB11" s="6">
        <v>42796</v>
      </c>
      <c r="BSC11" s="7" t="s">
        <v>88</v>
      </c>
      <c r="BSD11" s="7" t="s">
        <v>84</v>
      </c>
      <c r="BSE11" s="8" t="s">
        <v>90</v>
      </c>
      <c r="BSF11" s="6">
        <v>42796</v>
      </c>
      <c r="BSG11" s="7" t="s">
        <v>88</v>
      </c>
      <c r="BSH11" s="7" t="s">
        <v>84</v>
      </c>
      <c r="BSI11" s="8" t="s">
        <v>90</v>
      </c>
      <c r="BSJ11" s="6">
        <v>42796</v>
      </c>
      <c r="BSK11" s="7" t="s">
        <v>88</v>
      </c>
      <c r="BSL11" s="7" t="s">
        <v>84</v>
      </c>
      <c r="BSM11" s="8" t="s">
        <v>90</v>
      </c>
      <c r="BSN11" s="6">
        <v>42796</v>
      </c>
      <c r="BSO11" s="7" t="s">
        <v>88</v>
      </c>
      <c r="BSP11" s="7" t="s">
        <v>84</v>
      </c>
      <c r="BSQ11" s="8" t="s">
        <v>90</v>
      </c>
      <c r="BSR11" s="6">
        <v>42796</v>
      </c>
      <c r="BSS11" s="7" t="s">
        <v>88</v>
      </c>
      <c r="BST11" s="7" t="s">
        <v>84</v>
      </c>
      <c r="BSU11" s="8" t="s">
        <v>90</v>
      </c>
      <c r="BSV11" s="6">
        <v>42796</v>
      </c>
      <c r="BSW11" s="7" t="s">
        <v>88</v>
      </c>
      <c r="BSX11" s="7" t="s">
        <v>84</v>
      </c>
      <c r="BSY11" s="8" t="s">
        <v>90</v>
      </c>
      <c r="BSZ11" s="6">
        <v>42796</v>
      </c>
      <c r="BTA11" s="7" t="s">
        <v>88</v>
      </c>
      <c r="BTB11" s="7" t="s">
        <v>84</v>
      </c>
      <c r="BTC11" s="8" t="s">
        <v>90</v>
      </c>
      <c r="BTD11" s="6">
        <v>42796</v>
      </c>
      <c r="BTE11" s="7" t="s">
        <v>88</v>
      </c>
      <c r="BTF11" s="7" t="s">
        <v>84</v>
      </c>
      <c r="BTG11" s="8" t="s">
        <v>90</v>
      </c>
      <c r="BTH11" s="6">
        <v>42796</v>
      </c>
      <c r="BTI11" s="7" t="s">
        <v>88</v>
      </c>
      <c r="BTJ11" s="7" t="s">
        <v>84</v>
      </c>
      <c r="BTK11" s="8" t="s">
        <v>90</v>
      </c>
      <c r="BTL11" s="6">
        <v>42796</v>
      </c>
      <c r="BTM11" s="7" t="s">
        <v>88</v>
      </c>
      <c r="BTN11" s="7" t="s">
        <v>84</v>
      </c>
      <c r="BTO11" s="8" t="s">
        <v>90</v>
      </c>
      <c r="BTP11" s="6">
        <v>42796</v>
      </c>
      <c r="BTQ11" s="7" t="s">
        <v>88</v>
      </c>
      <c r="BTR11" s="7" t="s">
        <v>84</v>
      </c>
      <c r="BTS11" s="8" t="s">
        <v>90</v>
      </c>
      <c r="BTT11" s="6">
        <v>42796</v>
      </c>
      <c r="BTU11" s="7" t="s">
        <v>88</v>
      </c>
      <c r="BTV11" s="7" t="s">
        <v>84</v>
      </c>
      <c r="BTW11" s="8" t="s">
        <v>90</v>
      </c>
      <c r="BTX11" s="6">
        <v>42796</v>
      </c>
      <c r="BTY11" s="7" t="s">
        <v>88</v>
      </c>
      <c r="BTZ11" s="7" t="s">
        <v>84</v>
      </c>
      <c r="BUA11" s="8" t="s">
        <v>90</v>
      </c>
      <c r="BUB11" s="6">
        <v>42796</v>
      </c>
      <c r="BUC11" s="7" t="s">
        <v>88</v>
      </c>
      <c r="BUD11" s="7" t="s">
        <v>84</v>
      </c>
      <c r="BUE11" s="8" t="s">
        <v>90</v>
      </c>
      <c r="BUF11" s="6">
        <v>42796</v>
      </c>
      <c r="BUG11" s="7" t="s">
        <v>88</v>
      </c>
      <c r="BUH11" s="7" t="s">
        <v>84</v>
      </c>
      <c r="BUI11" s="8" t="s">
        <v>90</v>
      </c>
      <c r="BUJ11" s="6">
        <v>42796</v>
      </c>
      <c r="BUK11" s="7" t="s">
        <v>88</v>
      </c>
      <c r="BUL11" s="7" t="s">
        <v>84</v>
      </c>
      <c r="BUM11" s="8" t="s">
        <v>90</v>
      </c>
      <c r="BUN11" s="6">
        <v>42796</v>
      </c>
      <c r="BUO11" s="7" t="s">
        <v>88</v>
      </c>
      <c r="BUP11" s="7" t="s">
        <v>84</v>
      </c>
      <c r="BUQ11" s="8" t="s">
        <v>90</v>
      </c>
      <c r="BUR11" s="6">
        <v>42796</v>
      </c>
      <c r="BUS11" s="7" t="s">
        <v>88</v>
      </c>
      <c r="BUT11" s="7" t="s">
        <v>84</v>
      </c>
      <c r="BUU11" s="8" t="s">
        <v>90</v>
      </c>
      <c r="BUV11" s="6">
        <v>42796</v>
      </c>
      <c r="BUW11" s="7" t="s">
        <v>88</v>
      </c>
      <c r="BUX11" s="7" t="s">
        <v>84</v>
      </c>
      <c r="BUY11" s="8" t="s">
        <v>90</v>
      </c>
      <c r="BUZ11" s="6">
        <v>42796</v>
      </c>
      <c r="BVA11" s="7" t="s">
        <v>88</v>
      </c>
      <c r="BVB11" s="7" t="s">
        <v>84</v>
      </c>
      <c r="BVC11" s="8" t="s">
        <v>90</v>
      </c>
      <c r="BVD11" s="6">
        <v>42796</v>
      </c>
      <c r="BVE11" s="7" t="s">
        <v>88</v>
      </c>
      <c r="BVF11" s="7" t="s">
        <v>84</v>
      </c>
      <c r="BVG11" s="8" t="s">
        <v>90</v>
      </c>
      <c r="BVH11" s="6">
        <v>42796</v>
      </c>
      <c r="BVI11" s="7" t="s">
        <v>88</v>
      </c>
      <c r="BVJ11" s="7" t="s">
        <v>84</v>
      </c>
      <c r="BVK11" s="8" t="s">
        <v>90</v>
      </c>
      <c r="BVL11" s="6">
        <v>42796</v>
      </c>
      <c r="BVM11" s="7" t="s">
        <v>88</v>
      </c>
      <c r="BVN11" s="7" t="s">
        <v>84</v>
      </c>
      <c r="BVO11" s="8" t="s">
        <v>90</v>
      </c>
      <c r="BVP11" s="6">
        <v>42796</v>
      </c>
      <c r="BVQ11" s="7" t="s">
        <v>88</v>
      </c>
      <c r="BVR11" s="7" t="s">
        <v>84</v>
      </c>
      <c r="BVS11" s="8" t="s">
        <v>90</v>
      </c>
      <c r="BVT11" s="6">
        <v>42796</v>
      </c>
      <c r="BVU11" s="7" t="s">
        <v>88</v>
      </c>
      <c r="BVV11" s="7" t="s">
        <v>84</v>
      </c>
      <c r="BVW11" s="8" t="s">
        <v>90</v>
      </c>
      <c r="BVX11" s="6">
        <v>42796</v>
      </c>
      <c r="BVY11" s="7" t="s">
        <v>88</v>
      </c>
      <c r="BVZ11" s="7" t="s">
        <v>84</v>
      </c>
      <c r="BWA11" s="8" t="s">
        <v>90</v>
      </c>
      <c r="BWB11" s="6">
        <v>42796</v>
      </c>
      <c r="BWC11" s="7" t="s">
        <v>88</v>
      </c>
      <c r="BWD11" s="7" t="s">
        <v>84</v>
      </c>
      <c r="BWE11" s="8" t="s">
        <v>90</v>
      </c>
      <c r="BWF11" s="6">
        <v>42796</v>
      </c>
      <c r="BWG11" s="7" t="s">
        <v>88</v>
      </c>
      <c r="BWH11" s="7" t="s">
        <v>84</v>
      </c>
      <c r="BWI11" s="8" t="s">
        <v>90</v>
      </c>
      <c r="BWJ11" s="6">
        <v>42796</v>
      </c>
      <c r="BWK11" s="7" t="s">
        <v>88</v>
      </c>
      <c r="BWL11" s="7" t="s">
        <v>84</v>
      </c>
      <c r="BWM11" s="8" t="s">
        <v>90</v>
      </c>
      <c r="BWN11" s="6">
        <v>42796</v>
      </c>
      <c r="BWO11" s="7" t="s">
        <v>88</v>
      </c>
      <c r="BWP11" s="7" t="s">
        <v>84</v>
      </c>
      <c r="BWQ11" s="8" t="s">
        <v>90</v>
      </c>
      <c r="BWR11" s="6">
        <v>42796</v>
      </c>
      <c r="BWS11" s="7" t="s">
        <v>88</v>
      </c>
      <c r="BWT11" s="7" t="s">
        <v>84</v>
      </c>
      <c r="BWU11" s="8" t="s">
        <v>90</v>
      </c>
      <c r="BWV11" s="6">
        <v>42796</v>
      </c>
      <c r="BWW11" s="7" t="s">
        <v>88</v>
      </c>
      <c r="BWX11" s="7" t="s">
        <v>84</v>
      </c>
      <c r="BWY11" s="8" t="s">
        <v>90</v>
      </c>
      <c r="BWZ11" s="6">
        <v>42796</v>
      </c>
      <c r="BXA11" s="7" t="s">
        <v>88</v>
      </c>
      <c r="BXB11" s="7" t="s">
        <v>84</v>
      </c>
      <c r="BXC11" s="8" t="s">
        <v>90</v>
      </c>
      <c r="BXD11" s="6">
        <v>42796</v>
      </c>
      <c r="BXE11" s="7" t="s">
        <v>88</v>
      </c>
      <c r="BXF11" s="7" t="s">
        <v>84</v>
      </c>
      <c r="BXG11" s="8" t="s">
        <v>90</v>
      </c>
      <c r="BXH11" s="6">
        <v>42796</v>
      </c>
      <c r="BXI11" s="7" t="s">
        <v>88</v>
      </c>
      <c r="BXJ11" s="7" t="s">
        <v>84</v>
      </c>
      <c r="BXK11" s="8" t="s">
        <v>90</v>
      </c>
      <c r="BXL11" s="6">
        <v>42796</v>
      </c>
      <c r="BXM11" s="7" t="s">
        <v>88</v>
      </c>
      <c r="BXN11" s="7" t="s">
        <v>84</v>
      </c>
      <c r="BXO11" s="8" t="s">
        <v>90</v>
      </c>
      <c r="BXP11" s="6">
        <v>42796</v>
      </c>
      <c r="BXQ11" s="7" t="s">
        <v>88</v>
      </c>
      <c r="BXR11" s="7" t="s">
        <v>84</v>
      </c>
      <c r="BXS11" s="8" t="s">
        <v>90</v>
      </c>
      <c r="BXT11" s="6">
        <v>42796</v>
      </c>
      <c r="BXU11" s="7" t="s">
        <v>88</v>
      </c>
      <c r="BXV11" s="7" t="s">
        <v>84</v>
      </c>
      <c r="BXW11" s="8" t="s">
        <v>90</v>
      </c>
      <c r="BXX11" s="6">
        <v>42796</v>
      </c>
      <c r="BXY11" s="7" t="s">
        <v>88</v>
      </c>
      <c r="BXZ11" s="7" t="s">
        <v>84</v>
      </c>
      <c r="BYA11" s="8" t="s">
        <v>90</v>
      </c>
      <c r="BYB11" s="6">
        <v>42796</v>
      </c>
      <c r="BYC11" s="7" t="s">
        <v>88</v>
      </c>
      <c r="BYD11" s="7" t="s">
        <v>84</v>
      </c>
      <c r="BYE11" s="8" t="s">
        <v>90</v>
      </c>
      <c r="BYF11" s="6">
        <v>42796</v>
      </c>
      <c r="BYG11" s="7" t="s">
        <v>88</v>
      </c>
      <c r="BYH11" s="7" t="s">
        <v>84</v>
      </c>
      <c r="BYI11" s="8" t="s">
        <v>90</v>
      </c>
      <c r="BYJ11" s="6">
        <v>42796</v>
      </c>
      <c r="BYK11" s="7" t="s">
        <v>88</v>
      </c>
      <c r="BYL11" s="7" t="s">
        <v>84</v>
      </c>
      <c r="BYM11" s="8" t="s">
        <v>90</v>
      </c>
      <c r="BYN11" s="6">
        <v>42796</v>
      </c>
      <c r="BYO11" s="7" t="s">
        <v>88</v>
      </c>
      <c r="BYP11" s="7" t="s">
        <v>84</v>
      </c>
      <c r="BYQ11" s="8" t="s">
        <v>90</v>
      </c>
      <c r="BYR11" s="6">
        <v>42796</v>
      </c>
      <c r="BYS11" s="7" t="s">
        <v>88</v>
      </c>
      <c r="BYT11" s="7" t="s">
        <v>84</v>
      </c>
      <c r="BYU11" s="8" t="s">
        <v>90</v>
      </c>
      <c r="BYV11" s="6">
        <v>42796</v>
      </c>
      <c r="BYW11" s="7" t="s">
        <v>88</v>
      </c>
      <c r="BYX11" s="7" t="s">
        <v>84</v>
      </c>
      <c r="BYY11" s="8" t="s">
        <v>90</v>
      </c>
      <c r="BYZ11" s="6">
        <v>42796</v>
      </c>
      <c r="BZA11" s="7" t="s">
        <v>88</v>
      </c>
      <c r="BZB11" s="7" t="s">
        <v>84</v>
      </c>
      <c r="BZC11" s="8" t="s">
        <v>90</v>
      </c>
      <c r="BZD11" s="6">
        <v>42796</v>
      </c>
      <c r="BZE11" s="7" t="s">
        <v>88</v>
      </c>
      <c r="BZF11" s="7" t="s">
        <v>84</v>
      </c>
      <c r="BZG11" s="8" t="s">
        <v>90</v>
      </c>
      <c r="BZH11" s="6">
        <v>42796</v>
      </c>
      <c r="BZI11" s="7" t="s">
        <v>88</v>
      </c>
      <c r="BZJ11" s="7" t="s">
        <v>84</v>
      </c>
      <c r="BZK11" s="8" t="s">
        <v>90</v>
      </c>
      <c r="BZL11" s="6">
        <v>42796</v>
      </c>
      <c r="BZM11" s="7" t="s">
        <v>88</v>
      </c>
      <c r="BZN11" s="7" t="s">
        <v>84</v>
      </c>
      <c r="BZO11" s="8" t="s">
        <v>90</v>
      </c>
      <c r="BZP11" s="6">
        <v>42796</v>
      </c>
      <c r="BZQ11" s="7" t="s">
        <v>88</v>
      </c>
      <c r="BZR11" s="7" t="s">
        <v>84</v>
      </c>
      <c r="BZS11" s="8" t="s">
        <v>90</v>
      </c>
      <c r="BZT11" s="6">
        <v>42796</v>
      </c>
      <c r="BZU11" s="7" t="s">
        <v>88</v>
      </c>
      <c r="BZV11" s="7" t="s">
        <v>84</v>
      </c>
      <c r="BZW11" s="8" t="s">
        <v>90</v>
      </c>
      <c r="BZX11" s="6">
        <v>42796</v>
      </c>
      <c r="BZY11" s="7" t="s">
        <v>88</v>
      </c>
      <c r="BZZ11" s="7" t="s">
        <v>84</v>
      </c>
      <c r="CAA11" s="8" t="s">
        <v>90</v>
      </c>
      <c r="CAB11" s="6">
        <v>42796</v>
      </c>
      <c r="CAC11" s="7" t="s">
        <v>88</v>
      </c>
      <c r="CAD11" s="7" t="s">
        <v>84</v>
      </c>
      <c r="CAE11" s="8" t="s">
        <v>90</v>
      </c>
      <c r="CAF11" s="6">
        <v>42796</v>
      </c>
      <c r="CAG11" s="7" t="s">
        <v>88</v>
      </c>
      <c r="CAH11" s="7" t="s">
        <v>84</v>
      </c>
      <c r="CAI11" s="8" t="s">
        <v>90</v>
      </c>
      <c r="CAJ11" s="6">
        <v>42796</v>
      </c>
      <c r="CAK11" s="7" t="s">
        <v>88</v>
      </c>
      <c r="CAL11" s="7" t="s">
        <v>84</v>
      </c>
      <c r="CAM11" s="8" t="s">
        <v>90</v>
      </c>
      <c r="CAN11" s="6">
        <v>42796</v>
      </c>
      <c r="CAO11" s="7" t="s">
        <v>88</v>
      </c>
      <c r="CAP11" s="7" t="s">
        <v>84</v>
      </c>
      <c r="CAQ11" s="8" t="s">
        <v>90</v>
      </c>
      <c r="CAR11" s="6">
        <v>42796</v>
      </c>
      <c r="CAS11" s="7" t="s">
        <v>88</v>
      </c>
      <c r="CAT11" s="7" t="s">
        <v>84</v>
      </c>
      <c r="CAU11" s="8" t="s">
        <v>90</v>
      </c>
      <c r="CAV11" s="6">
        <v>42796</v>
      </c>
      <c r="CAW11" s="7" t="s">
        <v>88</v>
      </c>
      <c r="CAX11" s="7" t="s">
        <v>84</v>
      </c>
      <c r="CAY11" s="8" t="s">
        <v>90</v>
      </c>
      <c r="CAZ11" s="6">
        <v>42796</v>
      </c>
      <c r="CBA11" s="7" t="s">
        <v>88</v>
      </c>
      <c r="CBB11" s="7" t="s">
        <v>84</v>
      </c>
      <c r="CBC11" s="8" t="s">
        <v>90</v>
      </c>
      <c r="CBD11" s="6">
        <v>42796</v>
      </c>
      <c r="CBE11" s="7" t="s">
        <v>88</v>
      </c>
      <c r="CBF11" s="7" t="s">
        <v>84</v>
      </c>
      <c r="CBG11" s="8" t="s">
        <v>90</v>
      </c>
      <c r="CBH11" s="6">
        <v>42796</v>
      </c>
      <c r="CBI11" s="7" t="s">
        <v>88</v>
      </c>
      <c r="CBJ11" s="7" t="s">
        <v>84</v>
      </c>
      <c r="CBK11" s="8" t="s">
        <v>90</v>
      </c>
      <c r="CBL11" s="6">
        <v>42796</v>
      </c>
      <c r="CBM11" s="7" t="s">
        <v>88</v>
      </c>
      <c r="CBN11" s="7" t="s">
        <v>84</v>
      </c>
      <c r="CBO11" s="8" t="s">
        <v>90</v>
      </c>
      <c r="CBP11" s="6">
        <v>42796</v>
      </c>
      <c r="CBQ11" s="7" t="s">
        <v>88</v>
      </c>
      <c r="CBR11" s="7" t="s">
        <v>84</v>
      </c>
      <c r="CBS11" s="8" t="s">
        <v>90</v>
      </c>
      <c r="CBT11" s="6">
        <v>42796</v>
      </c>
      <c r="CBU11" s="7" t="s">
        <v>88</v>
      </c>
      <c r="CBV11" s="7" t="s">
        <v>84</v>
      </c>
      <c r="CBW11" s="8" t="s">
        <v>90</v>
      </c>
      <c r="CBX11" s="6">
        <v>42796</v>
      </c>
      <c r="CBY11" s="7" t="s">
        <v>88</v>
      </c>
      <c r="CBZ11" s="7" t="s">
        <v>84</v>
      </c>
      <c r="CCA11" s="8" t="s">
        <v>90</v>
      </c>
      <c r="CCB11" s="6">
        <v>42796</v>
      </c>
      <c r="CCC11" s="7" t="s">
        <v>88</v>
      </c>
      <c r="CCD11" s="7" t="s">
        <v>84</v>
      </c>
      <c r="CCE11" s="8" t="s">
        <v>90</v>
      </c>
      <c r="CCF11" s="6">
        <v>42796</v>
      </c>
      <c r="CCG11" s="7" t="s">
        <v>88</v>
      </c>
      <c r="CCH11" s="7" t="s">
        <v>84</v>
      </c>
      <c r="CCI11" s="8" t="s">
        <v>90</v>
      </c>
      <c r="CCJ11" s="6">
        <v>42796</v>
      </c>
      <c r="CCK11" s="7" t="s">
        <v>88</v>
      </c>
      <c r="CCL11" s="7" t="s">
        <v>84</v>
      </c>
      <c r="CCM11" s="8" t="s">
        <v>90</v>
      </c>
      <c r="CCN11" s="6">
        <v>42796</v>
      </c>
      <c r="CCO11" s="7" t="s">
        <v>88</v>
      </c>
      <c r="CCP11" s="7" t="s">
        <v>84</v>
      </c>
      <c r="CCQ11" s="8" t="s">
        <v>90</v>
      </c>
      <c r="CCR11" s="6">
        <v>42796</v>
      </c>
      <c r="CCS11" s="7" t="s">
        <v>88</v>
      </c>
      <c r="CCT11" s="7" t="s">
        <v>84</v>
      </c>
      <c r="CCU11" s="8" t="s">
        <v>90</v>
      </c>
      <c r="CCV11" s="6">
        <v>42796</v>
      </c>
      <c r="CCW11" s="7" t="s">
        <v>88</v>
      </c>
      <c r="CCX11" s="7" t="s">
        <v>84</v>
      </c>
      <c r="CCY11" s="8" t="s">
        <v>90</v>
      </c>
      <c r="CCZ11" s="6">
        <v>42796</v>
      </c>
      <c r="CDA11" s="7" t="s">
        <v>88</v>
      </c>
      <c r="CDB11" s="7" t="s">
        <v>84</v>
      </c>
      <c r="CDC11" s="8" t="s">
        <v>90</v>
      </c>
      <c r="CDD11" s="6">
        <v>42796</v>
      </c>
      <c r="CDE11" s="7" t="s">
        <v>88</v>
      </c>
      <c r="CDF11" s="7" t="s">
        <v>84</v>
      </c>
      <c r="CDG11" s="8" t="s">
        <v>90</v>
      </c>
      <c r="CDH11" s="6">
        <v>42796</v>
      </c>
      <c r="CDI11" s="7" t="s">
        <v>88</v>
      </c>
      <c r="CDJ11" s="7" t="s">
        <v>84</v>
      </c>
      <c r="CDK11" s="8" t="s">
        <v>90</v>
      </c>
      <c r="CDL11" s="6">
        <v>42796</v>
      </c>
      <c r="CDM11" s="7" t="s">
        <v>88</v>
      </c>
      <c r="CDN11" s="7" t="s">
        <v>84</v>
      </c>
      <c r="CDO11" s="8" t="s">
        <v>90</v>
      </c>
      <c r="CDP11" s="6">
        <v>42796</v>
      </c>
      <c r="CDQ11" s="7" t="s">
        <v>88</v>
      </c>
      <c r="CDR11" s="7" t="s">
        <v>84</v>
      </c>
      <c r="CDS11" s="8" t="s">
        <v>90</v>
      </c>
      <c r="CDT11" s="6">
        <v>42796</v>
      </c>
      <c r="CDU11" s="7" t="s">
        <v>88</v>
      </c>
      <c r="CDV11" s="7" t="s">
        <v>84</v>
      </c>
      <c r="CDW11" s="8" t="s">
        <v>90</v>
      </c>
      <c r="CDX11" s="6">
        <v>42796</v>
      </c>
      <c r="CDY11" s="7" t="s">
        <v>88</v>
      </c>
      <c r="CDZ11" s="7" t="s">
        <v>84</v>
      </c>
      <c r="CEA11" s="8" t="s">
        <v>90</v>
      </c>
      <c r="CEB11" s="6">
        <v>42796</v>
      </c>
      <c r="CEC11" s="7" t="s">
        <v>88</v>
      </c>
      <c r="CED11" s="7" t="s">
        <v>84</v>
      </c>
      <c r="CEE11" s="8" t="s">
        <v>90</v>
      </c>
      <c r="CEF11" s="6">
        <v>42796</v>
      </c>
      <c r="CEG11" s="7" t="s">
        <v>88</v>
      </c>
      <c r="CEH11" s="7" t="s">
        <v>84</v>
      </c>
      <c r="CEI11" s="8" t="s">
        <v>90</v>
      </c>
      <c r="CEJ11" s="6">
        <v>42796</v>
      </c>
      <c r="CEK11" s="7" t="s">
        <v>88</v>
      </c>
      <c r="CEL11" s="7" t="s">
        <v>84</v>
      </c>
      <c r="CEM11" s="8" t="s">
        <v>90</v>
      </c>
      <c r="CEN11" s="6">
        <v>42796</v>
      </c>
      <c r="CEO11" s="7" t="s">
        <v>88</v>
      </c>
      <c r="CEP11" s="7" t="s">
        <v>84</v>
      </c>
      <c r="CEQ11" s="8" t="s">
        <v>90</v>
      </c>
      <c r="CER11" s="6">
        <v>42796</v>
      </c>
      <c r="CES11" s="7" t="s">
        <v>88</v>
      </c>
      <c r="CET11" s="7" t="s">
        <v>84</v>
      </c>
      <c r="CEU11" s="8" t="s">
        <v>90</v>
      </c>
      <c r="CEV11" s="6">
        <v>42796</v>
      </c>
      <c r="CEW11" s="7" t="s">
        <v>88</v>
      </c>
      <c r="CEX11" s="7" t="s">
        <v>84</v>
      </c>
      <c r="CEY11" s="8" t="s">
        <v>90</v>
      </c>
      <c r="CEZ11" s="6">
        <v>42796</v>
      </c>
      <c r="CFA11" s="7" t="s">
        <v>88</v>
      </c>
      <c r="CFB11" s="7" t="s">
        <v>84</v>
      </c>
      <c r="CFC11" s="8" t="s">
        <v>90</v>
      </c>
      <c r="CFD11" s="6">
        <v>42796</v>
      </c>
      <c r="CFE11" s="7" t="s">
        <v>88</v>
      </c>
      <c r="CFF11" s="7" t="s">
        <v>84</v>
      </c>
      <c r="CFG11" s="8" t="s">
        <v>90</v>
      </c>
      <c r="CFH11" s="6">
        <v>42796</v>
      </c>
      <c r="CFI11" s="7" t="s">
        <v>88</v>
      </c>
      <c r="CFJ11" s="7" t="s">
        <v>84</v>
      </c>
      <c r="CFK11" s="8" t="s">
        <v>90</v>
      </c>
      <c r="CFL11" s="6">
        <v>42796</v>
      </c>
      <c r="CFM11" s="7" t="s">
        <v>88</v>
      </c>
      <c r="CFN11" s="7" t="s">
        <v>84</v>
      </c>
      <c r="CFO11" s="8" t="s">
        <v>90</v>
      </c>
      <c r="CFP11" s="6">
        <v>42796</v>
      </c>
      <c r="CFQ11" s="7" t="s">
        <v>88</v>
      </c>
      <c r="CFR11" s="7" t="s">
        <v>84</v>
      </c>
      <c r="CFS11" s="8" t="s">
        <v>90</v>
      </c>
      <c r="CFT11" s="6">
        <v>42796</v>
      </c>
      <c r="CFU11" s="7" t="s">
        <v>88</v>
      </c>
      <c r="CFV11" s="7" t="s">
        <v>84</v>
      </c>
      <c r="CFW11" s="8" t="s">
        <v>90</v>
      </c>
      <c r="CFX11" s="6">
        <v>42796</v>
      </c>
      <c r="CFY11" s="7" t="s">
        <v>88</v>
      </c>
      <c r="CFZ11" s="7" t="s">
        <v>84</v>
      </c>
      <c r="CGA11" s="8" t="s">
        <v>90</v>
      </c>
      <c r="CGB11" s="6">
        <v>42796</v>
      </c>
      <c r="CGC11" s="7" t="s">
        <v>88</v>
      </c>
      <c r="CGD11" s="7" t="s">
        <v>84</v>
      </c>
      <c r="CGE11" s="8" t="s">
        <v>90</v>
      </c>
      <c r="CGF11" s="6">
        <v>42796</v>
      </c>
      <c r="CGG11" s="7" t="s">
        <v>88</v>
      </c>
      <c r="CGH11" s="7" t="s">
        <v>84</v>
      </c>
      <c r="CGI11" s="8" t="s">
        <v>90</v>
      </c>
      <c r="CGJ11" s="6">
        <v>42796</v>
      </c>
      <c r="CGK11" s="7" t="s">
        <v>88</v>
      </c>
      <c r="CGL11" s="7" t="s">
        <v>84</v>
      </c>
      <c r="CGM11" s="8" t="s">
        <v>90</v>
      </c>
      <c r="CGN11" s="6">
        <v>42796</v>
      </c>
      <c r="CGO11" s="7" t="s">
        <v>88</v>
      </c>
      <c r="CGP11" s="7" t="s">
        <v>84</v>
      </c>
      <c r="CGQ11" s="8" t="s">
        <v>90</v>
      </c>
      <c r="CGR11" s="6">
        <v>42796</v>
      </c>
      <c r="CGS11" s="7" t="s">
        <v>88</v>
      </c>
      <c r="CGT11" s="7" t="s">
        <v>84</v>
      </c>
      <c r="CGU11" s="8" t="s">
        <v>90</v>
      </c>
      <c r="CGV11" s="6">
        <v>42796</v>
      </c>
      <c r="CGW11" s="7" t="s">
        <v>88</v>
      </c>
      <c r="CGX11" s="7" t="s">
        <v>84</v>
      </c>
      <c r="CGY11" s="8" t="s">
        <v>90</v>
      </c>
      <c r="CGZ11" s="6">
        <v>42796</v>
      </c>
      <c r="CHA11" s="7" t="s">
        <v>88</v>
      </c>
      <c r="CHB11" s="7" t="s">
        <v>84</v>
      </c>
      <c r="CHC11" s="8" t="s">
        <v>90</v>
      </c>
      <c r="CHD11" s="6">
        <v>42796</v>
      </c>
      <c r="CHE11" s="7" t="s">
        <v>88</v>
      </c>
      <c r="CHF11" s="7" t="s">
        <v>84</v>
      </c>
      <c r="CHG11" s="8" t="s">
        <v>90</v>
      </c>
      <c r="CHH11" s="6">
        <v>42796</v>
      </c>
      <c r="CHI11" s="7" t="s">
        <v>88</v>
      </c>
      <c r="CHJ11" s="7" t="s">
        <v>84</v>
      </c>
      <c r="CHK11" s="8" t="s">
        <v>90</v>
      </c>
      <c r="CHL11" s="6">
        <v>42796</v>
      </c>
      <c r="CHM11" s="7" t="s">
        <v>88</v>
      </c>
      <c r="CHN11" s="7" t="s">
        <v>84</v>
      </c>
      <c r="CHO11" s="8" t="s">
        <v>90</v>
      </c>
      <c r="CHP11" s="6">
        <v>42796</v>
      </c>
      <c r="CHQ11" s="7" t="s">
        <v>88</v>
      </c>
      <c r="CHR11" s="7" t="s">
        <v>84</v>
      </c>
      <c r="CHS11" s="8" t="s">
        <v>90</v>
      </c>
      <c r="CHT11" s="6">
        <v>42796</v>
      </c>
      <c r="CHU11" s="7" t="s">
        <v>88</v>
      </c>
      <c r="CHV11" s="7" t="s">
        <v>84</v>
      </c>
      <c r="CHW11" s="8" t="s">
        <v>90</v>
      </c>
      <c r="CHX11" s="6">
        <v>42796</v>
      </c>
      <c r="CHY11" s="7" t="s">
        <v>88</v>
      </c>
      <c r="CHZ11" s="7" t="s">
        <v>84</v>
      </c>
      <c r="CIA11" s="8" t="s">
        <v>90</v>
      </c>
      <c r="CIB11" s="6">
        <v>42796</v>
      </c>
      <c r="CIC11" s="7" t="s">
        <v>88</v>
      </c>
      <c r="CID11" s="7" t="s">
        <v>84</v>
      </c>
      <c r="CIE11" s="8" t="s">
        <v>90</v>
      </c>
      <c r="CIF11" s="6">
        <v>42796</v>
      </c>
      <c r="CIG11" s="7" t="s">
        <v>88</v>
      </c>
      <c r="CIH11" s="7" t="s">
        <v>84</v>
      </c>
      <c r="CII11" s="8" t="s">
        <v>90</v>
      </c>
      <c r="CIJ11" s="6">
        <v>42796</v>
      </c>
      <c r="CIK11" s="7" t="s">
        <v>88</v>
      </c>
      <c r="CIL11" s="7" t="s">
        <v>84</v>
      </c>
      <c r="CIM11" s="8" t="s">
        <v>90</v>
      </c>
      <c r="CIN11" s="6">
        <v>42796</v>
      </c>
      <c r="CIO11" s="7" t="s">
        <v>88</v>
      </c>
      <c r="CIP11" s="7" t="s">
        <v>84</v>
      </c>
      <c r="CIQ11" s="8" t="s">
        <v>90</v>
      </c>
      <c r="CIR11" s="6">
        <v>42796</v>
      </c>
      <c r="CIS11" s="7" t="s">
        <v>88</v>
      </c>
      <c r="CIT11" s="7" t="s">
        <v>84</v>
      </c>
      <c r="CIU11" s="8" t="s">
        <v>90</v>
      </c>
      <c r="CIV11" s="6">
        <v>42796</v>
      </c>
      <c r="CIW11" s="7" t="s">
        <v>88</v>
      </c>
      <c r="CIX11" s="7" t="s">
        <v>84</v>
      </c>
      <c r="CIY11" s="8" t="s">
        <v>90</v>
      </c>
      <c r="CIZ11" s="6">
        <v>42796</v>
      </c>
      <c r="CJA11" s="7" t="s">
        <v>88</v>
      </c>
      <c r="CJB11" s="7" t="s">
        <v>84</v>
      </c>
      <c r="CJC11" s="8" t="s">
        <v>90</v>
      </c>
      <c r="CJD11" s="6">
        <v>42796</v>
      </c>
      <c r="CJE11" s="7" t="s">
        <v>88</v>
      </c>
      <c r="CJF11" s="7" t="s">
        <v>84</v>
      </c>
      <c r="CJG11" s="8" t="s">
        <v>90</v>
      </c>
      <c r="CJH11" s="6">
        <v>42796</v>
      </c>
      <c r="CJI11" s="7" t="s">
        <v>88</v>
      </c>
      <c r="CJJ11" s="7" t="s">
        <v>84</v>
      </c>
      <c r="CJK11" s="8" t="s">
        <v>90</v>
      </c>
      <c r="CJL11" s="6">
        <v>42796</v>
      </c>
      <c r="CJM11" s="7" t="s">
        <v>88</v>
      </c>
      <c r="CJN11" s="7" t="s">
        <v>84</v>
      </c>
      <c r="CJO11" s="8" t="s">
        <v>90</v>
      </c>
      <c r="CJP11" s="6">
        <v>42796</v>
      </c>
      <c r="CJQ11" s="7" t="s">
        <v>88</v>
      </c>
      <c r="CJR11" s="7" t="s">
        <v>84</v>
      </c>
      <c r="CJS11" s="8" t="s">
        <v>90</v>
      </c>
      <c r="CJT11" s="6">
        <v>42796</v>
      </c>
      <c r="CJU11" s="7" t="s">
        <v>88</v>
      </c>
      <c r="CJV11" s="7" t="s">
        <v>84</v>
      </c>
      <c r="CJW11" s="8" t="s">
        <v>90</v>
      </c>
      <c r="CJX11" s="6">
        <v>42796</v>
      </c>
      <c r="CJY11" s="7" t="s">
        <v>88</v>
      </c>
      <c r="CJZ11" s="7" t="s">
        <v>84</v>
      </c>
      <c r="CKA11" s="8" t="s">
        <v>90</v>
      </c>
      <c r="CKB11" s="6">
        <v>42796</v>
      </c>
      <c r="CKC11" s="7" t="s">
        <v>88</v>
      </c>
      <c r="CKD11" s="7" t="s">
        <v>84</v>
      </c>
      <c r="CKE11" s="8" t="s">
        <v>90</v>
      </c>
      <c r="CKF11" s="6">
        <v>42796</v>
      </c>
      <c r="CKG11" s="7" t="s">
        <v>88</v>
      </c>
      <c r="CKH11" s="7" t="s">
        <v>84</v>
      </c>
      <c r="CKI11" s="8" t="s">
        <v>90</v>
      </c>
      <c r="CKJ11" s="6">
        <v>42796</v>
      </c>
      <c r="CKK11" s="7" t="s">
        <v>88</v>
      </c>
      <c r="CKL11" s="7" t="s">
        <v>84</v>
      </c>
      <c r="CKM11" s="8" t="s">
        <v>90</v>
      </c>
      <c r="CKN11" s="6">
        <v>42796</v>
      </c>
      <c r="CKO11" s="7" t="s">
        <v>88</v>
      </c>
      <c r="CKP11" s="7" t="s">
        <v>84</v>
      </c>
      <c r="CKQ11" s="8" t="s">
        <v>90</v>
      </c>
      <c r="CKR11" s="6">
        <v>42796</v>
      </c>
      <c r="CKS11" s="7" t="s">
        <v>88</v>
      </c>
      <c r="CKT11" s="7" t="s">
        <v>84</v>
      </c>
      <c r="CKU11" s="8" t="s">
        <v>90</v>
      </c>
      <c r="CKV11" s="6">
        <v>42796</v>
      </c>
      <c r="CKW11" s="7" t="s">
        <v>88</v>
      </c>
      <c r="CKX11" s="7" t="s">
        <v>84</v>
      </c>
      <c r="CKY11" s="8" t="s">
        <v>90</v>
      </c>
      <c r="CKZ11" s="6">
        <v>42796</v>
      </c>
      <c r="CLA11" s="7" t="s">
        <v>88</v>
      </c>
      <c r="CLB11" s="7" t="s">
        <v>84</v>
      </c>
      <c r="CLC11" s="8" t="s">
        <v>90</v>
      </c>
      <c r="CLD11" s="6">
        <v>42796</v>
      </c>
      <c r="CLE11" s="7" t="s">
        <v>88</v>
      </c>
      <c r="CLF11" s="7" t="s">
        <v>84</v>
      </c>
      <c r="CLG11" s="8" t="s">
        <v>90</v>
      </c>
      <c r="CLH11" s="6">
        <v>42796</v>
      </c>
      <c r="CLI11" s="7" t="s">
        <v>88</v>
      </c>
      <c r="CLJ11" s="7" t="s">
        <v>84</v>
      </c>
      <c r="CLK11" s="8" t="s">
        <v>90</v>
      </c>
      <c r="CLL11" s="6">
        <v>42796</v>
      </c>
      <c r="CLM11" s="7" t="s">
        <v>88</v>
      </c>
      <c r="CLN11" s="7" t="s">
        <v>84</v>
      </c>
      <c r="CLO11" s="8" t="s">
        <v>90</v>
      </c>
      <c r="CLP11" s="6">
        <v>42796</v>
      </c>
      <c r="CLQ11" s="7" t="s">
        <v>88</v>
      </c>
      <c r="CLR11" s="7" t="s">
        <v>84</v>
      </c>
      <c r="CLS11" s="8" t="s">
        <v>90</v>
      </c>
      <c r="CLT11" s="6">
        <v>42796</v>
      </c>
      <c r="CLU11" s="7" t="s">
        <v>88</v>
      </c>
      <c r="CLV11" s="7" t="s">
        <v>84</v>
      </c>
      <c r="CLW11" s="8" t="s">
        <v>90</v>
      </c>
      <c r="CLX11" s="6">
        <v>42796</v>
      </c>
      <c r="CLY11" s="7" t="s">
        <v>88</v>
      </c>
      <c r="CLZ11" s="7" t="s">
        <v>84</v>
      </c>
      <c r="CMA11" s="8" t="s">
        <v>90</v>
      </c>
      <c r="CMB11" s="6">
        <v>42796</v>
      </c>
      <c r="CMC11" s="7" t="s">
        <v>88</v>
      </c>
      <c r="CMD11" s="7" t="s">
        <v>84</v>
      </c>
      <c r="CME11" s="8" t="s">
        <v>90</v>
      </c>
      <c r="CMF11" s="6">
        <v>42796</v>
      </c>
      <c r="CMG11" s="7" t="s">
        <v>88</v>
      </c>
      <c r="CMH11" s="7" t="s">
        <v>84</v>
      </c>
      <c r="CMI11" s="8" t="s">
        <v>90</v>
      </c>
      <c r="CMJ11" s="6">
        <v>42796</v>
      </c>
      <c r="CMK11" s="7" t="s">
        <v>88</v>
      </c>
      <c r="CML11" s="7" t="s">
        <v>84</v>
      </c>
      <c r="CMM11" s="8" t="s">
        <v>90</v>
      </c>
      <c r="CMN11" s="6">
        <v>42796</v>
      </c>
      <c r="CMO11" s="7" t="s">
        <v>88</v>
      </c>
      <c r="CMP11" s="7" t="s">
        <v>84</v>
      </c>
      <c r="CMQ11" s="8" t="s">
        <v>90</v>
      </c>
      <c r="CMR11" s="6">
        <v>42796</v>
      </c>
      <c r="CMS11" s="7" t="s">
        <v>88</v>
      </c>
      <c r="CMT11" s="7" t="s">
        <v>84</v>
      </c>
      <c r="CMU11" s="8" t="s">
        <v>90</v>
      </c>
      <c r="CMV11" s="6">
        <v>42796</v>
      </c>
      <c r="CMW11" s="7" t="s">
        <v>88</v>
      </c>
      <c r="CMX11" s="7" t="s">
        <v>84</v>
      </c>
      <c r="CMY11" s="8" t="s">
        <v>90</v>
      </c>
      <c r="CMZ11" s="6">
        <v>42796</v>
      </c>
      <c r="CNA11" s="7" t="s">
        <v>88</v>
      </c>
      <c r="CNB11" s="7" t="s">
        <v>84</v>
      </c>
      <c r="CNC11" s="8" t="s">
        <v>90</v>
      </c>
      <c r="CND11" s="6">
        <v>42796</v>
      </c>
      <c r="CNE11" s="7" t="s">
        <v>88</v>
      </c>
      <c r="CNF11" s="7" t="s">
        <v>84</v>
      </c>
      <c r="CNG11" s="8" t="s">
        <v>90</v>
      </c>
      <c r="CNH11" s="6">
        <v>42796</v>
      </c>
      <c r="CNI11" s="7" t="s">
        <v>88</v>
      </c>
      <c r="CNJ11" s="7" t="s">
        <v>84</v>
      </c>
      <c r="CNK11" s="8" t="s">
        <v>90</v>
      </c>
      <c r="CNL11" s="6">
        <v>42796</v>
      </c>
      <c r="CNM11" s="7" t="s">
        <v>88</v>
      </c>
      <c r="CNN11" s="7" t="s">
        <v>84</v>
      </c>
      <c r="CNO11" s="8" t="s">
        <v>90</v>
      </c>
      <c r="CNP11" s="6">
        <v>42796</v>
      </c>
      <c r="CNQ11" s="7" t="s">
        <v>88</v>
      </c>
      <c r="CNR11" s="7" t="s">
        <v>84</v>
      </c>
      <c r="CNS11" s="8" t="s">
        <v>90</v>
      </c>
      <c r="CNT11" s="6">
        <v>42796</v>
      </c>
      <c r="CNU11" s="7" t="s">
        <v>88</v>
      </c>
      <c r="CNV11" s="7" t="s">
        <v>84</v>
      </c>
      <c r="CNW11" s="8" t="s">
        <v>90</v>
      </c>
      <c r="CNX11" s="6">
        <v>42796</v>
      </c>
      <c r="CNY11" s="7" t="s">
        <v>88</v>
      </c>
      <c r="CNZ11" s="7" t="s">
        <v>84</v>
      </c>
      <c r="COA11" s="8" t="s">
        <v>90</v>
      </c>
      <c r="COB11" s="6">
        <v>42796</v>
      </c>
      <c r="COC11" s="7" t="s">
        <v>88</v>
      </c>
      <c r="COD11" s="7" t="s">
        <v>84</v>
      </c>
      <c r="COE11" s="8" t="s">
        <v>90</v>
      </c>
      <c r="COF11" s="6">
        <v>42796</v>
      </c>
      <c r="COG11" s="7" t="s">
        <v>88</v>
      </c>
      <c r="COH11" s="7" t="s">
        <v>84</v>
      </c>
      <c r="COI11" s="8" t="s">
        <v>90</v>
      </c>
      <c r="COJ11" s="6">
        <v>42796</v>
      </c>
      <c r="COK11" s="7" t="s">
        <v>88</v>
      </c>
      <c r="COL11" s="7" t="s">
        <v>84</v>
      </c>
      <c r="COM11" s="8" t="s">
        <v>90</v>
      </c>
      <c r="CON11" s="6">
        <v>42796</v>
      </c>
      <c r="COO11" s="7" t="s">
        <v>88</v>
      </c>
      <c r="COP11" s="7" t="s">
        <v>84</v>
      </c>
      <c r="COQ11" s="8" t="s">
        <v>90</v>
      </c>
      <c r="COR11" s="6">
        <v>42796</v>
      </c>
      <c r="COS11" s="7" t="s">
        <v>88</v>
      </c>
      <c r="COT11" s="7" t="s">
        <v>84</v>
      </c>
      <c r="COU11" s="8" t="s">
        <v>90</v>
      </c>
      <c r="COV11" s="6">
        <v>42796</v>
      </c>
      <c r="COW11" s="7" t="s">
        <v>88</v>
      </c>
      <c r="COX11" s="7" t="s">
        <v>84</v>
      </c>
      <c r="COY11" s="8" t="s">
        <v>90</v>
      </c>
      <c r="COZ11" s="6">
        <v>42796</v>
      </c>
      <c r="CPA11" s="7" t="s">
        <v>88</v>
      </c>
      <c r="CPB11" s="7" t="s">
        <v>84</v>
      </c>
      <c r="CPC11" s="8" t="s">
        <v>90</v>
      </c>
      <c r="CPD11" s="6">
        <v>42796</v>
      </c>
      <c r="CPE11" s="7" t="s">
        <v>88</v>
      </c>
      <c r="CPF11" s="7" t="s">
        <v>84</v>
      </c>
      <c r="CPG11" s="8" t="s">
        <v>90</v>
      </c>
      <c r="CPH11" s="6">
        <v>42796</v>
      </c>
      <c r="CPI11" s="7" t="s">
        <v>88</v>
      </c>
      <c r="CPJ11" s="7" t="s">
        <v>84</v>
      </c>
      <c r="CPK11" s="8" t="s">
        <v>90</v>
      </c>
      <c r="CPL11" s="6">
        <v>42796</v>
      </c>
      <c r="CPM11" s="7" t="s">
        <v>88</v>
      </c>
      <c r="CPN11" s="7" t="s">
        <v>84</v>
      </c>
      <c r="CPO11" s="8" t="s">
        <v>90</v>
      </c>
      <c r="CPP11" s="6">
        <v>42796</v>
      </c>
      <c r="CPQ11" s="7" t="s">
        <v>88</v>
      </c>
      <c r="CPR11" s="7" t="s">
        <v>84</v>
      </c>
      <c r="CPS11" s="8" t="s">
        <v>90</v>
      </c>
      <c r="CPT11" s="6">
        <v>42796</v>
      </c>
      <c r="CPU11" s="7" t="s">
        <v>88</v>
      </c>
      <c r="CPV11" s="7" t="s">
        <v>84</v>
      </c>
      <c r="CPW11" s="8" t="s">
        <v>90</v>
      </c>
      <c r="CPX11" s="6">
        <v>42796</v>
      </c>
      <c r="CPY11" s="7" t="s">
        <v>88</v>
      </c>
      <c r="CPZ11" s="7" t="s">
        <v>84</v>
      </c>
      <c r="CQA11" s="8" t="s">
        <v>90</v>
      </c>
      <c r="CQB11" s="6">
        <v>42796</v>
      </c>
      <c r="CQC11" s="7" t="s">
        <v>88</v>
      </c>
      <c r="CQD11" s="7" t="s">
        <v>84</v>
      </c>
      <c r="CQE11" s="8" t="s">
        <v>90</v>
      </c>
      <c r="CQF11" s="6">
        <v>42796</v>
      </c>
      <c r="CQG11" s="7" t="s">
        <v>88</v>
      </c>
      <c r="CQH11" s="7" t="s">
        <v>84</v>
      </c>
      <c r="CQI11" s="8" t="s">
        <v>90</v>
      </c>
      <c r="CQJ11" s="6">
        <v>42796</v>
      </c>
      <c r="CQK11" s="7" t="s">
        <v>88</v>
      </c>
      <c r="CQL11" s="7" t="s">
        <v>84</v>
      </c>
      <c r="CQM11" s="8" t="s">
        <v>90</v>
      </c>
      <c r="CQN11" s="6">
        <v>42796</v>
      </c>
      <c r="CQO11" s="7" t="s">
        <v>88</v>
      </c>
      <c r="CQP11" s="7" t="s">
        <v>84</v>
      </c>
      <c r="CQQ11" s="8" t="s">
        <v>90</v>
      </c>
      <c r="CQR11" s="6">
        <v>42796</v>
      </c>
      <c r="CQS11" s="7" t="s">
        <v>88</v>
      </c>
      <c r="CQT11" s="7" t="s">
        <v>84</v>
      </c>
      <c r="CQU11" s="8" t="s">
        <v>90</v>
      </c>
      <c r="CQV11" s="6">
        <v>42796</v>
      </c>
      <c r="CQW11" s="7" t="s">
        <v>88</v>
      </c>
      <c r="CQX11" s="7" t="s">
        <v>84</v>
      </c>
      <c r="CQY11" s="8" t="s">
        <v>90</v>
      </c>
      <c r="CQZ11" s="6">
        <v>42796</v>
      </c>
      <c r="CRA11" s="7" t="s">
        <v>88</v>
      </c>
      <c r="CRB11" s="7" t="s">
        <v>84</v>
      </c>
      <c r="CRC11" s="8" t="s">
        <v>90</v>
      </c>
      <c r="CRD11" s="6">
        <v>42796</v>
      </c>
      <c r="CRE11" s="7" t="s">
        <v>88</v>
      </c>
      <c r="CRF11" s="7" t="s">
        <v>84</v>
      </c>
      <c r="CRG11" s="8" t="s">
        <v>90</v>
      </c>
      <c r="CRH11" s="6">
        <v>42796</v>
      </c>
      <c r="CRI11" s="7" t="s">
        <v>88</v>
      </c>
      <c r="CRJ11" s="7" t="s">
        <v>84</v>
      </c>
      <c r="CRK11" s="8" t="s">
        <v>90</v>
      </c>
      <c r="CRL11" s="6">
        <v>42796</v>
      </c>
      <c r="CRM11" s="7" t="s">
        <v>88</v>
      </c>
      <c r="CRN11" s="7" t="s">
        <v>84</v>
      </c>
      <c r="CRO11" s="8" t="s">
        <v>90</v>
      </c>
      <c r="CRP11" s="6">
        <v>42796</v>
      </c>
      <c r="CRQ11" s="7" t="s">
        <v>88</v>
      </c>
      <c r="CRR11" s="7" t="s">
        <v>84</v>
      </c>
      <c r="CRS11" s="8" t="s">
        <v>90</v>
      </c>
      <c r="CRT11" s="6">
        <v>42796</v>
      </c>
      <c r="CRU11" s="7" t="s">
        <v>88</v>
      </c>
      <c r="CRV11" s="7" t="s">
        <v>84</v>
      </c>
      <c r="CRW11" s="8" t="s">
        <v>90</v>
      </c>
      <c r="CRX11" s="6">
        <v>42796</v>
      </c>
      <c r="CRY11" s="7" t="s">
        <v>88</v>
      </c>
      <c r="CRZ11" s="7" t="s">
        <v>84</v>
      </c>
      <c r="CSA11" s="8" t="s">
        <v>90</v>
      </c>
      <c r="CSB11" s="6">
        <v>42796</v>
      </c>
      <c r="CSC11" s="7" t="s">
        <v>88</v>
      </c>
      <c r="CSD11" s="7" t="s">
        <v>84</v>
      </c>
      <c r="CSE11" s="8" t="s">
        <v>90</v>
      </c>
      <c r="CSF11" s="6">
        <v>42796</v>
      </c>
      <c r="CSG11" s="7" t="s">
        <v>88</v>
      </c>
      <c r="CSH11" s="7" t="s">
        <v>84</v>
      </c>
      <c r="CSI11" s="8" t="s">
        <v>90</v>
      </c>
      <c r="CSJ11" s="6">
        <v>42796</v>
      </c>
      <c r="CSK11" s="7" t="s">
        <v>88</v>
      </c>
      <c r="CSL11" s="7" t="s">
        <v>84</v>
      </c>
      <c r="CSM11" s="8" t="s">
        <v>90</v>
      </c>
      <c r="CSN11" s="6">
        <v>42796</v>
      </c>
      <c r="CSO11" s="7" t="s">
        <v>88</v>
      </c>
      <c r="CSP11" s="7" t="s">
        <v>84</v>
      </c>
      <c r="CSQ11" s="8" t="s">
        <v>90</v>
      </c>
      <c r="CSR11" s="6">
        <v>42796</v>
      </c>
      <c r="CSS11" s="7" t="s">
        <v>88</v>
      </c>
      <c r="CST11" s="7" t="s">
        <v>84</v>
      </c>
      <c r="CSU11" s="8" t="s">
        <v>90</v>
      </c>
      <c r="CSV11" s="6">
        <v>42796</v>
      </c>
      <c r="CSW11" s="7" t="s">
        <v>88</v>
      </c>
      <c r="CSX11" s="7" t="s">
        <v>84</v>
      </c>
      <c r="CSY11" s="8" t="s">
        <v>90</v>
      </c>
      <c r="CSZ11" s="6">
        <v>42796</v>
      </c>
      <c r="CTA11" s="7" t="s">
        <v>88</v>
      </c>
      <c r="CTB11" s="7" t="s">
        <v>84</v>
      </c>
      <c r="CTC11" s="8" t="s">
        <v>90</v>
      </c>
      <c r="CTD11" s="6">
        <v>42796</v>
      </c>
      <c r="CTE11" s="7" t="s">
        <v>88</v>
      </c>
      <c r="CTF11" s="7" t="s">
        <v>84</v>
      </c>
      <c r="CTG11" s="8" t="s">
        <v>90</v>
      </c>
      <c r="CTH11" s="6">
        <v>42796</v>
      </c>
      <c r="CTI11" s="7" t="s">
        <v>88</v>
      </c>
      <c r="CTJ11" s="7" t="s">
        <v>84</v>
      </c>
      <c r="CTK11" s="8" t="s">
        <v>90</v>
      </c>
      <c r="CTL11" s="6">
        <v>42796</v>
      </c>
      <c r="CTM11" s="7" t="s">
        <v>88</v>
      </c>
      <c r="CTN11" s="7" t="s">
        <v>84</v>
      </c>
      <c r="CTO11" s="8" t="s">
        <v>90</v>
      </c>
      <c r="CTP11" s="6">
        <v>42796</v>
      </c>
      <c r="CTQ11" s="7" t="s">
        <v>88</v>
      </c>
      <c r="CTR11" s="7" t="s">
        <v>84</v>
      </c>
      <c r="CTS11" s="8" t="s">
        <v>90</v>
      </c>
      <c r="CTT11" s="6">
        <v>42796</v>
      </c>
      <c r="CTU11" s="7" t="s">
        <v>88</v>
      </c>
      <c r="CTV11" s="7" t="s">
        <v>84</v>
      </c>
      <c r="CTW11" s="8" t="s">
        <v>90</v>
      </c>
      <c r="CTX11" s="6">
        <v>42796</v>
      </c>
      <c r="CTY11" s="7" t="s">
        <v>88</v>
      </c>
      <c r="CTZ11" s="7" t="s">
        <v>84</v>
      </c>
      <c r="CUA11" s="8" t="s">
        <v>90</v>
      </c>
      <c r="CUB11" s="6">
        <v>42796</v>
      </c>
      <c r="CUC11" s="7" t="s">
        <v>88</v>
      </c>
      <c r="CUD11" s="7" t="s">
        <v>84</v>
      </c>
      <c r="CUE11" s="8" t="s">
        <v>90</v>
      </c>
      <c r="CUF11" s="6">
        <v>42796</v>
      </c>
      <c r="CUG11" s="7" t="s">
        <v>88</v>
      </c>
      <c r="CUH11" s="7" t="s">
        <v>84</v>
      </c>
      <c r="CUI11" s="8" t="s">
        <v>90</v>
      </c>
      <c r="CUJ11" s="6">
        <v>42796</v>
      </c>
      <c r="CUK11" s="7" t="s">
        <v>88</v>
      </c>
      <c r="CUL11" s="7" t="s">
        <v>84</v>
      </c>
      <c r="CUM11" s="8" t="s">
        <v>90</v>
      </c>
      <c r="CUN11" s="6">
        <v>42796</v>
      </c>
      <c r="CUO11" s="7" t="s">
        <v>88</v>
      </c>
      <c r="CUP11" s="7" t="s">
        <v>84</v>
      </c>
      <c r="CUQ11" s="8" t="s">
        <v>90</v>
      </c>
      <c r="CUR11" s="6">
        <v>42796</v>
      </c>
      <c r="CUS11" s="7" t="s">
        <v>88</v>
      </c>
      <c r="CUT11" s="7" t="s">
        <v>84</v>
      </c>
      <c r="CUU11" s="8" t="s">
        <v>90</v>
      </c>
      <c r="CUV11" s="6">
        <v>42796</v>
      </c>
      <c r="CUW11" s="7" t="s">
        <v>88</v>
      </c>
      <c r="CUX11" s="7" t="s">
        <v>84</v>
      </c>
      <c r="CUY11" s="8" t="s">
        <v>90</v>
      </c>
      <c r="CUZ11" s="6">
        <v>42796</v>
      </c>
      <c r="CVA11" s="7" t="s">
        <v>88</v>
      </c>
      <c r="CVB11" s="7" t="s">
        <v>84</v>
      </c>
      <c r="CVC11" s="8" t="s">
        <v>90</v>
      </c>
      <c r="CVD11" s="6">
        <v>42796</v>
      </c>
      <c r="CVE11" s="7" t="s">
        <v>88</v>
      </c>
      <c r="CVF11" s="7" t="s">
        <v>84</v>
      </c>
      <c r="CVG11" s="8" t="s">
        <v>90</v>
      </c>
      <c r="CVH11" s="6">
        <v>42796</v>
      </c>
      <c r="CVI11" s="7" t="s">
        <v>88</v>
      </c>
      <c r="CVJ11" s="7" t="s">
        <v>84</v>
      </c>
      <c r="CVK11" s="8" t="s">
        <v>90</v>
      </c>
      <c r="CVL11" s="6">
        <v>42796</v>
      </c>
      <c r="CVM11" s="7" t="s">
        <v>88</v>
      </c>
      <c r="CVN11" s="7" t="s">
        <v>84</v>
      </c>
      <c r="CVO11" s="8" t="s">
        <v>90</v>
      </c>
      <c r="CVP11" s="6">
        <v>42796</v>
      </c>
      <c r="CVQ11" s="7" t="s">
        <v>88</v>
      </c>
      <c r="CVR11" s="7" t="s">
        <v>84</v>
      </c>
      <c r="CVS11" s="8" t="s">
        <v>90</v>
      </c>
      <c r="CVT11" s="6">
        <v>42796</v>
      </c>
      <c r="CVU11" s="7" t="s">
        <v>88</v>
      </c>
      <c r="CVV11" s="7" t="s">
        <v>84</v>
      </c>
      <c r="CVW11" s="8" t="s">
        <v>90</v>
      </c>
      <c r="CVX11" s="6">
        <v>42796</v>
      </c>
      <c r="CVY11" s="7" t="s">
        <v>88</v>
      </c>
      <c r="CVZ11" s="7" t="s">
        <v>84</v>
      </c>
      <c r="CWA11" s="8" t="s">
        <v>90</v>
      </c>
      <c r="CWB11" s="6">
        <v>42796</v>
      </c>
      <c r="CWC11" s="7" t="s">
        <v>88</v>
      </c>
      <c r="CWD11" s="7" t="s">
        <v>84</v>
      </c>
      <c r="CWE11" s="8" t="s">
        <v>90</v>
      </c>
      <c r="CWF11" s="6">
        <v>42796</v>
      </c>
      <c r="CWG11" s="7" t="s">
        <v>88</v>
      </c>
      <c r="CWH11" s="7" t="s">
        <v>84</v>
      </c>
      <c r="CWI11" s="8" t="s">
        <v>90</v>
      </c>
      <c r="CWJ11" s="6">
        <v>42796</v>
      </c>
      <c r="CWK11" s="7" t="s">
        <v>88</v>
      </c>
      <c r="CWL11" s="7" t="s">
        <v>84</v>
      </c>
      <c r="CWM11" s="8" t="s">
        <v>90</v>
      </c>
      <c r="CWN11" s="6">
        <v>42796</v>
      </c>
      <c r="CWO11" s="7" t="s">
        <v>88</v>
      </c>
      <c r="CWP11" s="7" t="s">
        <v>84</v>
      </c>
      <c r="CWQ11" s="8" t="s">
        <v>90</v>
      </c>
      <c r="CWR11" s="6">
        <v>42796</v>
      </c>
      <c r="CWS11" s="7" t="s">
        <v>88</v>
      </c>
      <c r="CWT11" s="7" t="s">
        <v>84</v>
      </c>
      <c r="CWU11" s="8" t="s">
        <v>90</v>
      </c>
      <c r="CWV11" s="6">
        <v>42796</v>
      </c>
      <c r="CWW11" s="7" t="s">
        <v>88</v>
      </c>
      <c r="CWX11" s="7" t="s">
        <v>84</v>
      </c>
      <c r="CWY11" s="8" t="s">
        <v>90</v>
      </c>
      <c r="CWZ11" s="6">
        <v>42796</v>
      </c>
      <c r="CXA11" s="7" t="s">
        <v>88</v>
      </c>
      <c r="CXB11" s="7" t="s">
        <v>84</v>
      </c>
      <c r="CXC11" s="8" t="s">
        <v>90</v>
      </c>
      <c r="CXD11" s="6">
        <v>42796</v>
      </c>
      <c r="CXE11" s="7" t="s">
        <v>88</v>
      </c>
      <c r="CXF11" s="7" t="s">
        <v>84</v>
      </c>
      <c r="CXG11" s="8" t="s">
        <v>90</v>
      </c>
      <c r="CXH11" s="6">
        <v>42796</v>
      </c>
      <c r="CXI11" s="7" t="s">
        <v>88</v>
      </c>
      <c r="CXJ11" s="7" t="s">
        <v>84</v>
      </c>
      <c r="CXK11" s="8" t="s">
        <v>90</v>
      </c>
      <c r="CXL11" s="6">
        <v>42796</v>
      </c>
      <c r="CXM11" s="7" t="s">
        <v>88</v>
      </c>
      <c r="CXN11" s="7" t="s">
        <v>84</v>
      </c>
      <c r="CXO11" s="8" t="s">
        <v>90</v>
      </c>
      <c r="CXP11" s="6">
        <v>42796</v>
      </c>
      <c r="CXQ11" s="7" t="s">
        <v>88</v>
      </c>
      <c r="CXR11" s="7" t="s">
        <v>84</v>
      </c>
      <c r="CXS11" s="8" t="s">
        <v>90</v>
      </c>
      <c r="CXT11" s="6">
        <v>42796</v>
      </c>
      <c r="CXU11" s="7" t="s">
        <v>88</v>
      </c>
      <c r="CXV11" s="7" t="s">
        <v>84</v>
      </c>
      <c r="CXW11" s="8" t="s">
        <v>90</v>
      </c>
      <c r="CXX11" s="6">
        <v>42796</v>
      </c>
      <c r="CXY11" s="7" t="s">
        <v>88</v>
      </c>
      <c r="CXZ11" s="7" t="s">
        <v>84</v>
      </c>
      <c r="CYA11" s="8" t="s">
        <v>90</v>
      </c>
      <c r="CYB11" s="6">
        <v>42796</v>
      </c>
      <c r="CYC11" s="7" t="s">
        <v>88</v>
      </c>
      <c r="CYD11" s="7" t="s">
        <v>84</v>
      </c>
      <c r="CYE11" s="8" t="s">
        <v>90</v>
      </c>
      <c r="CYF11" s="6">
        <v>42796</v>
      </c>
      <c r="CYG11" s="7" t="s">
        <v>88</v>
      </c>
      <c r="CYH11" s="7" t="s">
        <v>84</v>
      </c>
      <c r="CYI11" s="8" t="s">
        <v>90</v>
      </c>
      <c r="CYJ11" s="6">
        <v>42796</v>
      </c>
      <c r="CYK11" s="7" t="s">
        <v>88</v>
      </c>
      <c r="CYL11" s="7" t="s">
        <v>84</v>
      </c>
      <c r="CYM11" s="8" t="s">
        <v>90</v>
      </c>
      <c r="CYN11" s="6">
        <v>42796</v>
      </c>
      <c r="CYO11" s="7" t="s">
        <v>88</v>
      </c>
      <c r="CYP11" s="7" t="s">
        <v>84</v>
      </c>
      <c r="CYQ11" s="8" t="s">
        <v>90</v>
      </c>
      <c r="CYR11" s="6">
        <v>42796</v>
      </c>
      <c r="CYS11" s="7" t="s">
        <v>88</v>
      </c>
      <c r="CYT11" s="7" t="s">
        <v>84</v>
      </c>
      <c r="CYU11" s="8" t="s">
        <v>90</v>
      </c>
      <c r="CYV11" s="6">
        <v>42796</v>
      </c>
      <c r="CYW11" s="7" t="s">
        <v>88</v>
      </c>
      <c r="CYX11" s="7" t="s">
        <v>84</v>
      </c>
      <c r="CYY11" s="8" t="s">
        <v>90</v>
      </c>
      <c r="CYZ11" s="6">
        <v>42796</v>
      </c>
      <c r="CZA11" s="7" t="s">
        <v>88</v>
      </c>
      <c r="CZB11" s="7" t="s">
        <v>84</v>
      </c>
      <c r="CZC11" s="8" t="s">
        <v>90</v>
      </c>
      <c r="CZD11" s="6">
        <v>42796</v>
      </c>
      <c r="CZE11" s="7" t="s">
        <v>88</v>
      </c>
      <c r="CZF11" s="7" t="s">
        <v>84</v>
      </c>
      <c r="CZG11" s="8" t="s">
        <v>90</v>
      </c>
      <c r="CZH11" s="6">
        <v>42796</v>
      </c>
      <c r="CZI11" s="7" t="s">
        <v>88</v>
      </c>
      <c r="CZJ11" s="7" t="s">
        <v>84</v>
      </c>
      <c r="CZK11" s="8" t="s">
        <v>90</v>
      </c>
      <c r="CZL11" s="6">
        <v>42796</v>
      </c>
      <c r="CZM11" s="7" t="s">
        <v>88</v>
      </c>
      <c r="CZN11" s="7" t="s">
        <v>84</v>
      </c>
      <c r="CZO11" s="8" t="s">
        <v>90</v>
      </c>
      <c r="CZP11" s="6">
        <v>42796</v>
      </c>
      <c r="CZQ11" s="7" t="s">
        <v>88</v>
      </c>
      <c r="CZR11" s="7" t="s">
        <v>84</v>
      </c>
      <c r="CZS11" s="8" t="s">
        <v>90</v>
      </c>
      <c r="CZT11" s="6">
        <v>42796</v>
      </c>
      <c r="CZU11" s="7" t="s">
        <v>88</v>
      </c>
      <c r="CZV11" s="7" t="s">
        <v>84</v>
      </c>
      <c r="CZW11" s="8" t="s">
        <v>90</v>
      </c>
      <c r="CZX11" s="6">
        <v>42796</v>
      </c>
      <c r="CZY11" s="7" t="s">
        <v>88</v>
      </c>
      <c r="CZZ11" s="7" t="s">
        <v>84</v>
      </c>
      <c r="DAA11" s="8" t="s">
        <v>90</v>
      </c>
      <c r="DAB11" s="6">
        <v>42796</v>
      </c>
      <c r="DAC11" s="7" t="s">
        <v>88</v>
      </c>
      <c r="DAD11" s="7" t="s">
        <v>84</v>
      </c>
      <c r="DAE11" s="8" t="s">
        <v>90</v>
      </c>
      <c r="DAF11" s="6">
        <v>42796</v>
      </c>
      <c r="DAG11" s="7" t="s">
        <v>88</v>
      </c>
      <c r="DAH11" s="7" t="s">
        <v>84</v>
      </c>
      <c r="DAI11" s="8" t="s">
        <v>90</v>
      </c>
      <c r="DAJ11" s="6">
        <v>42796</v>
      </c>
      <c r="DAK11" s="7" t="s">
        <v>88</v>
      </c>
      <c r="DAL11" s="7" t="s">
        <v>84</v>
      </c>
      <c r="DAM11" s="8" t="s">
        <v>90</v>
      </c>
      <c r="DAN11" s="6">
        <v>42796</v>
      </c>
      <c r="DAO11" s="7" t="s">
        <v>88</v>
      </c>
      <c r="DAP11" s="7" t="s">
        <v>84</v>
      </c>
      <c r="DAQ11" s="8" t="s">
        <v>90</v>
      </c>
      <c r="DAR11" s="6">
        <v>42796</v>
      </c>
      <c r="DAS11" s="7" t="s">
        <v>88</v>
      </c>
      <c r="DAT11" s="7" t="s">
        <v>84</v>
      </c>
      <c r="DAU11" s="8" t="s">
        <v>90</v>
      </c>
      <c r="DAV11" s="6">
        <v>42796</v>
      </c>
      <c r="DAW11" s="7" t="s">
        <v>88</v>
      </c>
      <c r="DAX11" s="7" t="s">
        <v>84</v>
      </c>
      <c r="DAY11" s="8" t="s">
        <v>90</v>
      </c>
      <c r="DAZ11" s="6">
        <v>42796</v>
      </c>
      <c r="DBA11" s="7" t="s">
        <v>88</v>
      </c>
      <c r="DBB11" s="7" t="s">
        <v>84</v>
      </c>
      <c r="DBC11" s="8" t="s">
        <v>90</v>
      </c>
      <c r="DBD11" s="6">
        <v>42796</v>
      </c>
      <c r="DBE11" s="7" t="s">
        <v>88</v>
      </c>
      <c r="DBF11" s="7" t="s">
        <v>84</v>
      </c>
      <c r="DBG11" s="8" t="s">
        <v>90</v>
      </c>
      <c r="DBH11" s="6">
        <v>42796</v>
      </c>
      <c r="DBI11" s="7" t="s">
        <v>88</v>
      </c>
      <c r="DBJ11" s="7" t="s">
        <v>84</v>
      </c>
      <c r="DBK11" s="8" t="s">
        <v>90</v>
      </c>
      <c r="DBL11" s="6">
        <v>42796</v>
      </c>
      <c r="DBM11" s="7" t="s">
        <v>88</v>
      </c>
      <c r="DBN11" s="7" t="s">
        <v>84</v>
      </c>
      <c r="DBO11" s="8" t="s">
        <v>90</v>
      </c>
      <c r="DBP11" s="6">
        <v>42796</v>
      </c>
      <c r="DBQ11" s="7" t="s">
        <v>88</v>
      </c>
      <c r="DBR11" s="7" t="s">
        <v>84</v>
      </c>
      <c r="DBS11" s="8" t="s">
        <v>90</v>
      </c>
      <c r="DBT11" s="6">
        <v>42796</v>
      </c>
      <c r="DBU11" s="7" t="s">
        <v>88</v>
      </c>
      <c r="DBV11" s="7" t="s">
        <v>84</v>
      </c>
      <c r="DBW11" s="8" t="s">
        <v>90</v>
      </c>
      <c r="DBX11" s="6">
        <v>42796</v>
      </c>
      <c r="DBY11" s="7" t="s">
        <v>88</v>
      </c>
      <c r="DBZ11" s="7" t="s">
        <v>84</v>
      </c>
      <c r="DCA11" s="8" t="s">
        <v>90</v>
      </c>
      <c r="DCB11" s="6">
        <v>42796</v>
      </c>
      <c r="DCC11" s="7" t="s">
        <v>88</v>
      </c>
      <c r="DCD11" s="7" t="s">
        <v>84</v>
      </c>
      <c r="DCE11" s="8" t="s">
        <v>90</v>
      </c>
      <c r="DCF11" s="6">
        <v>42796</v>
      </c>
      <c r="DCG11" s="7" t="s">
        <v>88</v>
      </c>
      <c r="DCH11" s="7" t="s">
        <v>84</v>
      </c>
      <c r="DCI11" s="8" t="s">
        <v>90</v>
      </c>
      <c r="DCJ11" s="6">
        <v>42796</v>
      </c>
      <c r="DCK11" s="7" t="s">
        <v>88</v>
      </c>
      <c r="DCL11" s="7" t="s">
        <v>84</v>
      </c>
      <c r="DCM11" s="8" t="s">
        <v>90</v>
      </c>
      <c r="DCN11" s="6">
        <v>42796</v>
      </c>
      <c r="DCO11" s="7" t="s">
        <v>88</v>
      </c>
      <c r="DCP11" s="7" t="s">
        <v>84</v>
      </c>
      <c r="DCQ11" s="8" t="s">
        <v>90</v>
      </c>
      <c r="DCR11" s="6">
        <v>42796</v>
      </c>
      <c r="DCS11" s="7" t="s">
        <v>88</v>
      </c>
      <c r="DCT11" s="7" t="s">
        <v>84</v>
      </c>
      <c r="DCU11" s="8" t="s">
        <v>90</v>
      </c>
      <c r="DCV11" s="6">
        <v>42796</v>
      </c>
      <c r="DCW11" s="7" t="s">
        <v>88</v>
      </c>
      <c r="DCX11" s="7" t="s">
        <v>84</v>
      </c>
      <c r="DCY11" s="8" t="s">
        <v>90</v>
      </c>
      <c r="DCZ11" s="6">
        <v>42796</v>
      </c>
      <c r="DDA11" s="7" t="s">
        <v>88</v>
      </c>
      <c r="DDB11" s="7" t="s">
        <v>84</v>
      </c>
      <c r="DDC11" s="8" t="s">
        <v>90</v>
      </c>
      <c r="DDD11" s="6">
        <v>42796</v>
      </c>
      <c r="DDE11" s="7" t="s">
        <v>88</v>
      </c>
      <c r="DDF11" s="7" t="s">
        <v>84</v>
      </c>
      <c r="DDG11" s="8" t="s">
        <v>90</v>
      </c>
      <c r="DDH11" s="6">
        <v>42796</v>
      </c>
      <c r="DDI11" s="7" t="s">
        <v>88</v>
      </c>
      <c r="DDJ11" s="7" t="s">
        <v>84</v>
      </c>
      <c r="DDK11" s="8" t="s">
        <v>90</v>
      </c>
      <c r="DDL11" s="6">
        <v>42796</v>
      </c>
      <c r="DDM11" s="7" t="s">
        <v>88</v>
      </c>
      <c r="DDN11" s="7" t="s">
        <v>84</v>
      </c>
      <c r="DDO11" s="8" t="s">
        <v>90</v>
      </c>
      <c r="DDP11" s="6">
        <v>42796</v>
      </c>
      <c r="DDQ11" s="7" t="s">
        <v>88</v>
      </c>
      <c r="DDR11" s="7" t="s">
        <v>84</v>
      </c>
      <c r="DDS11" s="8" t="s">
        <v>90</v>
      </c>
      <c r="DDT11" s="6">
        <v>42796</v>
      </c>
      <c r="DDU11" s="7" t="s">
        <v>88</v>
      </c>
      <c r="DDV11" s="7" t="s">
        <v>84</v>
      </c>
      <c r="DDW11" s="8" t="s">
        <v>90</v>
      </c>
      <c r="DDX11" s="6">
        <v>42796</v>
      </c>
      <c r="DDY11" s="7" t="s">
        <v>88</v>
      </c>
      <c r="DDZ11" s="7" t="s">
        <v>84</v>
      </c>
      <c r="DEA11" s="8" t="s">
        <v>90</v>
      </c>
      <c r="DEB11" s="6">
        <v>42796</v>
      </c>
      <c r="DEC11" s="7" t="s">
        <v>88</v>
      </c>
      <c r="DED11" s="7" t="s">
        <v>84</v>
      </c>
      <c r="DEE11" s="8" t="s">
        <v>90</v>
      </c>
      <c r="DEF11" s="6">
        <v>42796</v>
      </c>
      <c r="DEG11" s="7" t="s">
        <v>88</v>
      </c>
      <c r="DEH11" s="7" t="s">
        <v>84</v>
      </c>
      <c r="DEI11" s="8" t="s">
        <v>90</v>
      </c>
      <c r="DEJ11" s="6">
        <v>42796</v>
      </c>
      <c r="DEK11" s="7" t="s">
        <v>88</v>
      </c>
      <c r="DEL11" s="7" t="s">
        <v>84</v>
      </c>
      <c r="DEM11" s="8" t="s">
        <v>90</v>
      </c>
      <c r="DEN11" s="6">
        <v>42796</v>
      </c>
      <c r="DEO11" s="7" t="s">
        <v>88</v>
      </c>
      <c r="DEP11" s="7" t="s">
        <v>84</v>
      </c>
      <c r="DEQ11" s="8" t="s">
        <v>90</v>
      </c>
      <c r="DER11" s="6">
        <v>42796</v>
      </c>
      <c r="DES11" s="7" t="s">
        <v>88</v>
      </c>
      <c r="DET11" s="7" t="s">
        <v>84</v>
      </c>
      <c r="DEU11" s="8" t="s">
        <v>90</v>
      </c>
      <c r="DEV11" s="6">
        <v>42796</v>
      </c>
      <c r="DEW11" s="7" t="s">
        <v>88</v>
      </c>
      <c r="DEX11" s="7" t="s">
        <v>84</v>
      </c>
      <c r="DEY11" s="8" t="s">
        <v>90</v>
      </c>
      <c r="DEZ11" s="6">
        <v>42796</v>
      </c>
      <c r="DFA11" s="7" t="s">
        <v>88</v>
      </c>
      <c r="DFB11" s="7" t="s">
        <v>84</v>
      </c>
      <c r="DFC11" s="8" t="s">
        <v>90</v>
      </c>
      <c r="DFD11" s="6">
        <v>42796</v>
      </c>
      <c r="DFE11" s="7" t="s">
        <v>88</v>
      </c>
      <c r="DFF11" s="7" t="s">
        <v>84</v>
      </c>
      <c r="DFG11" s="8" t="s">
        <v>90</v>
      </c>
      <c r="DFH11" s="6">
        <v>42796</v>
      </c>
      <c r="DFI11" s="7" t="s">
        <v>88</v>
      </c>
      <c r="DFJ11" s="7" t="s">
        <v>84</v>
      </c>
      <c r="DFK11" s="8" t="s">
        <v>90</v>
      </c>
      <c r="DFL11" s="6">
        <v>42796</v>
      </c>
      <c r="DFM11" s="7" t="s">
        <v>88</v>
      </c>
      <c r="DFN11" s="7" t="s">
        <v>84</v>
      </c>
      <c r="DFO11" s="8" t="s">
        <v>90</v>
      </c>
      <c r="DFP11" s="6">
        <v>42796</v>
      </c>
      <c r="DFQ11" s="7" t="s">
        <v>88</v>
      </c>
      <c r="DFR11" s="7" t="s">
        <v>84</v>
      </c>
      <c r="DFS11" s="8" t="s">
        <v>90</v>
      </c>
      <c r="DFT11" s="6">
        <v>42796</v>
      </c>
      <c r="DFU11" s="7" t="s">
        <v>88</v>
      </c>
      <c r="DFV11" s="7" t="s">
        <v>84</v>
      </c>
      <c r="DFW11" s="8" t="s">
        <v>90</v>
      </c>
      <c r="DFX11" s="6">
        <v>42796</v>
      </c>
      <c r="DFY11" s="7" t="s">
        <v>88</v>
      </c>
      <c r="DFZ11" s="7" t="s">
        <v>84</v>
      </c>
      <c r="DGA11" s="8" t="s">
        <v>90</v>
      </c>
      <c r="DGB11" s="6">
        <v>42796</v>
      </c>
      <c r="DGC11" s="7" t="s">
        <v>88</v>
      </c>
      <c r="DGD11" s="7" t="s">
        <v>84</v>
      </c>
      <c r="DGE11" s="8" t="s">
        <v>90</v>
      </c>
      <c r="DGF11" s="6">
        <v>42796</v>
      </c>
      <c r="DGG11" s="7" t="s">
        <v>88</v>
      </c>
      <c r="DGH11" s="7" t="s">
        <v>84</v>
      </c>
      <c r="DGI11" s="8" t="s">
        <v>90</v>
      </c>
      <c r="DGJ11" s="6">
        <v>42796</v>
      </c>
      <c r="DGK11" s="7" t="s">
        <v>88</v>
      </c>
      <c r="DGL11" s="7" t="s">
        <v>84</v>
      </c>
      <c r="DGM11" s="8" t="s">
        <v>90</v>
      </c>
      <c r="DGN11" s="6">
        <v>42796</v>
      </c>
      <c r="DGO11" s="7" t="s">
        <v>88</v>
      </c>
      <c r="DGP11" s="7" t="s">
        <v>84</v>
      </c>
      <c r="DGQ11" s="8" t="s">
        <v>90</v>
      </c>
      <c r="DGR11" s="6">
        <v>42796</v>
      </c>
      <c r="DGS11" s="7" t="s">
        <v>88</v>
      </c>
      <c r="DGT11" s="7" t="s">
        <v>84</v>
      </c>
      <c r="DGU11" s="8" t="s">
        <v>90</v>
      </c>
      <c r="DGV11" s="6">
        <v>42796</v>
      </c>
      <c r="DGW11" s="7" t="s">
        <v>88</v>
      </c>
      <c r="DGX11" s="7" t="s">
        <v>84</v>
      </c>
      <c r="DGY11" s="8" t="s">
        <v>90</v>
      </c>
      <c r="DGZ11" s="6">
        <v>42796</v>
      </c>
      <c r="DHA11" s="7" t="s">
        <v>88</v>
      </c>
      <c r="DHB11" s="7" t="s">
        <v>84</v>
      </c>
      <c r="DHC11" s="8" t="s">
        <v>90</v>
      </c>
      <c r="DHD11" s="6">
        <v>42796</v>
      </c>
      <c r="DHE11" s="7" t="s">
        <v>88</v>
      </c>
      <c r="DHF11" s="7" t="s">
        <v>84</v>
      </c>
      <c r="DHG11" s="8" t="s">
        <v>90</v>
      </c>
      <c r="DHH11" s="6">
        <v>42796</v>
      </c>
      <c r="DHI11" s="7" t="s">
        <v>88</v>
      </c>
      <c r="DHJ11" s="7" t="s">
        <v>84</v>
      </c>
      <c r="DHK11" s="8" t="s">
        <v>90</v>
      </c>
      <c r="DHL11" s="6">
        <v>42796</v>
      </c>
      <c r="DHM11" s="7" t="s">
        <v>88</v>
      </c>
      <c r="DHN11" s="7" t="s">
        <v>84</v>
      </c>
      <c r="DHO11" s="8" t="s">
        <v>90</v>
      </c>
      <c r="DHP11" s="6">
        <v>42796</v>
      </c>
      <c r="DHQ11" s="7" t="s">
        <v>88</v>
      </c>
      <c r="DHR11" s="7" t="s">
        <v>84</v>
      </c>
      <c r="DHS11" s="8" t="s">
        <v>90</v>
      </c>
      <c r="DHT11" s="6">
        <v>42796</v>
      </c>
      <c r="DHU11" s="7" t="s">
        <v>88</v>
      </c>
      <c r="DHV11" s="7" t="s">
        <v>84</v>
      </c>
      <c r="DHW11" s="8" t="s">
        <v>90</v>
      </c>
      <c r="DHX11" s="6">
        <v>42796</v>
      </c>
      <c r="DHY11" s="7" t="s">
        <v>88</v>
      </c>
      <c r="DHZ11" s="7" t="s">
        <v>84</v>
      </c>
      <c r="DIA11" s="8" t="s">
        <v>90</v>
      </c>
      <c r="DIB11" s="6">
        <v>42796</v>
      </c>
      <c r="DIC11" s="7" t="s">
        <v>88</v>
      </c>
      <c r="DID11" s="7" t="s">
        <v>84</v>
      </c>
      <c r="DIE11" s="8" t="s">
        <v>90</v>
      </c>
      <c r="DIF11" s="6">
        <v>42796</v>
      </c>
      <c r="DIG11" s="7" t="s">
        <v>88</v>
      </c>
      <c r="DIH11" s="7" t="s">
        <v>84</v>
      </c>
      <c r="DII11" s="8" t="s">
        <v>90</v>
      </c>
      <c r="DIJ11" s="6">
        <v>42796</v>
      </c>
      <c r="DIK11" s="7" t="s">
        <v>88</v>
      </c>
      <c r="DIL11" s="7" t="s">
        <v>84</v>
      </c>
      <c r="DIM11" s="8" t="s">
        <v>90</v>
      </c>
      <c r="DIN11" s="6">
        <v>42796</v>
      </c>
      <c r="DIO11" s="7" t="s">
        <v>88</v>
      </c>
      <c r="DIP11" s="7" t="s">
        <v>84</v>
      </c>
      <c r="DIQ11" s="8" t="s">
        <v>90</v>
      </c>
      <c r="DIR11" s="6">
        <v>42796</v>
      </c>
      <c r="DIS11" s="7" t="s">
        <v>88</v>
      </c>
      <c r="DIT11" s="7" t="s">
        <v>84</v>
      </c>
      <c r="DIU11" s="8" t="s">
        <v>90</v>
      </c>
      <c r="DIV11" s="6">
        <v>42796</v>
      </c>
      <c r="DIW11" s="7" t="s">
        <v>88</v>
      </c>
      <c r="DIX11" s="7" t="s">
        <v>84</v>
      </c>
      <c r="DIY11" s="8" t="s">
        <v>90</v>
      </c>
      <c r="DIZ11" s="6">
        <v>42796</v>
      </c>
      <c r="DJA11" s="7" t="s">
        <v>88</v>
      </c>
      <c r="DJB11" s="7" t="s">
        <v>84</v>
      </c>
      <c r="DJC11" s="8" t="s">
        <v>90</v>
      </c>
      <c r="DJD11" s="6">
        <v>42796</v>
      </c>
      <c r="DJE11" s="7" t="s">
        <v>88</v>
      </c>
      <c r="DJF11" s="7" t="s">
        <v>84</v>
      </c>
      <c r="DJG11" s="8" t="s">
        <v>90</v>
      </c>
      <c r="DJH11" s="6">
        <v>42796</v>
      </c>
      <c r="DJI11" s="7" t="s">
        <v>88</v>
      </c>
      <c r="DJJ11" s="7" t="s">
        <v>84</v>
      </c>
      <c r="DJK11" s="8" t="s">
        <v>90</v>
      </c>
      <c r="DJL11" s="6">
        <v>42796</v>
      </c>
      <c r="DJM11" s="7" t="s">
        <v>88</v>
      </c>
      <c r="DJN11" s="7" t="s">
        <v>84</v>
      </c>
      <c r="DJO11" s="8" t="s">
        <v>90</v>
      </c>
      <c r="DJP11" s="6">
        <v>42796</v>
      </c>
      <c r="DJQ11" s="7" t="s">
        <v>88</v>
      </c>
      <c r="DJR11" s="7" t="s">
        <v>84</v>
      </c>
      <c r="DJS11" s="8" t="s">
        <v>90</v>
      </c>
      <c r="DJT11" s="6">
        <v>42796</v>
      </c>
      <c r="DJU11" s="7" t="s">
        <v>88</v>
      </c>
      <c r="DJV11" s="7" t="s">
        <v>84</v>
      </c>
      <c r="DJW11" s="8" t="s">
        <v>90</v>
      </c>
      <c r="DJX11" s="6">
        <v>42796</v>
      </c>
      <c r="DJY11" s="7" t="s">
        <v>88</v>
      </c>
      <c r="DJZ11" s="7" t="s">
        <v>84</v>
      </c>
      <c r="DKA11" s="8" t="s">
        <v>90</v>
      </c>
      <c r="DKB11" s="6">
        <v>42796</v>
      </c>
      <c r="DKC11" s="7" t="s">
        <v>88</v>
      </c>
      <c r="DKD11" s="7" t="s">
        <v>84</v>
      </c>
      <c r="DKE11" s="8" t="s">
        <v>90</v>
      </c>
      <c r="DKF11" s="6">
        <v>42796</v>
      </c>
      <c r="DKG11" s="7" t="s">
        <v>88</v>
      </c>
      <c r="DKH11" s="7" t="s">
        <v>84</v>
      </c>
      <c r="DKI11" s="8" t="s">
        <v>90</v>
      </c>
      <c r="DKJ11" s="6">
        <v>42796</v>
      </c>
      <c r="DKK11" s="7" t="s">
        <v>88</v>
      </c>
      <c r="DKL11" s="7" t="s">
        <v>84</v>
      </c>
      <c r="DKM11" s="8" t="s">
        <v>90</v>
      </c>
      <c r="DKN11" s="6">
        <v>42796</v>
      </c>
      <c r="DKO11" s="7" t="s">
        <v>88</v>
      </c>
      <c r="DKP11" s="7" t="s">
        <v>84</v>
      </c>
      <c r="DKQ11" s="8" t="s">
        <v>90</v>
      </c>
      <c r="DKR11" s="6">
        <v>42796</v>
      </c>
      <c r="DKS11" s="7" t="s">
        <v>88</v>
      </c>
      <c r="DKT11" s="7" t="s">
        <v>84</v>
      </c>
      <c r="DKU11" s="8" t="s">
        <v>90</v>
      </c>
      <c r="DKV11" s="6">
        <v>42796</v>
      </c>
      <c r="DKW11" s="7" t="s">
        <v>88</v>
      </c>
      <c r="DKX11" s="7" t="s">
        <v>84</v>
      </c>
      <c r="DKY11" s="8" t="s">
        <v>90</v>
      </c>
      <c r="DKZ11" s="6">
        <v>42796</v>
      </c>
      <c r="DLA11" s="7" t="s">
        <v>88</v>
      </c>
      <c r="DLB11" s="7" t="s">
        <v>84</v>
      </c>
      <c r="DLC11" s="8" t="s">
        <v>90</v>
      </c>
      <c r="DLD11" s="6">
        <v>42796</v>
      </c>
      <c r="DLE11" s="7" t="s">
        <v>88</v>
      </c>
      <c r="DLF11" s="7" t="s">
        <v>84</v>
      </c>
      <c r="DLG11" s="8" t="s">
        <v>90</v>
      </c>
      <c r="DLH11" s="6">
        <v>42796</v>
      </c>
      <c r="DLI11" s="7" t="s">
        <v>88</v>
      </c>
      <c r="DLJ11" s="7" t="s">
        <v>84</v>
      </c>
      <c r="DLK11" s="8" t="s">
        <v>90</v>
      </c>
      <c r="DLL11" s="6">
        <v>42796</v>
      </c>
      <c r="DLM11" s="7" t="s">
        <v>88</v>
      </c>
      <c r="DLN11" s="7" t="s">
        <v>84</v>
      </c>
      <c r="DLO11" s="8" t="s">
        <v>90</v>
      </c>
      <c r="DLP11" s="6">
        <v>42796</v>
      </c>
      <c r="DLQ11" s="7" t="s">
        <v>88</v>
      </c>
      <c r="DLR11" s="7" t="s">
        <v>84</v>
      </c>
      <c r="DLS11" s="8" t="s">
        <v>90</v>
      </c>
      <c r="DLT11" s="6">
        <v>42796</v>
      </c>
      <c r="DLU11" s="7" t="s">
        <v>88</v>
      </c>
      <c r="DLV11" s="7" t="s">
        <v>84</v>
      </c>
      <c r="DLW11" s="8" t="s">
        <v>90</v>
      </c>
      <c r="DLX11" s="6">
        <v>42796</v>
      </c>
      <c r="DLY11" s="7" t="s">
        <v>88</v>
      </c>
      <c r="DLZ11" s="7" t="s">
        <v>84</v>
      </c>
      <c r="DMA11" s="8" t="s">
        <v>90</v>
      </c>
      <c r="DMB11" s="6">
        <v>42796</v>
      </c>
      <c r="DMC11" s="7" t="s">
        <v>88</v>
      </c>
      <c r="DMD11" s="7" t="s">
        <v>84</v>
      </c>
      <c r="DME11" s="8" t="s">
        <v>90</v>
      </c>
      <c r="DMF11" s="6">
        <v>42796</v>
      </c>
      <c r="DMG11" s="7" t="s">
        <v>88</v>
      </c>
      <c r="DMH11" s="7" t="s">
        <v>84</v>
      </c>
      <c r="DMI11" s="8" t="s">
        <v>90</v>
      </c>
      <c r="DMJ11" s="6">
        <v>42796</v>
      </c>
      <c r="DMK11" s="7" t="s">
        <v>88</v>
      </c>
      <c r="DML11" s="7" t="s">
        <v>84</v>
      </c>
      <c r="DMM11" s="8" t="s">
        <v>90</v>
      </c>
      <c r="DMN11" s="6">
        <v>42796</v>
      </c>
      <c r="DMO11" s="7" t="s">
        <v>88</v>
      </c>
      <c r="DMP11" s="7" t="s">
        <v>84</v>
      </c>
      <c r="DMQ11" s="8" t="s">
        <v>90</v>
      </c>
      <c r="DMR11" s="6">
        <v>42796</v>
      </c>
      <c r="DMS11" s="7" t="s">
        <v>88</v>
      </c>
      <c r="DMT11" s="7" t="s">
        <v>84</v>
      </c>
      <c r="DMU11" s="8" t="s">
        <v>90</v>
      </c>
      <c r="DMV11" s="6">
        <v>42796</v>
      </c>
      <c r="DMW11" s="7" t="s">
        <v>88</v>
      </c>
      <c r="DMX11" s="7" t="s">
        <v>84</v>
      </c>
      <c r="DMY11" s="8" t="s">
        <v>90</v>
      </c>
      <c r="DMZ11" s="6">
        <v>42796</v>
      </c>
      <c r="DNA11" s="7" t="s">
        <v>88</v>
      </c>
      <c r="DNB11" s="7" t="s">
        <v>84</v>
      </c>
      <c r="DNC11" s="8" t="s">
        <v>90</v>
      </c>
      <c r="DND11" s="6">
        <v>42796</v>
      </c>
      <c r="DNE11" s="7" t="s">
        <v>88</v>
      </c>
      <c r="DNF11" s="7" t="s">
        <v>84</v>
      </c>
      <c r="DNG11" s="8" t="s">
        <v>90</v>
      </c>
      <c r="DNH11" s="6">
        <v>42796</v>
      </c>
      <c r="DNI11" s="7" t="s">
        <v>88</v>
      </c>
      <c r="DNJ11" s="7" t="s">
        <v>84</v>
      </c>
      <c r="DNK11" s="8" t="s">
        <v>90</v>
      </c>
      <c r="DNL11" s="6">
        <v>42796</v>
      </c>
      <c r="DNM11" s="7" t="s">
        <v>88</v>
      </c>
      <c r="DNN11" s="7" t="s">
        <v>84</v>
      </c>
      <c r="DNO11" s="8" t="s">
        <v>90</v>
      </c>
      <c r="DNP11" s="6">
        <v>42796</v>
      </c>
      <c r="DNQ11" s="7" t="s">
        <v>88</v>
      </c>
      <c r="DNR11" s="7" t="s">
        <v>84</v>
      </c>
      <c r="DNS11" s="8" t="s">
        <v>90</v>
      </c>
      <c r="DNT11" s="6">
        <v>42796</v>
      </c>
      <c r="DNU11" s="7" t="s">
        <v>88</v>
      </c>
      <c r="DNV11" s="7" t="s">
        <v>84</v>
      </c>
      <c r="DNW11" s="8" t="s">
        <v>90</v>
      </c>
      <c r="DNX11" s="6">
        <v>42796</v>
      </c>
      <c r="DNY11" s="7" t="s">
        <v>88</v>
      </c>
      <c r="DNZ11" s="7" t="s">
        <v>84</v>
      </c>
      <c r="DOA11" s="8" t="s">
        <v>90</v>
      </c>
      <c r="DOB11" s="6">
        <v>42796</v>
      </c>
      <c r="DOC11" s="7" t="s">
        <v>88</v>
      </c>
      <c r="DOD11" s="7" t="s">
        <v>84</v>
      </c>
      <c r="DOE11" s="8" t="s">
        <v>90</v>
      </c>
      <c r="DOF11" s="6">
        <v>42796</v>
      </c>
      <c r="DOG11" s="7" t="s">
        <v>88</v>
      </c>
      <c r="DOH11" s="7" t="s">
        <v>84</v>
      </c>
      <c r="DOI11" s="8" t="s">
        <v>90</v>
      </c>
      <c r="DOJ11" s="6">
        <v>42796</v>
      </c>
      <c r="DOK11" s="7" t="s">
        <v>88</v>
      </c>
      <c r="DOL11" s="7" t="s">
        <v>84</v>
      </c>
      <c r="DOM11" s="8" t="s">
        <v>90</v>
      </c>
      <c r="DON11" s="6">
        <v>42796</v>
      </c>
      <c r="DOO11" s="7" t="s">
        <v>88</v>
      </c>
      <c r="DOP11" s="7" t="s">
        <v>84</v>
      </c>
      <c r="DOQ11" s="8" t="s">
        <v>90</v>
      </c>
      <c r="DOR11" s="6">
        <v>42796</v>
      </c>
      <c r="DOS11" s="7" t="s">
        <v>88</v>
      </c>
      <c r="DOT11" s="7" t="s">
        <v>84</v>
      </c>
      <c r="DOU11" s="8" t="s">
        <v>90</v>
      </c>
      <c r="DOV11" s="6">
        <v>42796</v>
      </c>
      <c r="DOW11" s="7" t="s">
        <v>88</v>
      </c>
      <c r="DOX11" s="7" t="s">
        <v>84</v>
      </c>
      <c r="DOY11" s="8" t="s">
        <v>90</v>
      </c>
      <c r="DOZ11" s="6">
        <v>42796</v>
      </c>
      <c r="DPA11" s="7" t="s">
        <v>88</v>
      </c>
      <c r="DPB11" s="7" t="s">
        <v>84</v>
      </c>
      <c r="DPC11" s="8" t="s">
        <v>90</v>
      </c>
      <c r="DPD11" s="6">
        <v>42796</v>
      </c>
      <c r="DPE11" s="7" t="s">
        <v>88</v>
      </c>
      <c r="DPF11" s="7" t="s">
        <v>84</v>
      </c>
      <c r="DPG11" s="8" t="s">
        <v>90</v>
      </c>
      <c r="DPH11" s="6">
        <v>42796</v>
      </c>
      <c r="DPI11" s="7" t="s">
        <v>88</v>
      </c>
      <c r="DPJ11" s="7" t="s">
        <v>84</v>
      </c>
      <c r="DPK11" s="8" t="s">
        <v>90</v>
      </c>
      <c r="DPL11" s="6">
        <v>42796</v>
      </c>
      <c r="DPM11" s="7" t="s">
        <v>88</v>
      </c>
      <c r="DPN11" s="7" t="s">
        <v>84</v>
      </c>
      <c r="DPO11" s="8" t="s">
        <v>90</v>
      </c>
      <c r="DPP11" s="6">
        <v>42796</v>
      </c>
      <c r="DPQ11" s="7" t="s">
        <v>88</v>
      </c>
      <c r="DPR11" s="7" t="s">
        <v>84</v>
      </c>
      <c r="DPS11" s="8" t="s">
        <v>90</v>
      </c>
      <c r="DPT11" s="6">
        <v>42796</v>
      </c>
      <c r="DPU11" s="7" t="s">
        <v>88</v>
      </c>
      <c r="DPV11" s="7" t="s">
        <v>84</v>
      </c>
      <c r="DPW11" s="8" t="s">
        <v>90</v>
      </c>
      <c r="DPX11" s="6">
        <v>42796</v>
      </c>
      <c r="DPY11" s="7" t="s">
        <v>88</v>
      </c>
      <c r="DPZ11" s="7" t="s">
        <v>84</v>
      </c>
      <c r="DQA11" s="8" t="s">
        <v>90</v>
      </c>
      <c r="DQB11" s="6">
        <v>42796</v>
      </c>
      <c r="DQC11" s="7" t="s">
        <v>88</v>
      </c>
      <c r="DQD11" s="7" t="s">
        <v>84</v>
      </c>
      <c r="DQE11" s="8" t="s">
        <v>90</v>
      </c>
      <c r="DQF11" s="6">
        <v>42796</v>
      </c>
      <c r="DQG11" s="7" t="s">
        <v>88</v>
      </c>
      <c r="DQH11" s="7" t="s">
        <v>84</v>
      </c>
      <c r="DQI11" s="8" t="s">
        <v>90</v>
      </c>
      <c r="DQJ11" s="6">
        <v>42796</v>
      </c>
      <c r="DQK11" s="7" t="s">
        <v>88</v>
      </c>
      <c r="DQL11" s="7" t="s">
        <v>84</v>
      </c>
      <c r="DQM11" s="8" t="s">
        <v>90</v>
      </c>
      <c r="DQN11" s="6">
        <v>42796</v>
      </c>
      <c r="DQO11" s="7" t="s">
        <v>88</v>
      </c>
      <c r="DQP11" s="7" t="s">
        <v>84</v>
      </c>
      <c r="DQQ11" s="8" t="s">
        <v>90</v>
      </c>
      <c r="DQR11" s="6">
        <v>42796</v>
      </c>
      <c r="DQS11" s="7" t="s">
        <v>88</v>
      </c>
      <c r="DQT11" s="7" t="s">
        <v>84</v>
      </c>
      <c r="DQU11" s="8" t="s">
        <v>90</v>
      </c>
      <c r="DQV11" s="6">
        <v>42796</v>
      </c>
      <c r="DQW11" s="7" t="s">
        <v>88</v>
      </c>
      <c r="DQX11" s="7" t="s">
        <v>84</v>
      </c>
      <c r="DQY11" s="8" t="s">
        <v>90</v>
      </c>
      <c r="DQZ11" s="6">
        <v>42796</v>
      </c>
      <c r="DRA11" s="7" t="s">
        <v>88</v>
      </c>
      <c r="DRB11" s="7" t="s">
        <v>84</v>
      </c>
      <c r="DRC11" s="8" t="s">
        <v>90</v>
      </c>
      <c r="DRD11" s="6">
        <v>42796</v>
      </c>
      <c r="DRE11" s="7" t="s">
        <v>88</v>
      </c>
      <c r="DRF11" s="7" t="s">
        <v>84</v>
      </c>
      <c r="DRG11" s="8" t="s">
        <v>90</v>
      </c>
      <c r="DRH11" s="6">
        <v>42796</v>
      </c>
      <c r="DRI11" s="7" t="s">
        <v>88</v>
      </c>
      <c r="DRJ11" s="7" t="s">
        <v>84</v>
      </c>
      <c r="DRK11" s="8" t="s">
        <v>90</v>
      </c>
      <c r="DRL11" s="6">
        <v>42796</v>
      </c>
      <c r="DRM11" s="7" t="s">
        <v>88</v>
      </c>
      <c r="DRN11" s="7" t="s">
        <v>84</v>
      </c>
      <c r="DRO11" s="8" t="s">
        <v>90</v>
      </c>
      <c r="DRP11" s="6">
        <v>42796</v>
      </c>
      <c r="DRQ11" s="7" t="s">
        <v>88</v>
      </c>
      <c r="DRR11" s="7" t="s">
        <v>84</v>
      </c>
      <c r="DRS11" s="8" t="s">
        <v>90</v>
      </c>
      <c r="DRT11" s="6">
        <v>42796</v>
      </c>
      <c r="DRU11" s="7" t="s">
        <v>88</v>
      </c>
      <c r="DRV11" s="7" t="s">
        <v>84</v>
      </c>
      <c r="DRW11" s="8" t="s">
        <v>90</v>
      </c>
      <c r="DRX11" s="6">
        <v>42796</v>
      </c>
      <c r="DRY11" s="7" t="s">
        <v>88</v>
      </c>
      <c r="DRZ11" s="7" t="s">
        <v>84</v>
      </c>
      <c r="DSA11" s="8" t="s">
        <v>90</v>
      </c>
      <c r="DSB11" s="6">
        <v>42796</v>
      </c>
      <c r="DSC11" s="7" t="s">
        <v>88</v>
      </c>
      <c r="DSD11" s="7" t="s">
        <v>84</v>
      </c>
      <c r="DSE11" s="8" t="s">
        <v>90</v>
      </c>
      <c r="DSF11" s="6">
        <v>42796</v>
      </c>
      <c r="DSG11" s="7" t="s">
        <v>88</v>
      </c>
      <c r="DSH11" s="7" t="s">
        <v>84</v>
      </c>
      <c r="DSI11" s="8" t="s">
        <v>90</v>
      </c>
      <c r="DSJ11" s="6">
        <v>42796</v>
      </c>
      <c r="DSK11" s="7" t="s">
        <v>88</v>
      </c>
      <c r="DSL11" s="7" t="s">
        <v>84</v>
      </c>
      <c r="DSM11" s="8" t="s">
        <v>90</v>
      </c>
      <c r="DSN11" s="6">
        <v>42796</v>
      </c>
      <c r="DSO11" s="7" t="s">
        <v>88</v>
      </c>
      <c r="DSP11" s="7" t="s">
        <v>84</v>
      </c>
      <c r="DSQ11" s="8" t="s">
        <v>90</v>
      </c>
      <c r="DSR11" s="6">
        <v>42796</v>
      </c>
      <c r="DSS11" s="7" t="s">
        <v>88</v>
      </c>
      <c r="DST11" s="7" t="s">
        <v>84</v>
      </c>
      <c r="DSU11" s="8" t="s">
        <v>90</v>
      </c>
      <c r="DSV11" s="6">
        <v>42796</v>
      </c>
      <c r="DSW11" s="7" t="s">
        <v>88</v>
      </c>
      <c r="DSX11" s="7" t="s">
        <v>84</v>
      </c>
      <c r="DSY11" s="8" t="s">
        <v>90</v>
      </c>
      <c r="DSZ11" s="6">
        <v>42796</v>
      </c>
      <c r="DTA11" s="7" t="s">
        <v>88</v>
      </c>
      <c r="DTB11" s="7" t="s">
        <v>84</v>
      </c>
      <c r="DTC11" s="8" t="s">
        <v>90</v>
      </c>
      <c r="DTD11" s="6">
        <v>42796</v>
      </c>
      <c r="DTE11" s="7" t="s">
        <v>88</v>
      </c>
      <c r="DTF11" s="7" t="s">
        <v>84</v>
      </c>
      <c r="DTG11" s="8" t="s">
        <v>90</v>
      </c>
      <c r="DTH11" s="6">
        <v>42796</v>
      </c>
      <c r="DTI11" s="7" t="s">
        <v>88</v>
      </c>
      <c r="DTJ11" s="7" t="s">
        <v>84</v>
      </c>
      <c r="DTK11" s="8" t="s">
        <v>90</v>
      </c>
      <c r="DTL11" s="6">
        <v>42796</v>
      </c>
      <c r="DTM11" s="7" t="s">
        <v>88</v>
      </c>
      <c r="DTN11" s="7" t="s">
        <v>84</v>
      </c>
      <c r="DTO11" s="8" t="s">
        <v>90</v>
      </c>
      <c r="DTP11" s="6">
        <v>42796</v>
      </c>
      <c r="DTQ11" s="7" t="s">
        <v>88</v>
      </c>
      <c r="DTR11" s="7" t="s">
        <v>84</v>
      </c>
      <c r="DTS11" s="8" t="s">
        <v>90</v>
      </c>
      <c r="DTT11" s="6">
        <v>42796</v>
      </c>
      <c r="DTU11" s="7" t="s">
        <v>88</v>
      </c>
      <c r="DTV11" s="7" t="s">
        <v>84</v>
      </c>
      <c r="DTW11" s="8" t="s">
        <v>90</v>
      </c>
      <c r="DTX11" s="6">
        <v>42796</v>
      </c>
      <c r="DTY11" s="7" t="s">
        <v>88</v>
      </c>
      <c r="DTZ11" s="7" t="s">
        <v>84</v>
      </c>
      <c r="DUA11" s="8" t="s">
        <v>90</v>
      </c>
      <c r="DUB11" s="6">
        <v>42796</v>
      </c>
      <c r="DUC11" s="7" t="s">
        <v>88</v>
      </c>
      <c r="DUD11" s="7" t="s">
        <v>84</v>
      </c>
      <c r="DUE11" s="8" t="s">
        <v>90</v>
      </c>
      <c r="DUF11" s="6">
        <v>42796</v>
      </c>
      <c r="DUG11" s="7" t="s">
        <v>88</v>
      </c>
      <c r="DUH11" s="7" t="s">
        <v>84</v>
      </c>
      <c r="DUI11" s="8" t="s">
        <v>90</v>
      </c>
      <c r="DUJ11" s="6">
        <v>42796</v>
      </c>
      <c r="DUK11" s="7" t="s">
        <v>88</v>
      </c>
      <c r="DUL11" s="7" t="s">
        <v>84</v>
      </c>
      <c r="DUM11" s="8" t="s">
        <v>90</v>
      </c>
      <c r="DUN11" s="6">
        <v>42796</v>
      </c>
      <c r="DUO11" s="7" t="s">
        <v>88</v>
      </c>
      <c r="DUP11" s="7" t="s">
        <v>84</v>
      </c>
      <c r="DUQ11" s="8" t="s">
        <v>90</v>
      </c>
      <c r="DUR11" s="6">
        <v>42796</v>
      </c>
      <c r="DUS11" s="7" t="s">
        <v>88</v>
      </c>
      <c r="DUT11" s="7" t="s">
        <v>84</v>
      </c>
      <c r="DUU11" s="8" t="s">
        <v>90</v>
      </c>
      <c r="DUV11" s="6">
        <v>42796</v>
      </c>
      <c r="DUW11" s="7" t="s">
        <v>88</v>
      </c>
      <c r="DUX11" s="7" t="s">
        <v>84</v>
      </c>
      <c r="DUY11" s="8" t="s">
        <v>90</v>
      </c>
      <c r="DUZ11" s="6">
        <v>42796</v>
      </c>
      <c r="DVA11" s="7" t="s">
        <v>88</v>
      </c>
      <c r="DVB11" s="7" t="s">
        <v>84</v>
      </c>
      <c r="DVC11" s="8" t="s">
        <v>90</v>
      </c>
      <c r="DVD11" s="6">
        <v>42796</v>
      </c>
      <c r="DVE11" s="7" t="s">
        <v>88</v>
      </c>
      <c r="DVF11" s="7" t="s">
        <v>84</v>
      </c>
      <c r="DVG11" s="8" t="s">
        <v>90</v>
      </c>
      <c r="DVH11" s="6">
        <v>42796</v>
      </c>
      <c r="DVI11" s="7" t="s">
        <v>88</v>
      </c>
      <c r="DVJ11" s="7" t="s">
        <v>84</v>
      </c>
      <c r="DVK11" s="8" t="s">
        <v>90</v>
      </c>
      <c r="DVL11" s="6">
        <v>42796</v>
      </c>
      <c r="DVM11" s="7" t="s">
        <v>88</v>
      </c>
      <c r="DVN11" s="7" t="s">
        <v>84</v>
      </c>
      <c r="DVO11" s="8" t="s">
        <v>90</v>
      </c>
      <c r="DVP11" s="6">
        <v>42796</v>
      </c>
      <c r="DVQ11" s="7" t="s">
        <v>88</v>
      </c>
      <c r="DVR11" s="7" t="s">
        <v>84</v>
      </c>
      <c r="DVS11" s="8" t="s">
        <v>90</v>
      </c>
      <c r="DVT11" s="6">
        <v>42796</v>
      </c>
      <c r="DVU11" s="7" t="s">
        <v>88</v>
      </c>
      <c r="DVV11" s="7" t="s">
        <v>84</v>
      </c>
      <c r="DVW11" s="8" t="s">
        <v>90</v>
      </c>
      <c r="DVX11" s="6">
        <v>42796</v>
      </c>
      <c r="DVY11" s="7" t="s">
        <v>88</v>
      </c>
      <c r="DVZ11" s="7" t="s">
        <v>84</v>
      </c>
      <c r="DWA11" s="8" t="s">
        <v>90</v>
      </c>
      <c r="DWB11" s="6">
        <v>42796</v>
      </c>
      <c r="DWC11" s="7" t="s">
        <v>88</v>
      </c>
      <c r="DWD11" s="7" t="s">
        <v>84</v>
      </c>
      <c r="DWE11" s="8" t="s">
        <v>90</v>
      </c>
      <c r="DWF11" s="6">
        <v>42796</v>
      </c>
      <c r="DWG11" s="7" t="s">
        <v>88</v>
      </c>
      <c r="DWH11" s="7" t="s">
        <v>84</v>
      </c>
      <c r="DWI11" s="8" t="s">
        <v>90</v>
      </c>
      <c r="DWJ11" s="6">
        <v>42796</v>
      </c>
      <c r="DWK11" s="7" t="s">
        <v>88</v>
      </c>
      <c r="DWL11" s="7" t="s">
        <v>84</v>
      </c>
      <c r="DWM11" s="8" t="s">
        <v>90</v>
      </c>
      <c r="DWN11" s="6">
        <v>42796</v>
      </c>
      <c r="DWO11" s="7" t="s">
        <v>88</v>
      </c>
      <c r="DWP11" s="7" t="s">
        <v>84</v>
      </c>
      <c r="DWQ11" s="8" t="s">
        <v>90</v>
      </c>
      <c r="DWR11" s="6">
        <v>42796</v>
      </c>
      <c r="DWS11" s="7" t="s">
        <v>88</v>
      </c>
      <c r="DWT11" s="7" t="s">
        <v>84</v>
      </c>
      <c r="DWU11" s="8" t="s">
        <v>90</v>
      </c>
      <c r="DWV11" s="6">
        <v>42796</v>
      </c>
      <c r="DWW11" s="7" t="s">
        <v>88</v>
      </c>
      <c r="DWX11" s="7" t="s">
        <v>84</v>
      </c>
      <c r="DWY11" s="8" t="s">
        <v>90</v>
      </c>
      <c r="DWZ11" s="6">
        <v>42796</v>
      </c>
      <c r="DXA11" s="7" t="s">
        <v>88</v>
      </c>
      <c r="DXB11" s="7" t="s">
        <v>84</v>
      </c>
      <c r="DXC11" s="8" t="s">
        <v>90</v>
      </c>
      <c r="DXD11" s="6">
        <v>42796</v>
      </c>
      <c r="DXE11" s="7" t="s">
        <v>88</v>
      </c>
      <c r="DXF11" s="7" t="s">
        <v>84</v>
      </c>
      <c r="DXG11" s="8" t="s">
        <v>90</v>
      </c>
      <c r="DXH11" s="6">
        <v>42796</v>
      </c>
      <c r="DXI11" s="7" t="s">
        <v>88</v>
      </c>
      <c r="DXJ11" s="7" t="s">
        <v>84</v>
      </c>
      <c r="DXK11" s="8" t="s">
        <v>90</v>
      </c>
      <c r="DXL11" s="6">
        <v>42796</v>
      </c>
      <c r="DXM11" s="7" t="s">
        <v>88</v>
      </c>
      <c r="DXN11" s="7" t="s">
        <v>84</v>
      </c>
      <c r="DXO11" s="8" t="s">
        <v>90</v>
      </c>
      <c r="DXP11" s="6">
        <v>42796</v>
      </c>
      <c r="DXQ11" s="7" t="s">
        <v>88</v>
      </c>
      <c r="DXR11" s="7" t="s">
        <v>84</v>
      </c>
      <c r="DXS11" s="8" t="s">
        <v>90</v>
      </c>
      <c r="DXT11" s="6">
        <v>42796</v>
      </c>
      <c r="DXU11" s="7" t="s">
        <v>88</v>
      </c>
      <c r="DXV11" s="7" t="s">
        <v>84</v>
      </c>
      <c r="DXW11" s="8" t="s">
        <v>90</v>
      </c>
      <c r="DXX11" s="6">
        <v>42796</v>
      </c>
      <c r="DXY11" s="7" t="s">
        <v>88</v>
      </c>
      <c r="DXZ11" s="7" t="s">
        <v>84</v>
      </c>
      <c r="DYA11" s="8" t="s">
        <v>90</v>
      </c>
      <c r="DYB11" s="6">
        <v>42796</v>
      </c>
      <c r="DYC11" s="7" t="s">
        <v>88</v>
      </c>
      <c r="DYD11" s="7" t="s">
        <v>84</v>
      </c>
      <c r="DYE11" s="8" t="s">
        <v>90</v>
      </c>
      <c r="DYF11" s="6">
        <v>42796</v>
      </c>
      <c r="DYG11" s="7" t="s">
        <v>88</v>
      </c>
      <c r="DYH11" s="7" t="s">
        <v>84</v>
      </c>
      <c r="DYI11" s="8" t="s">
        <v>90</v>
      </c>
      <c r="DYJ11" s="6">
        <v>42796</v>
      </c>
      <c r="DYK11" s="7" t="s">
        <v>88</v>
      </c>
      <c r="DYL11" s="7" t="s">
        <v>84</v>
      </c>
      <c r="DYM11" s="8" t="s">
        <v>90</v>
      </c>
      <c r="DYN11" s="6">
        <v>42796</v>
      </c>
      <c r="DYO11" s="7" t="s">
        <v>88</v>
      </c>
      <c r="DYP11" s="7" t="s">
        <v>84</v>
      </c>
      <c r="DYQ11" s="8" t="s">
        <v>90</v>
      </c>
      <c r="DYR11" s="6">
        <v>42796</v>
      </c>
      <c r="DYS11" s="7" t="s">
        <v>88</v>
      </c>
      <c r="DYT11" s="7" t="s">
        <v>84</v>
      </c>
      <c r="DYU11" s="8" t="s">
        <v>90</v>
      </c>
      <c r="DYV11" s="6">
        <v>42796</v>
      </c>
      <c r="DYW11" s="7" t="s">
        <v>88</v>
      </c>
      <c r="DYX11" s="7" t="s">
        <v>84</v>
      </c>
      <c r="DYY11" s="8" t="s">
        <v>90</v>
      </c>
      <c r="DYZ11" s="6">
        <v>42796</v>
      </c>
      <c r="DZA11" s="7" t="s">
        <v>88</v>
      </c>
      <c r="DZB11" s="7" t="s">
        <v>84</v>
      </c>
      <c r="DZC11" s="8" t="s">
        <v>90</v>
      </c>
      <c r="DZD11" s="6">
        <v>42796</v>
      </c>
      <c r="DZE11" s="7" t="s">
        <v>88</v>
      </c>
      <c r="DZF11" s="7" t="s">
        <v>84</v>
      </c>
      <c r="DZG11" s="8" t="s">
        <v>90</v>
      </c>
      <c r="DZH11" s="6">
        <v>42796</v>
      </c>
      <c r="DZI11" s="7" t="s">
        <v>88</v>
      </c>
      <c r="DZJ11" s="7" t="s">
        <v>84</v>
      </c>
      <c r="DZK11" s="8" t="s">
        <v>90</v>
      </c>
      <c r="DZL11" s="6">
        <v>42796</v>
      </c>
      <c r="DZM11" s="7" t="s">
        <v>88</v>
      </c>
      <c r="DZN11" s="7" t="s">
        <v>84</v>
      </c>
      <c r="DZO11" s="8" t="s">
        <v>90</v>
      </c>
      <c r="DZP11" s="6">
        <v>42796</v>
      </c>
      <c r="DZQ11" s="7" t="s">
        <v>88</v>
      </c>
      <c r="DZR11" s="7" t="s">
        <v>84</v>
      </c>
      <c r="DZS11" s="8" t="s">
        <v>90</v>
      </c>
      <c r="DZT11" s="6">
        <v>42796</v>
      </c>
      <c r="DZU11" s="7" t="s">
        <v>88</v>
      </c>
      <c r="DZV11" s="7" t="s">
        <v>84</v>
      </c>
      <c r="DZW11" s="8" t="s">
        <v>90</v>
      </c>
      <c r="DZX11" s="6">
        <v>42796</v>
      </c>
      <c r="DZY11" s="7" t="s">
        <v>88</v>
      </c>
      <c r="DZZ11" s="7" t="s">
        <v>84</v>
      </c>
      <c r="EAA11" s="8" t="s">
        <v>90</v>
      </c>
      <c r="EAB11" s="6">
        <v>42796</v>
      </c>
      <c r="EAC11" s="7" t="s">
        <v>88</v>
      </c>
      <c r="EAD11" s="7" t="s">
        <v>84</v>
      </c>
      <c r="EAE11" s="8" t="s">
        <v>90</v>
      </c>
      <c r="EAF11" s="6">
        <v>42796</v>
      </c>
      <c r="EAG11" s="7" t="s">
        <v>88</v>
      </c>
      <c r="EAH11" s="7" t="s">
        <v>84</v>
      </c>
      <c r="EAI11" s="8" t="s">
        <v>90</v>
      </c>
      <c r="EAJ11" s="6">
        <v>42796</v>
      </c>
      <c r="EAK11" s="7" t="s">
        <v>88</v>
      </c>
      <c r="EAL11" s="7" t="s">
        <v>84</v>
      </c>
      <c r="EAM11" s="8" t="s">
        <v>90</v>
      </c>
      <c r="EAN11" s="6">
        <v>42796</v>
      </c>
      <c r="EAO11" s="7" t="s">
        <v>88</v>
      </c>
      <c r="EAP11" s="7" t="s">
        <v>84</v>
      </c>
      <c r="EAQ11" s="8" t="s">
        <v>90</v>
      </c>
      <c r="EAR11" s="6">
        <v>42796</v>
      </c>
      <c r="EAS11" s="7" t="s">
        <v>88</v>
      </c>
      <c r="EAT11" s="7" t="s">
        <v>84</v>
      </c>
      <c r="EAU11" s="8" t="s">
        <v>90</v>
      </c>
      <c r="EAV11" s="6">
        <v>42796</v>
      </c>
      <c r="EAW11" s="7" t="s">
        <v>88</v>
      </c>
      <c r="EAX11" s="7" t="s">
        <v>84</v>
      </c>
      <c r="EAY11" s="8" t="s">
        <v>90</v>
      </c>
      <c r="EAZ11" s="6">
        <v>42796</v>
      </c>
      <c r="EBA11" s="7" t="s">
        <v>88</v>
      </c>
      <c r="EBB11" s="7" t="s">
        <v>84</v>
      </c>
      <c r="EBC11" s="8" t="s">
        <v>90</v>
      </c>
      <c r="EBD11" s="6">
        <v>42796</v>
      </c>
      <c r="EBE11" s="7" t="s">
        <v>88</v>
      </c>
      <c r="EBF11" s="7" t="s">
        <v>84</v>
      </c>
      <c r="EBG11" s="8" t="s">
        <v>90</v>
      </c>
      <c r="EBH11" s="6">
        <v>42796</v>
      </c>
      <c r="EBI11" s="7" t="s">
        <v>88</v>
      </c>
      <c r="EBJ11" s="7" t="s">
        <v>84</v>
      </c>
      <c r="EBK11" s="8" t="s">
        <v>90</v>
      </c>
      <c r="EBL11" s="6">
        <v>42796</v>
      </c>
      <c r="EBM11" s="7" t="s">
        <v>88</v>
      </c>
      <c r="EBN11" s="7" t="s">
        <v>84</v>
      </c>
      <c r="EBO11" s="8" t="s">
        <v>90</v>
      </c>
      <c r="EBP11" s="6">
        <v>42796</v>
      </c>
      <c r="EBQ11" s="7" t="s">
        <v>88</v>
      </c>
      <c r="EBR11" s="7" t="s">
        <v>84</v>
      </c>
      <c r="EBS11" s="8" t="s">
        <v>90</v>
      </c>
      <c r="EBT11" s="6">
        <v>42796</v>
      </c>
      <c r="EBU11" s="7" t="s">
        <v>88</v>
      </c>
      <c r="EBV11" s="7" t="s">
        <v>84</v>
      </c>
      <c r="EBW11" s="8" t="s">
        <v>90</v>
      </c>
      <c r="EBX11" s="6">
        <v>42796</v>
      </c>
      <c r="EBY11" s="7" t="s">
        <v>88</v>
      </c>
      <c r="EBZ11" s="7" t="s">
        <v>84</v>
      </c>
      <c r="ECA11" s="8" t="s">
        <v>90</v>
      </c>
      <c r="ECB11" s="6">
        <v>42796</v>
      </c>
      <c r="ECC11" s="7" t="s">
        <v>88</v>
      </c>
      <c r="ECD11" s="7" t="s">
        <v>84</v>
      </c>
      <c r="ECE11" s="8" t="s">
        <v>90</v>
      </c>
      <c r="ECF11" s="6">
        <v>42796</v>
      </c>
      <c r="ECG11" s="7" t="s">
        <v>88</v>
      </c>
      <c r="ECH11" s="7" t="s">
        <v>84</v>
      </c>
      <c r="ECI11" s="8" t="s">
        <v>90</v>
      </c>
      <c r="ECJ11" s="6">
        <v>42796</v>
      </c>
      <c r="ECK11" s="7" t="s">
        <v>88</v>
      </c>
      <c r="ECL11" s="7" t="s">
        <v>84</v>
      </c>
      <c r="ECM11" s="8" t="s">
        <v>90</v>
      </c>
      <c r="ECN11" s="6">
        <v>42796</v>
      </c>
      <c r="ECO11" s="7" t="s">
        <v>88</v>
      </c>
      <c r="ECP11" s="7" t="s">
        <v>84</v>
      </c>
      <c r="ECQ11" s="8" t="s">
        <v>90</v>
      </c>
      <c r="ECR11" s="6">
        <v>42796</v>
      </c>
      <c r="ECS11" s="7" t="s">
        <v>88</v>
      </c>
      <c r="ECT11" s="7" t="s">
        <v>84</v>
      </c>
      <c r="ECU11" s="8" t="s">
        <v>90</v>
      </c>
      <c r="ECV11" s="6">
        <v>42796</v>
      </c>
      <c r="ECW11" s="7" t="s">
        <v>88</v>
      </c>
      <c r="ECX11" s="7" t="s">
        <v>84</v>
      </c>
      <c r="ECY11" s="8" t="s">
        <v>90</v>
      </c>
      <c r="ECZ11" s="6">
        <v>42796</v>
      </c>
      <c r="EDA11" s="7" t="s">
        <v>88</v>
      </c>
      <c r="EDB11" s="7" t="s">
        <v>84</v>
      </c>
      <c r="EDC11" s="8" t="s">
        <v>90</v>
      </c>
      <c r="EDD11" s="6">
        <v>42796</v>
      </c>
      <c r="EDE11" s="7" t="s">
        <v>88</v>
      </c>
      <c r="EDF11" s="7" t="s">
        <v>84</v>
      </c>
      <c r="EDG11" s="8" t="s">
        <v>90</v>
      </c>
      <c r="EDH11" s="6">
        <v>42796</v>
      </c>
      <c r="EDI11" s="7" t="s">
        <v>88</v>
      </c>
      <c r="EDJ11" s="7" t="s">
        <v>84</v>
      </c>
      <c r="EDK11" s="8" t="s">
        <v>90</v>
      </c>
      <c r="EDL11" s="6">
        <v>42796</v>
      </c>
      <c r="EDM11" s="7" t="s">
        <v>88</v>
      </c>
      <c r="EDN11" s="7" t="s">
        <v>84</v>
      </c>
      <c r="EDO11" s="8" t="s">
        <v>90</v>
      </c>
      <c r="EDP11" s="6">
        <v>42796</v>
      </c>
      <c r="EDQ11" s="7" t="s">
        <v>88</v>
      </c>
      <c r="EDR11" s="7" t="s">
        <v>84</v>
      </c>
      <c r="EDS11" s="8" t="s">
        <v>90</v>
      </c>
      <c r="EDT11" s="6">
        <v>42796</v>
      </c>
      <c r="EDU11" s="7" t="s">
        <v>88</v>
      </c>
      <c r="EDV11" s="7" t="s">
        <v>84</v>
      </c>
      <c r="EDW11" s="8" t="s">
        <v>90</v>
      </c>
      <c r="EDX11" s="6">
        <v>42796</v>
      </c>
      <c r="EDY11" s="7" t="s">
        <v>88</v>
      </c>
      <c r="EDZ11" s="7" t="s">
        <v>84</v>
      </c>
      <c r="EEA11" s="8" t="s">
        <v>90</v>
      </c>
      <c r="EEB11" s="6">
        <v>42796</v>
      </c>
      <c r="EEC11" s="7" t="s">
        <v>88</v>
      </c>
      <c r="EED11" s="7" t="s">
        <v>84</v>
      </c>
      <c r="EEE11" s="8" t="s">
        <v>90</v>
      </c>
      <c r="EEF11" s="6">
        <v>42796</v>
      </c>
      <c r="EEG11" s="7" t="s">
        <v>88</v>
      </c>
      <c r="EEH11" s="7" t="s">
        <v>84</v>
      </c>
      <c r="EEI11" s="8" t="s">
        <v>90</v>
      </c>
      <c r="EEJ11" s="6">
        <v>42796</v>
      </c>
      <c r="EEK11" s="7" t="s">
        <v>88</v>
      </c>
      <c r="EEL11" s="7" t="s">
        <v>84</v>
      </c>
      <c r="EEM11" s="8" t="s">
        <v>90</v>
      </c>
      <c r="EEN11" s="6">
        <v>42796</v>
      </c>
      <c r="EEO11" s="7" t="s">
        <v>88</v>
      </c>
      <c r="EEP11" s="7" t="s">
        <v>84</v>
      </c>
      <c r="EEQ11" s="8" t="s">
        <v>90</v>
      </c>
      <c r="EER11" s="6">
        <v>42796</v>
      </c>
      <c r="EES11" s="7" t="s">
        <v>88</v>
      </c>
      <c r="EET11" s="7" t="s">
        <v>84</v>
      </c>
      <c r="EEU11" s="8" t="s">
        <v>90</v>
      </c>
      <c r="EEV11" s="6">
        <v>42796</v>
      </c>
      <c r="EEW11" s="7" t="s">
        <v>88</v>
      </c>
      <c r="EEX11" s="7" t="s">
        <v>84</v>
      </c>
      <c r="EEY11" s="8" t="s">
        <v>90</v>
      </c>
      <c r="EEZ11" s="6">
        <v>42796</v>
      </c>
      <c r="EFA11" s="7" t="s">
        <v>88</v>
      </c>
      <c r="EFB11" s="7" t="s">
        <v>84</v>
      </c>
      <c r="EFC11" s="8" t="s">
        <v>90</v>
      </c>
      <c r="EFD11" s="6">
        <v>42796</v>
      </c>
      <c r="EFE11" s="7" t="s">
        <v>88</v>
      </c>
      <c r="EFF11" s="7" t="s">
        <v>84</v>
      </c>
      <c r="EFG11" s="8" t="s">
        <v>90</v>
      </c>
      <c r="EFH11" s="6">
        <v>42796</v>
      </c>
      <c r="EFI11" s="7" t="s">
        <v>88</v>
      </c>
      <c r="EFJ11" s="7" t="s">
        <v>84</v>
      </c>
      <c r="EFK11" s="8" t="s">
        <v>90</v>
      </c>
      <c r="EFL11" s="6">
        <v>42796</v>
      </c>
      <c r="EFM11" s="7" t="s">
        <v>88</v>
      </c>
      <c r="EFN11" s="7" t="s">
        <v>84</v>
      </c>
      <c r="EFO11" s="8" t="s">
        <v>90</v>
      </c>
      <c r="EFP11" s="6">
        <v>42796</v>
      </c>
      <c r="EFQ11" s="7" t="s">
        <v>88</v>
      </c>
      <c r="EFR11" s="7" t="s">
        <v>84</v>
      </c>
      <c r="EFS11" s="8" t="s">
        <v>90</v>
      </c>
      <c r="EFT11" s="6">
        <v>42796</v>
      </c>
      <c r="EFU11" s="7" t="s">
        <v>88</v>
      </c>
      <c r="EFV11" s="7" t="s">
        <v>84</v>
      </c>
      <c r="EFW11" s="8" t="s">
        <v>90</v>
      </c>
      <c r="EFX11" s="6">
        <v>42796</v>
      </c>
      <c r="EFY11" s="7" t="s">
        <v>88</v>
      </c>
      <c r="EFZ11" s="7" t="s">
        <v>84</v>
      </c>
      <c r="EGA11" s="8" t="s">
        <v>90</v>
      </c>
      <c r="EGB11" s="6">
        <v>42796</v>
      </c>
      <c r="EGC11" s="7" t="s">
        <v>88</v>
      </c>
      <c r="EGD11" s="7" t="s">
        <v>84</v>
      </c>
      <c r="EGE11" s="8" t="s">
        <v>90</v>
      </c>
      <c r="EGF11" s="6">
        <v>42796</v>
      </c>
      <c r="EGG11" s="7" t="s">
        <v>88</v>
      </c>
      <c r="EGH11" s="7" t="s">
        <v>84</v>
      </c>
      <c r="EGI11" s="8" t="s">
        <v>90</v>
      </c>
      <c r="EGJ11" s="6">
        <v>42796</v>
      </c>
      <c r="EGK11" s="7" t="s">
        <v>88</v>
      </c>
      <c r="EGL11" s="7" t="s">
        <v>84</v>
      </c>
      <c r="EGM11" s="8" t="s">
        <v>90</v>
      </c>
      <c r="EGN11" s="6">
        <v>42796</v>
      </c>
      <c r="EGO11" s="7" t="s">
        <v>88</v>
      </c>
      <c r="EGP11" s="7" t="s">
        <v>84</v>
      </c>
      <c r="EGQ11" s="8" t="s">
        <v>90</v>
      </c>
      <c r="EGR11" s="6">
        <v>42796</v>
      </c>
      <c r="EGS11" s="7" t="s">
        <v>88</v>
      </c>
      <c r="EGT11" s="7" t="s">
        <v>84</v>
      </c>
      <c r="EGU11" s="8" t="s">
        <v>90</v>
      </c>
      <c r="EGV11" s="6">
        <v>42796</v>
      </c>
      <c r="EGW11" s="7" t="s">
        <v>88</v>
      </c>
      <c r="EGX11" s="7" t="s">
        <v>84</v>
      </c>
      <c r="EGY11" s="8" t="s">
        <v>90</v>
      </c>
      <c r="EGZ11" s="6">
        <v>42796</v>
      </c>
      <c r="EHA11" s="7" t="s">
        <v>88</v>
      </c>
      <c r="EHB11" s="7" t="s">
        <v>84</v>
      </c>
      <c r="EHC11" s="8" t="s">
        <v>90</v>
      </c>
      <c r="EHD11" s="6">
        <v>42796</v>
      </c>
      <c r="EHE11" s="7" t="s">
        <v>88</v>
      </c>
      <c r="EHF11" s="7" t="s">
        <v>84</v>
      </c>
      <c r="EHG11" s="8" t="s">
        <v>90</v>
      </c>
      <c r="EHH11" s="6">
        <v>42796</v>
      </c>
      <c r="EHI11" s="7" t="s">
        <v>88</v>
      </c>
      <c r="EHJ11" s="7" t="s">
        <v>84</v>
      </c>
      <c r="EHK11" s="8" t="s">
        <v>90</v>
      </c>
      <c r="EHL11" s="6">
        <v>42796</v>
      </c>
      <c r="EHM11" s="7" t="s">
        <v>88</v>
      </c>
      <c r="EHN11" s="7" t="s">
        <v>84</v>
      </c>
      <c r="EHO11" s="8" t="s">
        <v>90</v>
      </c>
      <c r="EHP11" s="6">
        <v>42796</v>
      </c>
      <c r="EHQ11" s="7" t="s">
        <v>88</v>
      </c>
      <c r="EHR11" s="7" t="s">
        <v>84</v>
      </c>
      <c r="EHS11" s="8" t="s">
        <v>90</v>
      </c>
      <c r="EHT11" s="6">
        <v>42796</v>
      </c>
      <c r="EHU11" s="7" t="s">
        <v>88</v>
      </c>
      <c r="EHV11" s="7" t="s">
        <v>84</v>
      </c>
      <c r="EHW11" s="8" t="s">
        <v>90</v>
      </c>
      <c r="EHX11" s="6">
        <v>42796</v>
      </c>
      <c r="EHY11" s="7" t="s">
        <v>88</v>
      </c>
      <c r="EHZ11" s="7" t="s">
        <v>84</v>
      </c>
      <c r="EIA11" s="8" t="s">
        <v>90</v>
      </c>
      <c r="EIB11" s="6">
        <v>42796</v>
      </c>
      <c r="EIC11" s="7" t="s">
        <v>88</v>
      </c>
      <c r="EID11" s="7" t="s">
        <v>84</v>
      </c>
      <c r="EIE11" s="8" t="s">
        <v>90</v>
      </c>
      <c r="EIF11" s="6">
        <v>42796</v>
      </c>
      <c r="EIG11" s="7" t="s">
        <v>88</v>
      </c>
      <c r="EIH11" s="7" t="s">
        <v>84</v>
      </c>
      <c r="EII11" s="8" t="s">
        <v>90</v>
      </c>
      <c r="EIJ11" s="6">
        <v>42796</v>
      </c>
      <c r="EIK11" s="7" t="s">
        <v>88</v>
      </c>
      <c r="EIL11" s="7" t="s">
        <v>84</v>
      </c>
      <c r="EIM11" s="8" t="s">
        <v>90</v>
      </c>
      <c r="EIN11" s="6">
        <v>42796</v>
      </c>
      <c r="EIO11" s="7" t="s">
        <v>88</v>
      </c>
      <c r="EIP11" s="7" t="s">
        <v>84</v>
      </c>
      <c r="EIQ11" s="8" t="s">
        <v>90</v>
      </c>
      <c r="EIR11" s="6">
        <v>42796</v>
      </c>
      <c r="EIS11" s="7" t="s">
        <v>88</v>
      </c>
      <c r="EIT11" s="7" t="s">
        <v>84</v>
      </c>
      <c r="EIU11" s="8" t="s">
        <v>90</v>
      </c>
      <c r="EIV11" s="6">
        <v>42796</v>
      </c>
      <c r="EIW11" s="7" t="s">
        <v>88</v>
      </c>
      <c r="EIX11" s="7" t="s">
        <v>84</v>
      </c>
      <c r="EIY11" s="8" t="s">
        <v>90</v>
      </c>
      <c r="EIZ11" s="6">
        <v>42796</v>
      </c>
      <c r="EJA11" s="7" t="s">
        <v>88</v>
      </c>
      <c r="EJB11" s="7" t="s">
        <v>84</v>
      </c>
      <c r="EJC11" s="8" t="s">
        <v>90</v>
      </c>
      <c r="EJD11" s="6">
        <v>42796</v>
      </c>
      <c r="EJE11" s="7" t="s">
        <v>88</v>
      </c>
      <c r="EJF11" s="7" t="s">
        <v>84</v>
      </c>
      <c r="EJG11" s="8" t="s">
        <v>90</v>
      </c>
      <c r="EJH11" s="6">
        <v>42796</v>
      </c>
      <c r="EJI11" s="7" t="s">
        <v>88</v>
      </c>
      <c r="EJJ11" s="7" t="s">
        <v>84</v>
      </c>
      <c r="EJK11" s="8" t="s">
        <v>90</v>
      </c>
      <c r="EJL11" s="6">
        <v>42796</v>
      </c>
      <c r="EJM11" s="7" t="s">
        <v>88</v>
      </c>
      <c r="EJN11" s="7" t="s">
        <v>84</v>
      </c>
      <c r="EJO11" s="8" t="s">
        <v>90</v>
      </c>
      <c r="EJP11" s="6">
        <v>42796</v>
      </c>
      <c r="EJQ11" s="7" t="s">
        <v>88</v>
      </c>
      <c r="EJR11" s="7" t="s">
        <v>84</v>
      </c>
      <c r="EJS11" s="8" t="s">
        <v>90</v>
      </c>
      <c r="EJT11" s="6">
        <v>42796</v>
      </c>
      <c r="EJU11" s="7" t="s">
        <v>88</v>
      </c>
      <c r="EJV11" s="7" t="s">
        <v>84</v>
      </c>
      <c r="EJW11" s="8" t="s">
        <v>90</v>
      </c>
      <c r="EJX11" s="6">
        <v>42796</v>
      </c>
      <c r="EJY11" s="7" t="s">
        <v>88</v>
      </c>
      <c r="EJZ11" s="7" t="s">
        <v>84</v>
      </c>
      <c r="EKA11" s="8" t="s">
        <v>90</v>
      </c>
      <c r="EKB11" s="6">
        <v>42796</v>
      </c>
      <c r="EKC11" s="7" t="s">
        <v>88</v>
      </c>
      <c r="EKD11" s="7" t="s">
        <v>84</v>
      </c>
      <c r="EKE11" s="8" t="s">
        <v>90</v>
      </c>
      <c r="EKF11" s="6">
        <v>42796</v>
      </c>
      <c r="EKG11" s="7" t="s">
        <v>88</v>
      </c>
      <c r="EKH11" s="7" t="s">
        <v>84</v>
      </c>
      <c r="EKI11" s="8" t="s">
        <v>90</v>
      </c>
      <c r="EKJ11" s="6">
        <v>42796</v>
      </c>
      <c r="EKK11" s="7" t="s">
        <v>88</v>
      </c>
      <c r="EKL11" s="7" t="s">
        <v>84</v>
      </c>
      <c r="EKM11" s="8" t="s">
        <v>90</v>
      </c>
      <c r="EKN11" s="6">
        <v>42796</v>
      </c>
      <c r="EKO11" s="7" t="s">
        <v>88</v>
      </c>
      <c r="EKP11" s="7" t="s">
        <v>84</v>
      </c>
      <c r="EKQ11" s="8" t="s">
        <v>90</v>
      </c>
      <c r="EKR11" s="6">
        <v>42796</v>
      </c>
      <c r="EKS11" s="7" t="s">
        <v>88</v>
      </c>
      <c r="EKT11" s="7" t="s">
        <v>84</v>
      </c>
      <c r="EKU11" s="8" t="s">
        <v>90</v>
      </c>
      <c r="EKV11" s="6">
        <v>42796</v>
      </c>
      <c r="EKW11" s="7" t="s">
        <v>88</v>
      </c>
      <c r="EKX11" s="7" t="s">
        <v>84</v>
      </c>
      <c r="EKY11" s="8" t="s">
        <v>90</v>
      </c>
      <c r="EKZ11" s="6">
        <v>42796</v>
      </c>
      <c r="ELA11" s="7" t="s">
        <v>88</v>
      </c>
      <c r="ELB11" s="7" t="s">
        <v>84</v>
      </c>
      <c r="ELC11" s="8" t="s">
        <v>90</v>
      </c>
      <c r="ELD11" s="6">
        <v>42796</v>
      </c>
      <c r="ELE11" s="7" t="s">
        <v>88</v>
      </c>
      <c r="ELF11" s="7" t="s">
        <v>84</v>
      </c>
      <c r="ELG11" s="8" t="s">
        <v>90</v>
      </c>
      <c r="ELH11" s="6">
        <v>42796</v>
      </c>
      <c r="ELI11" s="7" t="s">
        <v>88</v>
      </c>
      <c r="ELJ11" s="7" t="s">
        <v>84</v>
      </c>
      <c r="ELK11" s="8" t="s">
        <v>90</v>
      </c>
      <c r="ELL11" s="6">
        <v>42796</v>
      </c>
      <c r="ELM11" s="7" t="s">
        <v>88</v>
      </c>
      <c r="ELN11" s="7" t="s">
        <v>84</v>
      </c>
      <c r="ELO11" s="8" t="s">
        <v>90</v>
      </c>
      <c r="ELP11" s="6">
        <v>42796</v>
      </c>
      <c r="ELQ11" s="7" t="s">
        <v>88</v>
      </c>
      <c r="ELR11" s="7" t="s">
        <v>84</v>
      </c>
      <c r="ELS11" s="8" t="s">
        <v>90</v>
      </c>
      <c r="ELT11" s="6">
        <v>42796</v>
      </c>
      <c r="ELU11" s="7" t="s">
        <v>88</v>
      </c>
      <c r="ELV11" s="7" t="s">
        <v>84</v>
      </c>
      <c r="ELW11" s="8" t="s">
        <v>90</v>
      </c>
      <c r="ELX11" s="6">
        <v>42796</v>
      </c>
      <c r="ELY11" s="7" t="s">
        <v>88</v>
      </c>
      <c r="ELZ11" s="7" t="s">
        <v>84</v>
      </c>
      <c r="EMA11" s="8" t="s">
        <v>90</v>
      </c>
      <c r="EMB11" s="6">
        <v>42796</v>
      </c>
      <c r="EMC11" s="7" t="s">
        <v>88</v>
      </c>
      <c r="EMD11" s="7" t="s">
        <v>84</v>
      </c>
      <c r="EME11" s="8" t="s">
        <v>90</v>
      </c>
      <c r="EMF11" s="6">
        <v>42796</v>
      </c>
      <c r="EMG11" s="7" t="s">
        <v>88</v>
      </c>
      <c r="EMH11" s="7" t="s">
        <v>84</v>
      </c>
      <c r="EMI11" s="8" t="s">
        <v>90</v>
      </c>
      <c r="EMJ11" s="6">
        <v>42796</v>
      </c>
      <c r="EMK11" s="7" t="s">
        <v>88</v>
      </c>
      <c r="EML11" s="7" t="s">
        <v>84</v>
      </c>
      <c r="EMM11" s="8" t="s">
        <v>90</v>
      </c>
      <c r="EMN11" s="6">
        <v>42796</v>
      </c>
      <c r="EMO11" s="7" t="s">
        <v>88</v>
      </c>
      <c r="EMP11" s="7" t="s">
        <v>84</v>
      </c>
      <c r="EMQ11" s="8" t="s">
        <v>90</v>
      </c>
      <c r="EMR11" s="6">
        <v>42796</v>
      </c>
      <c r="EMS11" s="7" t="s">
        <v>88</v>
      </c>
      <c r="EMT11" s="7" t="s">
        <v>84</v>
      </c>
      <c r="EMU11" s="8" t="s">
        <v>90</v>
      </c>
      <c r="EMV11" s="6">
        <v>42796</v>
      </c>
      <c r="EMW11" s="7" t="s">
        <v>88</v>
      </c>
      <c r="EMX11" s="7" t="s">
        <v>84</v>
      </c>
      <c r="EMY11" s="8" t="s">
        <v>90</v>
      </c>
      <c r="EMZ11" s="6">
        <v>42796</v>
      </c>
      <c r="ENA11" s="7" t="s">
        <v>88</v>
      </c>
      <c r="ENB11" s="7" t="s">
        <v>84</v>
      </c>
      <c r="ENC11" s="8" t="s">
        <v>90</v>
      </c>
      <c r="END11" s="6">
        <v>42796</v>
      </c>
      <c r="ENE11" s="7" t="s">
        <v>88</v>
      </c>
      <c r="ENF11" s="7" t="s">
        <v>84</v>
      </c>
      <c r="ENG11" s="8" t="s">
        <v>90</v>
      </c>
      <c r="ENH11" s="6">
        <v>42796</v>
      </c>
      <c r="ENI11" s="7" t="s">
        <v>88</v>
      </c>
      <c r="ENJ11" s="7" t="s">
        <v>84</v>
      </c>
      <c r="ENK11" s="8" t="s">
        <v>90</v>
      </c>
      <c r="ENL11" s="6">
        <v>42796</v>
      </c>
      <c r="ENM11" s="7" t="s">
        <v>88</v>
      </c>
      <c r="ENN11" s="7" t="s">
        <v>84</v>
      </c>
      <c r="ENO11" s="8" t="s">
        <v>90</v>
      </c>
      <c r="ENP11" s="6">
        <v>42796</v>
      </c>
      <c r="ENQ11" s="7" t="s">
        <v>88</v>
      </c>
      <c r="ENR11" s="7" t="s">
        <v>84</v>
      </c>
      <c r="ENS11" s="8" t="s">
        <v>90</v>
      </c>
      <c r="ENT11" s="6">
        <v>42796</v>
      </c>
      <c r="ENU11" s="7" t="s">
        <v>88</v>
      </c>
      <c r="ENV11" s="7" t="s">
        <v>84</v>
      </c>
      <c r="ENW11" s="8" t="s">
        <v>90</v>
      </c>
      <c r="ENX11" s="6">
        <v>42796</v>
      </c>
      <c r="ENY11" s="7" t="s">
        <v>88</v>
      </c>
      <c r="ENZ11" s="7" t="s">
        <v>84</v>
      </c>
      <c r="EOA11" s="8" t="s">
        <v>90</v>
      </c>
      <c r="EOB11" s="6">
        <v>42796</v>
      </c>
      <c r="EOC11" s="7" t="s">
        <v>88</v>
      </c>
      <c r="EOD11" s="7" t="s">
        <v>84</v>
      </c>
      <c r="EOE11" s="8" t="s">
        <v>90</v>
      </c>
      <c r="EOF11" s="6">
        <v>42796</v>
      </c>
      <c r="EOG11" s="7" t="s">
        <v>88</v>
      </c>
      <c r="EOH11" s="7" t="s">
        <v>84</v>
      </c>
      <c r="EOI11" s="8" t="s">
        <v>90</v>
      </c>
      <c r="EOJ11" s="6">
        <v>42796</v>
      </c>
      <c r="EOK11" s="7" t="s">
        <v>88</v>
      </c>
      <c r="EOL11" s="7" t="s">
        <v>84</v>
      </c>
      <c r="EOM11" s="8" t="s">
        <v>90</v>
      </c>
      <c r="EON11" s="6">
        <v>42796</v>
      </c>
      <c r="EOO11" s="7" t="s">
        <v>88</v>
      </c>
      <c r="EOP11" s="7" t="s">
        <v>84</v>
      </c>
      <c r="EOQ11" s="8" t="s">
        <v>90</v>
      </c>
      <c r="EOR11" s="6">
        <v>42796</v>
      </c>
      <c r="EOS11" s="7" t="s">
        <v>88</v>
      </c>
      <c r="EOT11" s="7" t="s">
        <v>84</v>
      </c>
      <c r="EOU11" s="8" t="s">
        <v>90</v>
      </c>
      <c r="EOV11" s="6">
        <v>42796</v>
      </c>
      <c r="EOW11" s="7" t="s">
        <v>88</v>
      </c>
      <c r="EOX11" s="7" t="s">
        <v>84</v>
      </c>
      <c r="EOY11" s="8" t="s">
        <v>90</v>
      </c>
      <c r="EOZ11" s="6">
        <v>42796</v>
      </c>
      <c r="EPA11" s="7" t="s">
        <v>88</v>
      </c>
      <c r="EPB11" s="7" t="s">
        <v>84</v>
      </c>
      <c r="EPC11" s="8" t="s">
        <v>90</v>
      </c>
      <c r="EPD11" s="6">
        <v>42796</v>
      </c>
      <c r="EPE11" s="7" t="s">
        <v>88</v>
      </c>
      <c r="EPF11" s="7" t="s">
        <v>84</v>
      </c>
      <c r="EPG11" s="8" t="s">
        <v>90</v>
      </c>
      <c r="EPH11" s="6">
        <v>42796</v>
      </c>
      <c r="EPI11" s="7" t="s">
        <v>88</v>
      </c>
      <c r="EPJ11" s="7" t="s">
        <v>84</v>
      </c>
      <c r="EPK11" s="8" t="s">
        <v>90</v>
      </c>
      <c r="EPL11" s="6">
        <v>42796</v>
      </c>
      <c r="EPM11" s="7" t="s">
        <v>88</v>
      </c>
      <c r="EPN11" s="7" t="s">
        <v>84</v>
      </c>
      <c r="EPO11" s="8" t="s">
        <v>90</v>
      </c>
      <c r="EPP11" s="6">
        <v>42796</v>
      </c>
      <c r="EPQ11" s="7" t="s">
        <v>88</v>
      </c>
      <c r="EPR11" s="7" t="s">
        <v>84</v>
      </c>
      <c r="EPS11" s="8" t="s">
        <v>90</v>
      </c>
      <c r="EPT11" s="6">
        <v>42796</v>
      </c>
      <c r="EPU11" s="7" t="s">
        <v>88</v>
      </c>
      <c r="EPV11" s="7" t="s">
        <v>84</v>
      </c>
      <c r="EPW11" s="8" t="s">
        <v>90</v>
      </c>
      <c r="EPX11" s="6">
        <v>42796</v>
      </c>
      <c r="EPY11" s="7" t="s">
        <v>88</v>
      </c>
      <c r="EPZ11" s="7" t="s">
        <v>84</v>
      </c>
      <c r="EQA11" s="8" t="s">
        <v>90</v>
      </c>
      <c r="EQB11" s="6">
        <v>42796</v>
      </c>
      <c r="EQC11" s="7" t="s">
        <v>88</v>
      </c>
      <c r="EQD11" s="7" t="s">
        <v>84</v>
      </c>
      <c r="EQE11" s="8" t="s">
        <v>90</v>
      </c>
      <c r="EQF11" s="6">
        <v>42796</v>
      </c>
      <c r="EQG11" s="7" t="s">
        <v>88</v>
      </c>
      <c r="EQH11" s="7" t="s">
        <v>84</v>
      </c>
      <c r="EQI11" s="8" t="s">
        <v>90</v>
      </c>
      <c r="EQJ11" s="6">
        <v>42796</v>
      </c>
      <c r="EQK11" s="7" t="s">
        <v>88</v>
      </c>
      <c r="EQL11" s="7" t="s">
        <v>84</v>
      </c>
      <c r="EQM11" s="8" t="s">
        <v>90</v>
      </c>
      <c r="EQN11" s="6">
        <v>42796</v>
      </c>
      <c r="EQO11" s="7" t="s">
        <v>88</v>
      </c>
      <c r="EQP11" s="7" t="s">
        <v>84</v>
      </c>
      <c r="EQQ11" s="8" t="s">
        <v>90</v>
      </c>
      <c r="EQR11" s="6">
        <v>42796</v>
      </c>
      <c r="EQS11" s="7" t="s">
        <v>88</v>
      </c>
      <c r="EQT11" s="7" t="s">
        <v>84</v>
      </c>
      <c r="EQU11" s="8" t="s">
        <v>90</v>
      </c>
      <c r="EQV11" s="6">
        <v>42796</v>
      </c>
      <c r="EQW11" s="7" t="s">
        <v>88</v>
      </c>
      <c r="EQX11" s="7" t="s">
        <v>84</v>
      </c>
      <c r="EQY11" s="8" t="s">
        <v>90</v>
      </c>
      <c r="EQZ11" s="6">
        <v>42796</v>
      </c>
      <c r="ERA11" s="7" t="s">
        <v>88</v>
      </c>
      <c r="ERB11" s="7" t="s">
        <v>84</v>
      </c>
      <c r="ERC11" s="8" t="s">
        <v>90</v>
      </c>
      <c r="ERD11" s="6">
        <v>42796</v>
      </c>
      <c r="ERE11" s="7" t="s">
        <v>88</v>
      </c>
      <c r="ERF11" s="7" t="s">
        <v>84</v>
      </c>
      <c r="ERG11" s="8" t="s">
        <v>90</v>
      </c>
      <c r="ERH11" s="6">
        <v>42796</v>
      </c>
      <c r="ERI11" s="7" t="s">
        <v>88</v>
      </c>
      <c r="ERJ11" s="7" t="s">
        <v>84</v>
      </c>
      <c r="ERK11" s="8" t="s">
        <v>90</v>
      </c>
      <c r="ERL11" s="6">
        <v>42796</v>
      </c>
      <c r="ERM11" s="7" t="s">
        <v>88</v>
      </c>
      <c r="ERN11" s="7" t="s">
        <v>84</v>
      </c>
      <c r="ERO11" s="8" t="s">
        <v>90</v>
      </c>
      <c r="ERP11" s="6">
        <v>42796</v>
      </c>
      <c r="ERQ11" s="7" t="s">
        <v>88</v>
      </c>
      <c r="ERR11" s="7" t="s">
        <v>84</v>
      </c>
      <c r="ERS11" s="8" t="s">
        <v>90</v>
      </c>
      <c r="ERT11" s="6">
        <v>42796</v>
      </c>
      <c r="ERU11" s="7" t="s">
        <v>88</v>
      </c>
      <c r="ERV11" s="7" t="s">
        <v>84</v>
      </c>
      <c r="ERW11" s="8" t="s">
        <v>90</v>
      </c>
      <c r="ERX11" s="6">
        <v>42796</v>
      </c>
      <c r="ERY11" s="7" t="s">
        <v>88</v>
      </c>
      <c r="ERZ11" s="7" t="s">
        <v>84</v>
      </c>
      <c r="ESA11" s="8" t="s">
        <v>90</v>
      </c>
      <c r="ESB11" s="6">
        <v>42796</v>
      </c>
      <c r="ESC11" s="7" t="s">
        <v>88</v>
      </c>
      <c r="ESD11" s="7" t="s">
        <v>84</v>
      </c>
      <c r="ESE11" s="8" t="s">
        <v>90</v>
      </c>
      <c r="ESF11" s="6">
        <v>42796</v>
      </c>
      <c r="ESG11" s="7" t="s">
        <v>88</v>
      </c>
      <c r="ESH11" s="7" t="s">
        <v>84</v>
      </c>
      <c r="ESI11" s="8" t="s">
        <v>90</v>
      </c>
      <c r="ESJ11" s="6">
        <v>42796</v>
      </c>
      <c r="ESK11" s="7" t="s">
        <v>88</v>
      </c>
      <c r="ESL11" s="7" t="s">
        <v>84</v>
      </c>
      <c r="ESM11" s="8" t="s">
        <v>90</v>
      </c>
      <c r="ESN11" s="6">
        <v>42796</v>
      </c>
      <c r="ESO11" s="7" t="s">
        <v>88</v>
      </c>
      <c r="ESP11" s="7" t="s">
        <v>84</v>
      </c>
      <c r="ESQ11" s="8" t="s">
        <v>90</v>
      </c>
      <c r="ESR11" s="6">
        <v>42796</v>
      </c>
      <c r="ESS11" s="7" t="s">
        <v>88</v>
      </c>
      <c r="EST11" s="7" t="s">
        <v>84</v>
      </c>
      <c r="ESU11" s="8" t="s">
        <v>90</v>
      </c>
      <c r="ESV11" s="6">
        <v>42796</v>
      </c>
      <c r="ESW11" s="7" t="s">
        <v>88</v>
      </c>
      <c r="ESX11" s="7" t="s">
        <v>84</v>
      </c>
      <c r="ESY11" s="8" t="s">
        <v>90</v>
      </c>
      <c r="ESZ11" s="6">
        <v>42796</v>
      </c>
      <c r="ETA11" s="7" t="s">
        <v>88</v>
      </c>
      <c r="ETB11" s="7" t="s">
        <v>84</v>
      </c>
      <c r="ETC11" s="8" t="s">
        <v>90</v>
      </c>
      <c r="ETD11" s="6">
        <v>42796</v>
      </c>
      <c r="ETE11" s="7" t="s">
        <v>88</v>
      </c>
      <c r="ETF11" s="7" t="s">
        <v>84</v>
      </c>
      <c r="ETG11" s="8" t="s">
        <v>90</v>
      </c>
      <c r="ETH11" s="6">
        <v>42796</v>
      </c>
      <c r="ETI11" s="7" t="s">
        <v>88</v>
      </c>
      <c r="ETJ11" s="7" t="s">
        <v>84</v>
      </c>
      <c r="ETK11" s="8" t="s">
        <v>90</v>
      </c>
      <c r="ETL11" s="6">
        <v>42796</v>
      </c>
      <c r="ETM11" s="7" t="s">
        <v>88</v>
      </c>
      <c r="ETN11" s="7" t="s">
        <v>84</v>
      </c>
      <c r="ETO11" s="8" t="s">
        <v>90</v>
      </c>
      <c r="ETP11" s="6">
        <v>42796</v>
      </c>
      <c r="ETQ11" s="7" t="s">
        <v>88</v>
      </c>
      <c r="ETR11" s="7" t="s">
        <v>84</v>
      </c>
      <c r="ETS11" s="8" t="s">
        <v>90</v>
      </c>
      <c r="ETT11" s="6">
        <v>42796</v>
      </c>
      <c r="ETU11" s="7" t="s">
        <v>88</v>
      </c>
      <c r="ETV11" s="7" t="s">
        <v>84</v>
      </c>
      <c r="ETW11" s="8" t="s">
        <v>90</v>
      </c>
      <c r="ETX11" s="6">
        <v>42796</v>
      </c>
      <c r="ETY11" s="7" t="s">
        <v>88</v>
      </c>
      <c r="ETZ11" s="7" t="s">
        <v>84</v>
      </c>
      <c r="EUA11" s="8" t="s">
        <v>90</v>
      </c>
      <c r="EUB11" s="6">
        <v>42796</v>
      </c>
      <c r="EUC11" s="7" t="s">
        <v>88</v>
      </c>
      <c r="EUD11" s="7" t="s">
        <v>84</v>
      </c>
      <c r="EUE11" s="8" t="s">
        <v>90</v>
      </c>
      <c r="EUF11" s="6">
        <v>42796</v>
      </c>
      <c r="EUG11" s="7" t="s">
        <v>88</v>
      </c>
      <c r="EUH11" s="7" t="s">
        <v>84</v>
      </c>
      <c r="EUI11" s="8" t="s">
        <v>90</v>
      </c>
      <c r="EUJ11" s="6">
        <v>42796</v>
      </c>
      <c r="EUK11" s="7" t="s">
        <v>88</v>
      </c>
      <c r="EUL11" s="7" t="s">
        <v>84</v>
      </c>
      <c r="EUM11" s="8" t="s">
        <v>90</v>
      </c>
      <c r="EUN11" s="6">
        <v>42796</v>
      </c>
      <c r="EUO11" s="7" t="s">
        <v>88</v>
      </c>
      <c r="EUP11" s="7" t="s">
        <v>84</v>
      </c>
      <c r="EUQ11" s="8" t="s">
        <v>90</v>
      </c>
      <c r="EUR11" s="6">
        <v>42796</v>
      </c>
      <c r="EUS11" s="7" t="s">
        <v>88</v>
      </c>
      <c r="EUT11" s="7" t="s">
        <v>84</v>
      </c>
      <c r="EUU11" s="8" t="s">
        <v>90</v>
      </c>
      <c r="EUV11" s="6">
        <v>42796</v>
      </c>
      <c r="EUW11" s="7" t="s">
        <v>88</v>
      </c>
      <c r="EUX11" s="7" t="s">
        <v>84</v>
      </c>
      <c r="EUY11" s="8" t="s">
        <v>90</v>
      </c>
      <c r="EUZ11" s="6">
        <v>42796</v>
      </c>
      <c r="EVA11" s="7" t="s">
        <v>88</v>
      </c>
      <c r="EVB11" s="7" t="s">
        <v>84</v>
      </c>
      <c r="EVC11" s="8" t="s">
        <v>90</v>
      </c>
      <c r="EVD11" s="6">
        <v>42796</v>
      </c>
      <c r="EVE11" s="7" t="s">
        <v>88</v>
      </c>
      <c r="EVF11" s="7" t="s">
        <v>84</v>
      </c>
      <c r="EVG11" s="8" t="s">
        <v>90</v>
      </c>
      <c r="EVH11" s="6">
        <v>42796</v>
      </c>
      <c r="EVI11" s="7" t="s">
        <v>88</v>
      </c>
      <c r="EVJ11" s="7" t="s">
        <v>84</v>
      </c>
      <c r="EVK11" s="8" t="s">
        <v>90</v>
      </c>
      <c r="EVL11" s="6">
        <v>42796</v>
      </c>
      <c r="EVM11" s="7" t="s">
        <v>88</v>
      </c>
      <c r="EVN11" s="7" t="s">
        <v>84</v>
      </c>
      <c r="EVO11" s="8" t="s">
        <v>90</v>
      </c>
      <c r="EVP11" s="6">
        <v>42796</v>
      </c>
      <c r="EVQ11" s="7" t="s">
        <v>88</v>
      </c>
      <c r="EVR11" s="7" t="s">
        <v>84</v>
      </c>
      <c r="EVS11" s="8" t="s">
        <v>90</v>
      </c>
      <c r="EVT11" s="6">
        <v>42796</v>
      </c>
      <c r="EVU11" s="7" t="s">
        <v>88</v>
      </c>
      <c r="EVV11" s="7" t="s">
        <v>84</v>
      </c>
      <c r="EVW11" s="8" t="s">
        <v>90</v>
      </c>
      <c r="EVX11" s="6">
        <v>42796</v>
      </c>
      <c r="EVY11" s="7" t="s">
        <v>88</v>
      </c>
      <c r="EVZ11" s="7" t="s">
        <v>84</v>
      </c>
      <c r="EWA11" s="8" t="s">
        <v>90</v>
      </c>
      <c r="EWB11" s="6">
        <v>42796</v>
      </c>
      <c r="EWC11" s="7" t="s">
        <v>88</v>
      </c>
      <c r="EWD11" s="7" t="s">
        <v>84</v>
      </c>
      <c r="EWE11" s="8" t="s">
        <v>90</v>
      </c>
      <c r="EWF11" s="6">
        <v>42796</v>
      </c>
      <c r="EWG11" s="7" t="s">
        <v>88</v>
      </c>
      <c r="EWH11" s="7" t="s">
        <v>84</v>
      </c>
      <c r="EWI11" s="8" t="s">
        <v>90</v>
      </c>
      <c r="EWJ11" s="6">
        <v>42796</v>
      </c>
      <c r="EWK11" s="7" t="s">
        <v>88</v>
      </c>
      <c r="EWL11" s="7" t="s">
        <v>84</v>
      </c>
      <c r="EWM11" s="8" t="s">
        <v>90</v>
      </c>
      <c r="EWN11" s="6">
        <v>42796</v>
      </c>
      <c r="EWO11" s="7" t="s">
        <v>88</v>
      </c>
      <c r="EWP11" s="7" t="s">
        <v>84</v>
      </c>
      <c r="EWQ11" s="8" t="s">
        <v>90</v>
      </c>
      <c r="EWR11" s="6">
        <v>42796</v>
      </c>
      <c r="EWS11" s="7" t="s">
        <v>88</v>
      </c>
      <c r="EWT11" s="7" t="s">
        <v>84</v>
      </c>
      <c r="EWU11" s="8" t="s">
        <v>90</v>
      </c>
      <c r="EWV11" s="6">
        <v>42796</v>
      </c>
      <c r="EWW11" s="7" t="s">
        <v>88</v>
      </c>
      <c r="EWX11" s="7" t="s">
        <v>84</v>
      </c>
      <c r="EWY11" s="8" t="s">
        <v>90</v>
      </c>
      <c r="EWZ11" s="6">
        <v>42796</v>
      </c>
      <c r="EXA11" s="7" t="s">
        <v>88</v>
      </c>
      <c r="EXB11" s="7" t="s">
        <v>84</v>
      </c>
      <c r="EXC11" s="8" t="s">
        <v>90</v>
      </c>
      <c r="EXD11" s="6">
        <v>42796</v>
      </c>
      <c r="EXE11" s="7" t="s">
        <v>88</v>
      </c>
      <c r="EXF11" s="7" t="s">
        <v>84</v>
      </c>
      <c r="EXG11" s="8" t="s">
        <v>90</v>
      </c>
      <c r="EXH11" s="6">
        <v>42796</v>
      </c>
      <c r="EXI11" s="7" t="s">
        <v>88</v>
      </c>
      <c r="EXJ11" s="7" t="s">
        <v>84</v>
      </c>
      <c r="EXK11" s="8" t="s">
        <v>90</v>
      </c>
      <c r="EXL11" s="6">
        <v>42796</v>
      </c>
      <c r="EXM11" s="7" t="s">
        <v>88</v>
      </c>
      <c r="EXN11" s="7" t="s">
        <v>84</v>
      </c>
      <c r="EXO11" s="8" t="s">
        <v>90</v>
      </c>
      <c r="EXP11" s="6">
        <v>42796</v>
      </c>
      <c r="EXQ11" s="7" t="s">
        <v>88</v>
      </c>
      <c r="EXR11" s="7" t="s">
        <v>84</v>
      </c>
      <c r="EXS11" s="8" t="s">
        <v>90</v>
      </c>
      <c r="EXT11" s="6">
        <v>42796</v>
      </c>
      <c r="EXU11" s="7" t="s">
        <v>88</v>
      </c>
      <c r="EXV11" s="7" t="s">
        <v>84</v>
      </c>
      <c r="EXW11" s="8" t="s">
        <v>90</v>
      </c>
      <c r="EXX11" s="6">
        <v>42796</v>
      </c>
      <c r="EXY11" s="7" t="s">
        <v>88</v>
      </c>
      <c r="EXZ11" s="7" t="s">
        <v>84</v>
      </c>
      <c r="EYA11" s="8" t="s">
        <v>90</v>
      </c>
      <c r="EYB11" s="6">
        <v>42796</v>
      </c>
      <c r="EYC11" s="7" t="s">
        <v>88</v>
      </c>
      <c r="EYD11" s="7" t="s">
        <v>84</v>
      </c>
      <c r="EYE11" s="8" t="s">
        <v>90</v>
      </c>
      <c r="EYF11" s="6">
        <v>42796</v>
      </c>
      <c r="EYG11" s="7" t="s">
        <v>88</v>
      </c>
      <c r="EYH11" s="7" t="s">
        <v>84</v>
      </c>
      <c r="EYI11" s="8" t="s">
        <v>90</v>
      </c>
      <c r="EYJ11" s="6">
        <v>42796</v>
      </c>
      <c r="EYK11" s="7" t="s">
        <v>88</v>
      </c>
      <c r="EYL11" s="7" t="s">
        <v>84</v>
      </c>
      <c r="EYM11" s="8" t="s">
        <v>90</v>
      </c>
      <c r="EYN11" s="6">
        <v>42796</v>
      </c>
      <c r="EYO11" s="7" t="s">
        <v>88</v>
      </c>
      <c r="EYP11" s="7" t="s">
        <v>84</v>
      </c>
      <c r="EYQ11" s="8" t="s">
        <v>90</v>
      </c>
      <c r="EYR11" s="6">
        <v>42796</v>
      </c>
      <c r="EYS11" s="7" t="s">
        <v>88</v>
      </c>
      <c r="EYT11" s="7" t="s">
        <v>84</v>
      </c>
      <c r="EYU11" s="8" t="s">
        <v>90</v>
      </c>
      <c r="EYV11" s="6">
        <v>42796</v>
      </c>
      <c r="EYW11" s="7" t="s">
        <v>88</v>
      </c>
      <c r="EYX11" s="7" t="s">
        <v>84</v>
      </c>
      <c r="EYY11" s="8" t="s">
        <v>90</v>
      </c>
      <c r="EYZ11" s="6">
        <v>42796</v>
      </c>
      <c r="EZA11" s="7" t="s">
        <v>88</v>
      </c>
      <c r="EZB11" s="7" t="s">
        <v>84</v>
      </c>
      <c r="EZC11" s="8" t="s">
        <v>90</v>
      </c>
      <c r="EZD11" s="6">
        <v>42796</v>
      </c>
      <c r="EZE11" s="7" t="s">
        <v>88</v>
      </c>
      <c r="EZF11" s="7" t="s">
        <v>84</v>
      </c>
      <c r="EZG11" s="8" t="s">
        <v>90</v>
      </c>
      <c r="EZH11" s="6">
        <v>42796</v>
      </c>
      <c r="EZI11" s="7" t="s">
        <v>88</v>
      </c>
      <c r="EZJ11" s="7" t="s">
        <v>84</v>
      </c>
      <c r="EZK11" s="8" t="s">
        <v>90</v>
      </c>
      <c r="EZL11" s="6">
        <v>42796</v>
      </c>
      <c r="EZM11" s="7" t="s">
        <v>88</v>
      </c>
      <c r="EZN11" s="7" t="s">
        <v>84</v>
      </c>
      <c r="EZO11" s="8" t="s">
        <v>90</v>
      </c>
      <c r="EZP11" s="6">
        <v>42796</v>
      </c>
      <c r="EZQ11" s="7" t="s">
        <v>88</v>
      </c>
      <c r="EZR11" s="7" t="s">
        <v>84</v>
      </c>
      <c r="EZS11" s="8" t="s">
        <v>90</v>
      </c>
      <c r="EZT11" s="6">
        <v>42796</v>
      </c>
      <c r="EZU11" s="7" t="s">
        <v>88</v>
      </c>
      <c r="EZV11" s="7" t="s">
        <v>84</v>
      </c>
      <c r="EZW11" s="8" t="s">
        <v>90</v>
      </c>
      <c r="EZX11" s="6">
        <v>42796</v>
      </c>
      <c r="EZY11" s="7" t="s">
        <v>88</v>
      </c>
      <c r="EZZ11" s="7" t="s">
        <v>84</v>
      </c>
      <c r="FAA11" s="8" t="s">
        <v>90</v>
      </c>
      <c r="FAB11" s="6">
        <v>42796</v>
      </c>
      <c r="FAC11" s="7" t="s">
        <v>88</v>
      </c>
      <c r="FAD11" s="7" t="s">
        <v>84</v>
      </c>
      <c r="FAE11" s="8" t="s">
        <v>90</v>
      </c>
      <c r="FAF11" s="6">
        <v>42796</v>
      </c>
      <c r="FAG11" s="7" t="s">
        <v>88</v>
      </c>
      <c r="FAH11" s="7" t="s">
        <v>84</v>
      </c>
      <c r="FAI11" s="8" t="s">
        <v>90</v>
      </c>
      <c r="FAJ11" s="6">
        <v>42796</v>
      </c>
      <c r="FAK11" s="7" t="s">
        <v>88</v>
      </c>
      <c r="FAL11" s="7" t="s">
        <v>84</v>
      </c>
      <c r="FAM11" s="8" t="s">
        <v>90</v>
      </c>
      <c r="FAN11" s="6">
        <v>42796</v>
      </c>
      <c r="FAO11" s="7" t="s">
        <v>88</v>
      </c>
      <c r="FAP11" s="7" t="s">
        <v>84</v>
      </c>
      <c r="FAQ11" s="8" t="s">
        <v>90</v>
      </c>
      <c r="FAR11" s="6">
        <v>42796</v>
      </c>
      <c r="FAS11" s="7" t="s">
        <v>88</v>
      </c>
      <c r="FAT11" s="7" t="s">
        <v>84</v>
      </c>
      <c r="FAU11" s="8" t="s">
        <v>90</v>
      </c>
      <c r="FAV11" s="6">
        <v>42796</v>
      </c>
      <c r="FAW11" s="7" t="s">
        <v>88</v>
      </c>
      <c r="FAX11" s="7" t="s">
        <v>84</v>
      </c>
      <c r="FAY11" s="8" t="s">
        <v>90</v>
      </c>
      <c r="FAZ11" s="6">
        <v>42796</v>
      </c>
      <c r="FBA11" s="7" t="s">
        <v>88</v>
      </c>
      <c r="FBB11" s="7" t="s">
        <v>84</v>
      </c>
      <c r="FBC11" s="8" t="s">
        <v>90</v>
      </c>
      <c r="FBD11" s="6">
        <v>42796</v>
      </c>
      <c r="FBE11" s="7" t="s">
        <v>88</v>
      </c>
      <c r="FBF11" s="7" t="s">
        <v>84</v>
      </c>
      <c r="FBG11" s="8" t="s">
        <v>90</v>
      </c>
      <c r="FBH11" s="6">
        <v>42796</v>
      </c>
      <c r="FBI11" s="7" t="s">
        <v>88</v>
      </c>
      <c r="FBJ11" s="7" t="s">
        <v>84</v>
      </c>
      <c r="FBK11" s="8" t="s">
        <v>90</v>
      </c>
      <c r="FBL11" s="6">
        <v>42796</v>
      </c>
      <c r="FBM11" s="7" t="s">
        <v>88</v>
      </c>
      <c r="FBN11" s="7" t="s">
        <v>84</v>
      </c>
      <c r="FBO11" s="8" t="s">
        <v>90</v>
      </c>
      <c r="FBP11" s="6">
        <v>42796</v>
      </c>
      <c r="FBQ11" s="7" t="s">
        <v>88</v>
      </c>
      <c r="FBR11" s="7" t="s">
        <v>84</v>
      </c>
      <c r="FBS11" s="8" t="s">
        <v>90</v>
      </c>
      <c r="FBT11" s="6">
        <v>42796</v>
      </c>
      <c r="FBU11" s="7" t="s">
        <v>88</v>
      </c>
      <c r="FBV11" s="7" t="s">
        <v>84</v>
      </c>
      <c r="FBW11" s="8" t="s">
        <v>90</v>
      </c>
      <c r="FBX11" s="6">
        <v>42796</v>
      </c>
      <c r="FBY11" s="7" t="s">
        <v>88</v>
      </c>
      <c r="FBZ11" s="7" t="s">
        <v>84</v>
      </c>
      <c r="FCA11" s="8" t="s">
        <v>90</v>
      </c>
      <c r="FCB11" s="6">
        <v>42796</v>
      </c>
      <c r="FCC11" s="7" t="s">
        <v>88</v>
      </c>
      <c r="FCD11" s="7" t="s">
        <v>84</v>
      </c>
      <c r="FCE11" s="8" t="s">
        <v>90</v>
      </c>
      <c r="FCF11" s="6">
        <v>42796</v>
      </c>
      <c r="FCG11" s="7" t="s">
        <v>88</v>
      </c>
      <c r="FCH11" s="7" t="s">
        <v>84</v>
      </c>
      <c r="FCI11" s="8" t="s">
        <v>90</v>
      </c>
      <c r="FCJ11" s="6">
        <v>42796</v>
      </c>
      <c r="FCK11" s="7" t="s">
        <v>88</v>
      </c>
      <c r="FCL11" s="7" t="s">
        <v>84</v>
      </c>
      <c r="FCM11" s="8" t="s">
        <v>90</v>
      </c>
      <c r="FCN11" s="6">
        <v>42796</v>
      </c>
      <c r="FCO11" s="7" t="s">
        <v>88</v>
      </c>
      <c r="FCP11" s="7" t="s">
        <v>84</v>
      </c>
      <c r="FCQ11" s="8" t="s">
        <v>90</v>
      </c>
      <c r="FCR11" s="6">
        <v>42796</v>
      </c>
      <c r="FCS11" s="7" t="s">
        <v>88</v>
      </c>
      <c r="FCT11" s="7" t="s">
        <v>84</v>
      </c>
      <c r="FCU11" s="8" t="s">
        <v>90</v>
      </c>
      <c r="FCV11" s="6">
        <v>42796</v>
      </c>
      <c r="FCW11" s="7" t="s">
        <v>88</v>
      </c>
      <c r="FCX11" s="7" t="s">
        <v>84</v>
      </c>
      <c r="FCY11" s="8" t="s">
        <v>90</v>
      </c>
      <c r="FCZ11" s="6">
        <v>42796</v>
      </c>
      <c r="FDA11" s="7" t="s">
        <v>88</v>
      </c>
      <c r="FDB11" s="7" t="s">
        <v>84</v>
      </c>
      <c r="FDC11" s="8" t="s">
        <v>90</v>
      </c>
      <c r="FDD11" s="6">
        <v>42796</v>
      </c>
      <c r="FDE11" s="7" t="s">
        <v>88</v>
      </c>
      <c r="FDF11" s="7" t="s">
        <v>84</v>
      </c>
      <c r="FDG11" s="8" t="s">
        <v>90</v>
      </c>
      <c r="FDH11" s="6">
        <v>42796</v>
      </c>
      <c r="FDI11" s="7" t="s">
        <v>88</v>
      </c>
      <c r="FDJ11" s="7" t="s">
        <v>84</v>
      </c>
      <c r="FDK11" s="8" t="s">
        <v>90</v>
      </c>
      <c r="FDL11" s="6">
        <v>42796</v>
      </c>
      <c r="FDM11" s="7" t="s">
        <v>88</v>
      </c>
      <c r="FDN11" s="7" t="s">
        <v>84</v>
      </c>
      <c r="FDO11" s="8" t="s">
        <v>90</v>
      </c>
      <c r="FDP11" s="6">
        <v>42796</v>
      </c>
      <c r="FDQ11" s="7" t="s">
        <v>88</v>
      </c>
      <c r="FDR11" s="7" t="s">
        <v>84</v>
      </c>
      <c r="FDS11" s="8" t="s">
        <v>90</v>
      </c>
      <c r="FDT11" s="6">
        <v>42796</v>
      </c>
      <c r="FDU11" s="7" t="s">
        <v>88</v>
      </c>
      <c r="FDV11" s="7" t="s">
        <v>84</v>
      </c>
      <c r="FDW11" s="8" t="s">
        <v>90</v>
      </c>
      <c r="FDX11" s="6">
        <v>42796</v>
      </c>
      <c r="FDY11" s="7" t="s">
        <v>88</v>
      </c>
      <c r="FDZ11" s="7" t="s">
        <v>84</v>
      </c>
      <c r="FEA11" s="8" t="s">
        <v>90</v>
      </c>
      <c r="FEB11" s="6">
        <v>42796</v>
      </c>
      <c r="FEC11" s="7" t="s">
        <v>88</v>
      </c>
      <c r="FED11" s="7" t="s">
        <v>84</v>
      </c>
      <c r="FEE11" s="8" t="s">
        <v>90</v>
      </c>
      <c r="FEF11" s="6">
        <v>42796</v>
      </c>
      <c r="FEG11" s="7" t="s">
        <v>88</v>
      </c>
      <c r="FEH11" s="7" t="s">
        <v>84</v>
      </c>
      <c r="FEI11" s="8" t="s">
        <v>90</v>
      </c>
      <c r="FEJ11" s="6">
        <v>42796</v>
      </c>
      <c r="FEK11" s="7" t="s">
        <v>88</v>
      </c>
      <c r="FEL11" s="7" t="s">
        <v>84</v>
      </c>
      <c r="FEM11" s="8" t="s">
        <v>90</v>
      </c>
      <c r="FEN11" s="6">
        <v>42796</v>
      </c>
      <c r="FEO11" s="7" t="s">
        <v>88</v>
      </c>
      <c r="FEP11" s="7" t="s">
        <v>84</v>
      </c>
      <c r="FEQ11" s="8" t="s">
        <v>90</v>
      </c>
      <c r="FER11" s="6">
        <v>42796</v>
      </c>
      <c r="FES11" s="7" t="s">
        <v>88</v>
      </c>
      <c r="FET11" s="7" t="s">
        <v>84</v>
      </c>
      <c r="FEU11" s="8" t="s">
        <v>90</v>
      </c>
      <c r="FEV11" s="6">
        <v>42796</v>
      </c>
      <c r="FEW11" s="7" t="s">
        <v>88</v>
      </c>
      <c r="FEX11" s="7" t="s">
        <v>84</v>
      </c>
      <c r="FEY11" s="8" t="s">
        <v>90</v>
      </c>
      <c r="FEZ11" s="6">
        <v>42796</v>
      </c>
      <c r="FFA11" s="7" t="s">
        <v>88</v>
      </c>
      <c r="FFB11" s="7" t="s">
        <v>84</v>
      </c>
      <c r="FFC11" s="8" t="s">
        <v>90</v>
      </c>
      <c r="FFD11" s="6">
        <v>42796</v>
      </c>
      <c r="FFE11" s="7" t="s">
        <v>88</v>
      </c>
      <c r="FFF11" s="7" t="s">
        <v>84</v>
      </c>
      <c r="FFG11" s="8" t="s">
        <v>90</v>
      </c>
      <c r="FFH11" s="6">
        <v>42796</v>
      </c>
      <c r="FFI11" s="7" t="s">
        <v>88</v>
      </c>
      <c r="FFJ11" s="7" t="s">
        <v>84</v>
      </c>
      <c r="FFK11" s="8" t="s">
        <v>90</v>
      </c>
      <c r="FFL11" s="6">
        <v>42796</v>
      </c>
      <c r="FFM11" s="7" t="s">
        <v>88</v>
      </c>
      <c r="FFN11" s="7" t="s">
        <v>84</v>
      </c>
      <c r="FFO11" s="8" t="s">
        <v>90</v>
      </c>
      <c r="FFP11" s="6">
        <v>42796</v>
      </c>
      <c r="FFQ11" s="7" t="s">
        <v>88</v>
      </c>
      <c r="FFR11" s="7" t="s">
        <v>84</v>
      </c>
      <c r="FFS11" s="8" t="s">
        <v>90</v>
      </c>
      <c r="FFT11" s="6">
        <v>42796</v>
      </c>
      <c r="FFU11" s="7" t="s">
        <v>88</v>
      </c>
      <c r="FFV11" s="7" t="s">
        <v>84</v>
      </c>
      <c r="FFW11" s="8" t="s">
        <v>90</v>
      </c>
      <c r="FFX11" s="6">
        <v>42796</v>
      </c>
      <c r="FFY11" s="7" t="s">
        <v>88</v>
      </c>
      <c r="FFZ11" s="7" t="s">
        <v>84</v>
      </c>
      <c r="FGA11" s="8" t="s">
        <v>90</v>
      </c>
      <c r="FGB11" s="6">
        <v>42796</v>
      </c>
      <c r="FGC11" s="7" t="s">
        <v>88</v>
      </c>
      <c r="FGD11" s="7" t="s">
        <v>84</v>
      </c>
      <c r="FGE11" s="8" t="s">
        <v>90</v>
      </c>
      <c r="FGF11" s="6">
        <v>42796</v>
      </c>
      <c r="FGG11" s="7" t="s">
        <v>88</v>
      </c>
      <c r="FGH11" s="7" t="s">
        <v>84</v>
      </c>
      <c r="FGI11" s="8" t="s">
        <v>90</v>
      </c>
      <c r="FGJ11" s="6">
        <v>42796</v>
      </c>
      <c r="FGK11" s="7" t="s">
        <v>88</v>
      </c>
      <c r="FGL11" s="7" t="s">
        <v>84</v>
      </c>
      <c r="FGM11" s="8" t="s">
        <v>90</v>
      </c>
      <c r="FGN11" s="6">
        <v>42796</v>
      </c>
      <c r="FGO11" s="7" t="s">
        <v>88</v>
      </c>
      <c r="FGP11" s="7" t="s">
        <v>84</v>
      </c>
      <c r="FGQ11" s="8" t="s">
        <v>90</v>
      </c>
      <c r="FGR11" s="6">
        <v>42796</v>
      </c>
      <c r="FGS11" s="7" t="s">
        <v>88</v>
      </c>
      <c r="FGT11" s="7" t="s">
        <v>84</v>
      </c>
      <c r="FGU11" s="8" t="s">
        <v>90</v>
      </c>
      <c r="FGV11" s="6">
        <v>42796</v>
      </c>
      <c r="FGW11" s="7" t="s">
        <v>88</v>
      </c>
      <c r="FGX11" s="7" t="s">
        <v>84</v>
      </c>
      <c r="FGY11" s="8" t="s">
        <v>90</v>
      </c>
      <c r="FGZ11" s="6">
        <v>42796</v>
      </c>
      <c r="FHA11" s="7" t="s">
        <v>88</v>
      </c>
      <c r="FHB11" s="7" t="s">
        <v>84</v>
      </c>
      <c r="FHC11" s="8" t="s">
        <v>90</v>
      </c>
      <c r="FHD11" s="6">
        <v>42796</v>
      </c>
      <c r="FHE11" s="7" t="s">
        <v>88</v>
      </c>
      <c r="FHF11" s="7" t="s">
        <v>84</v>
      </c>
      <c r="FHG11" s="8" t="s">
        <v>90</v>
      </c>
      <c r="FHH11" s="6">
        <v>42796</v>
      </c>
      <c r="FHI11" s="7" t="s">
        <v>88</v>
      </c>
      <c r="FHJ11" s="7" t="s">
        <v>84</v>
      </c>
      <c r="FHK11" s="8" t="s">
        <v>90</v>
      </c>
      <c r="FHL11" s="6">
        <v>42796</v>
      </c>
      <c r="FHM11" s="7" t="s">
        <v>88</v>
      </c>
      <c r="FHN11" s="7" t="s">
        <v>84</v>
      </c>
      <c r="FHO11" s="8" t="s">
        <v>90</v>
      </c>
      <c r="FHP11" s="6">
        <v>42796</v>
      </c>
      <c r="FHQ11" s="7" t="s">
        <v>88</v>
      </c>
      <c r="FHR11" s="7" t="s">
        <v>84</v>
      </c>
      <c r="FHS11" s="8" t="s">
        <v>90</v>
      </c>
      <c r="FHT11" s="6">
        <v>42796</v>
      </c>
      <c r="FHU11" s="7" t="s">
        <v>88</v>
      </c>
      <c r="FHV11" s="7" t="s">
        <v>84</v>
      </c>
      <c r="FHW11" s="8" t="s">
        <v>90</v>
      </c>
      <c r="FHX11" s="6">
        <v>42796</v>
      </c>
      <c r="FHY11" s="7" t="s">
        <v>88</v>
      </c>
      <c r="FHZ11" s="7" t="s">
        <v>84</v>
      </c>
      <c r="FIA11" s="8" t="s">
        <v>90</v>
      </c>
      <c r="FIB11" s="6">
        <v>42796</v>
      </c>
      <c r="FIC11" s="7" t="s">
        <v>88</v>
      </c>
      <c r="FID11" s="7" t="s">
        <v>84</v>
      </c>
      <c r="FIE11" s="8" t="s">
        <v>90</v>
      </c>
      <c r="FIF11" s="6">
        <v>42796</v>
      </c>
      <c r="FIG11" s="7" t="s">
        <v>88</v>
      </c>
      <c r="FIH11" s="7" t="s">
        <v>84</v>
      </c>
      <c r="FII11" s="8" t="s">
        <v>90</v>
      </c>
      <c r="FIJ11" s="6">
        <v>42796</v>
      </c>
      <c r="FIK11" s="7" t="s">
        <v>88</v>
      </c>
      <c r="FIL11" s="7" t="s">
        <v>84</v>
      </c>
      <c r="FIM11" s="8" t="s">
        <v>90</v>
      </c>
      <c r="FIN11" s="6">
        <v>42796</v>
      </c>
      <c r="FIO11" s="7" t="s">
        <v>88</v>
      </c>
      <c r="FIP11" s="7" t="s">
        <v>84</v>
      </c>
      <c r="FIQ11" s="8" t="s">
        <v>90</v>
      </c>
      <c r="FIR11" s="6">
        <v>42796</v>
      </c>
      <c r="FIS11" s="7" t="s">
        <v>88</v>
      </c>
      <c r="FIT11" s="7" t="s">
        <v>84</v>
      </c>
      <c r="FIU11" s="8" t="s">
        <v>90</v>
      </c>
      <c r="FIV11" s="6">
        <v>42796</v>
      </c>
      <c r="FIW11" s="7" t="s">
        <v>88</v>
      </c>
      <c r="FIX11" s="7" t="s">
        <v>84</v>
      </c>
      <c r="FIY11" s="8" t="s">
        <v>90</v>
      </c>
      <c r="FIZ11" s="6">
        <v>42796</v>
      </c>
      <c r="FJA11" s="7" t="s">
        <v>88</v>
      </c>
      <c r="FJB11" s="7" t="s">
        <v>84</v>
      </c>
      <c r="FJC11" s="8" t="s">
        <v>90</v>
      </c>
      <c r="FJD11" s="6">
        <v>42796</v>
      </c>
      <c r="FJE11" s="7" t="s">
        <v>88</v>
      </c>
      <c r="FJF11" s="7" t="s">
        <v>84</v>
      </c>
      <c r="FJG11" s="8" t="s">
        <v>90</v>
      </c>
      <c r="FJH11" s="6">
        <v>42796</v>
      </c>
      <c r="FJI11" s="7" t="s">
        <v>88</v>
      </c>
      <c r="FJJ11" s="7" t="s">
        <v>84</v>
      </c>
      <c r="FJK11" s="8" t="s">
        <v>90</v>
      </c>
      <c r="FJL11" s="6">
        <v>42796</v>
      </c>
      <c r="FJM11" s="7" t="s">
        <v>88</v>
      </c>
      <c r="FJN11" s="7" t="s">
        <v>84</v>
      </c>
      <c r="FJO11" s="8" t="s">
        <v>90</v>
      </c>
      <c r="FJP11" s="6">
        <v>42796</v>
      </c>
      <c r="FJQ11" s="7" t="s">
        <v>88</v>
      </c>
      <c r="FJR11" s="7" t="s">
        <v>84</v>
      </c>
      <c r="FJS11" s="8" t="s">
        <v>90</v>
      </c>
      <c r="FJT11" s="6">
        <v>42796</v>
      </c>
      <c r="FJU11" s="7" t="s">
        <v>88</v>
      </c>
      <c r="FJV11" s="7" t="s">
        <v>84</v>
      </c>
      <c r="FJW11" s="8" t="s">
        <v>90</v>
      </c>
      <c r="FJX11" s="6">
        <v>42796</v>
      </c>
      <c r="FJY11" s="7" t="s">
        <v>88</v>
      </c>
      <c r="FJZ11" s="7" t="s">
        <v>84</v>
      </c>
      <c r="FKA11" s="8" t="s">
        <v>90</v>
      </c>
      <c r="FKB11" s="6">
        <v>42796</v>
      </c>
      <c r="FKC11" s="7" t="s">
        <v>88</v>
      </c>
      <c r="FKD11" s="7" t="s">
        <v>84</v>
      </c>
      <c r="FKE11" s="8" t="s">
        <v>90</v>
      </c>
      <c r="FKF11" s="6">
        <v>42796</v>
      </c>
      <c r="FKG11" s="7" t="s">
        <v>88</v>
      </c>
      <c r="FKH11" s="7" t="s">
        <v>84</v>
      </c>
      <c r="FKI11" s="8" t="s">
        <v>90</v>
      </c>
      <c r="FKJ11" s="6">
        <v>42796</v>
      </c>
      <c r="FKK11" s="7" t="s">
        <v>88</v>
      </c>
      <c r="FKL11" s="7" t="s">
        <v>84</v>
      </c>
      <c r="FKM11" s="8" t="s">
        <v>90</v>
      </c>
      <c r="FKN11" s="6">
        <v>42796</v>
      </c>
      <c r="FKO11" s="7" t="s">
        <v>88</v>
      </c>
      <c r="FKP11" s="7" t="s">
        <v>84</v>
      </c>
      <c r="FKQ11" s="8" t="s">
        <v>90</v>
      </c>
      <c r="FKR11" s="6">
        <v>42796</v>
      </c>
      <c r="FKS11" s="7" t="s">
        <v>88</v>
      </c>
      <c r="FKT11" s="7" t="s">
        <v>84</v>
      </c>
      <c r="FKU11" s="8" t="s">
        <v>90</v>
      </c>
      <c r="FKV11" s="6">
        <v>42796</v>
      </c>
      <c r="FKW11" s="7" t="s">
        <v>88</v>
      </c>
      <c r="FKX11" s="7" t="s">
        <v>84</v>
      </c>
      <c r="FKY11" s="8" t="s">
        <v>90</v>
      </c>
      <c r="FKZ11" s="6">
        <v>42796</v>
      </c>
      <c r="FLA11" s="7" t="s">
        <v>88</v>
      </c>
      <c r="FLB11" s="7" t="s">
        <v>84</v>
      </c>
      <c r="FLC11" s="8" t="s">
        <v>90</v>
      </c>
      <c r="FLD11" s="6">
        <v>42796</v>
      </c>
      <c r="FLE11" s="7" t="s">
        <v>88</v>
      </c>
      <c r="FLF11" s="7" t="s">
        <v>84</v>
      </c>
      <c r="FLG11" s="8" t="s">
        <v>90</v>
      </c>
      <c r="FLH11" s="6">
        <v>42796</v>
      </c>
      <c r="FLI11" s="7" t="s">
        <v>88</v>
      </c>
      <c r="FLJ11" s="7" t="s">
        <v>84</v>
      </c>
      <c r="FLK11" s="8" t="s">
        <v>90</v>
      </c>
      <c r="FLL11" s="6">
        <v>42796</v>
      </c>
      <c r="FLM11" s="7" t="s">
        <v>88</v>
      </c>
      <c r="FLN11" s="7" t="s">
        <v>84</v>
      </c>
      <c r="FLO11" s="8" t="s">
        <v>90</v>
      </c>
      <c r="FLP11" s="6">
        <v>42796</v>
      </c>
      <c r="FLQ11" s="7" t="s">
        <v>88</v>
      </c>
      <c r="FLR11" s="7" t="s">
        <v>84</v>
      </c>
      <c r="FLS11" s="8" t="s">
        <v>90</v>
      </c>
      <c r="FLT11" s="6">
        <v>42796</v>
      </c>
      <c r="FLU11" s="7" t="s">
        <v>88</v>
      </c>
      <c r="FLV11" s="7" t="s">
        <v>84</v>
      </c>
      <c r="FLW11" s="8" t="s">
        <v>90</v>
      </c>
      <c r="FLX11" s="6">
        <v>42796</v>
      </c>
      <c r="FLY11" s="7" t="s">
        <v>88</v>
      </c>
      <c r="FLZ11" s="7" t="s">
        <v>84</v>
      </c>
      <c r="FMA11" s="8" t="s">
        <v>90</v>
      </c>
      <c r="FMB11" s="6">
        <v>42796</v>
      </c>
      <c r="FMC11" s="7" t="s">
        <v>88</v>
      </c>
      <c r="FMD11" s="7" t="s">
        <v>84</v>
      </c>
      <c r="FME11" s="8" t="s">
        <v>90</v>
      </c>
      <c r="FMF11" s="6">
        <v>42796</v>
      </c>
      <c r="FMG11" s="7" t="s">
        <v>88</v>
      </c>
      <c r="FMH11" s="7" t="s">
        <v>84</v>
      </c>
      <c r="FMI11" s="8" t="s">
        <v>90</v>
      </c>
      <c r="FMJ11" s="6">
        <v>42796</v>
      </c>
      <c r="FMK11" s="7" t="s">
        <v>88</v>
      </c>
      <c r="FML11" s="7" t="s">
        <v>84</v>
      </c>
      <c r="FMM11" s="8" t="s">
        <v>90</v>
      </c>
      <c r="FMN11" s="6">
        <v>42796</v>
      </c>
      <c r="FMO11" s="7" t="s">
        <v>88</v>
      </c>
      <c r="FMP11" s="7" t="s">
        <v>84</v>
      </c>
      <c r="FMQ11" s="8" t="s">
        <v>90</v>
      </c>
      <c r="FMR11" s="6">
        <v>42796</v>
      </c>
      <c r="FMS11" s="7" t="s">
        <v>88</v>
      </c>
      <c r="FMT11" s="7" t="s">
        <v>84</v>
      </c>
      <c r="FMU11" s="8" t="s">
        <v>90</v>
      </c>
      <c r="FMV11" s="6">
        <v>42796</v>
      </c>
      <c r="FMW11" s="7" t="s">
        <v>88</v>
      </c>
      <c r="FMX11" s="7" t="s">
        <v>84</v>
      </c>
      <c r="FMY11" s="8" t="s">
        <v>90</v>
      </c>
      <c r="FMZ11" s="6">
        <v>42796</v>
      </c>
      <c r="FNA11" s="7" t="s">
        <v>88</v>
      </c>
      <c r="FNB11" s="7" t="s">
        <v>84</v>
      </c>
      <c r="FNC11" s="8" t="s">
        <v>90</v>
      </c>
      <c r="FND11" s="6">
        <v>42796</v>
      </c>
      <c r="FNE11" s="7" t="s">
        <v>88</v>
      </c>
      <c r="FNF11" s="7" t="s">
        <v>84</v>
      </c>
      <c r="FNG11" s="8" t="s">
        <v>90</v>
      </c>
      <c r="FNH11" s="6">
        <v>42796</v>
      </c>
      <c r="FNI11" s="7" t="s">
        <v>88</v>
      </c>
      <c r="FNJ11" s="7" t="s">
        <v>84</v>
      </c>
      <c r="FNK11" s="8" t="s">
        <v>90</v>
      </c>
      <c r="FNL11" s="6">
        <v>42796</v>
      </c>
      <c r="FNM11" s="7" t="s">
        <v>88</v>
      </c>
      <c r="FNN11" s="7" t="s">
        <v>84</v>
      </c>
      <c r="FNO11" s="8" t="s">
        <v>90</v>
      </c>
      <c r="FNP11" s="6">
        <v>42796</v>
      </c>
      <c r="FNQ11" s="7" t="s">
        <v>88</v>
      </c>
      <c r="FNR11" s="7" t="s">
        <v>84</v>
      </c>
      <c r="FNS11" s="8" t="s">
        <v>90</v>
      </c>
      <c r="FNT11" s="6">
        <v>42796</v>
      </c>
      <c r="FNU11" s="7" t="s">
        <v>88</v>
      </c>
      <c r="FNV11" s="7" t="s">
        <v>84</v>
      </c>
      <c r="FNW11" s="8" t="s">
        <v>90</v>
      </c>
      <c r="FNX11" s="6">
        <v>42796</v>
      </c>
      <c r="FNY11" s="7" t="s">
        <v>88</v>
      </c>
      <c r="FNZ11" s="7" t="s">
        <v>84</v>
      </c>
      <c r="FOA11" s="8" t="s">
        <v>90</v>
      </c>
      <c r="FOB11" s="6">
        <v>42796</v>
      </c>
      <c r="FOC11" s="7" t="s">
        <v>88</v>
      </c>
      <c r="FOD11" s="7" t="s">
        <v>84</v>
      </c>
      <c r="FOE11" s="8" t="s">
        <v>90</v>
      </c>
      <c r="FOF11" s="6">
        <v>42796</v>
      </c>
      <c r="FOG11" s="7" t="s">
        <v>88</v>
      </c>
      <c r="FOH11" s="7" t="s">
        <v>84</v>
      </c>
      <c r="FOI11" s="8" t="s">
        <v>90</v>
      </c>
      <c r="FOJ11" s="6">
        <v>42796</v>
      </c>
      <c r="FOK11" s="7" t="s">
        <v>88</v>
      </c>
      <c r="FOL11" s="7" t="s">
        <v>84</v>
      </c>
      <c r="FOM11" s="8" t="s">
        <v>90</v>
      </c>
      <c r="FON11" s="6">
        <v>42796</v>
      </c>
      <c r="FOO11" s="7" t="s">
        <v>88</v>
      </c>
      <c r="FOP11" s="7" t="s">
        <v>84</v>
      </c>
      <c r="FOQ11" s="8" t="s">
        <v>90</v>
      </c>
      <c r="FOR11" s="6">
        <v>42796</v>
      </c>
      <c r="FOS11" s="7" t="s">
        <v>88</v>
      </c>
      <c r="FOT11" s="7" t="s">
        <v>84</v>
      </c>
      <c r="FOU11" s="8" t="s">
        <v>90</v>
      </c>
      <c r="FOV11" s="6">
        <v>42796</v>
      </c>
      <c r="FOW11" s="7" t="s">
        <v>88</v>
      </c>
      <c r="FOX11" s="7" t="s">
        <v>84</v>
      </c>
      <c r="FOY11" s="8" t="s">
        <v>90</v>
      </c>
      <c r="FOZ11" s="6">
        <v>42796</v>
      </c>
      <c r="FPA11" s="7" t="s">
        <v>88</v>
      </c>
      <c r="FPB11" s="7" t="s">
        <v>84</v>
      </c>
      <c r="FPC11" s="8" t="s">
        <v>90</v>
      </c>
      <c r="FPD11" s="6">
        <v>42796</v>
      </c>
      <c r="FPE11" s="7" t="s">
        <v>88</v>
      </c>
      <c r="FPF11" s="7" t="s">
        <v>84</v>
      </c>
      <c r="FPG11" s="8" t="s">
        <v>90</v>
      </c>
      <c r="FPH11" s="6">
        <v>42796</v>
      </c>
      <c r="FPI11" s="7" t="s">
        <v>88</v>
      </c>
      <c r="FPJ11" s="7" t="s">
        <v>84</v>
      </c>
      <c r="FPK11" s="8" t="s">
        <v>90</v>
      </c>
      <c r="FPL11" s="6">
        <v>42796</v>
      </c>
      <c r="FPM11" s="7" t="s">
        <v>88</v>
      </c>
      <c r="FPN11" s="7" t="s">
        <v>84</v>
      </c>
      <c r="FPO11" s="8" t="s">
        <v>90</v>
      </c>
      <c r="FPP11" s="6">
        <v>42796</v>
      </c>
      <c r="FPQ11" s="7" t="s">
        <v>88</v>
      </c>
      <c r="FPR11" s="7" t="s">
        <v>84</v>
      </c>
      <c r="FPS11" s="8" t="s">
        <v>90</v>
      </c>
      <c r="FPT11" s="6">
        <v>42796</v>
      </c>
      <c r="FPU11" s="7" t="s">
        <v>88</v>
      </c>
      <c r="FPV11" s="7" t="s">
        <v>84</v>
      </c>
      <c r="FPW11" s="8" t="s">
        <v>90</v>
      </c>
      <c r="FPX11" s="6">
        <v>42796</v>
      </c>
      <c r="FPY11" s="7" t="s">
        <v>88</v>
      </c>
      <c r="FPZ11" s="7" t="s">
        <v>84</v>
      </c>
      <c r="FQA11" s="8" t="s">
        <v>90</v>
      </c>
      <c r="FQB11" s="6">
        <v>42796</v>
      </c>
      <c r="FQC11" s="7" t="s">
        <v>88</v>
      </c>
      <c r="FQD11" s="7" t="s">
        <v>84</v>
      </c>
      <c r="FQE11" s="8" t="s">
        <v>90</v>
      </c>
      <c r="FQF11" s="6">
        <v>42796</v>
      </c>
      <c r="FQG11" s="7" t="s">
        <v>88</v>
      </c>
      <c r="FQH11" s="7" t="s">
        <v>84</v>
      </c>
      <c r="FQI11" s="8" t="s">
        <v>90</v>
      </c>
      <c r="FQJ11" s="6">
        <v>42796</v>
      </c>
      <c r="FQK11" s="7" t="s">
        <v>88</v>
      </c>
      <c r="FQL11" s="7" t="s">
        <v>84</v>
      </c>
      <c r="FQM11" s="8" t="s">
        <v>90</v>
      </c>
      <c r="FQN11" s="6">
        <v>42796</v>
      </c>
      <c r="FQO11" s="7" t="s">
        <v>88</v>
      </c>
      <c r="FQP11" s="7" t="s">
        <v>84</v>
      </c>
      <c r="FQQ11" s="8" t="s">
        <v>90</v>
      </c>
      <c r="FQR11" s="6">
        <v>42796</v>
      </c>
      <c r="FQS11" s="7" t="s">
        <v>88</v>
      </c>
      <c r="FQT11" s="7" t="s">
        <v>84</v>
      </c>
      <c r="FQU11" s="8" t="s">
        <v>90</v>
      </c>
      <c r="FQV11" s="6">
        <v>42796</v>
      </c>
      <c r="FQW11" s="7" t="s">
        <v>88</v>
      </c>
      <c r="FQX11" s="7" t="s">
        <v>84</v>
      </c>
      <c r="FQY11" s="8" t="s">
        <v>90</v>
      </c>
      <c r="FQZ11" s="6">
        <v>42796</v>
      </c>
      <c r="FRA11" s="7" t="s">
        <v>88</v>
      </c>
      <c r="FRB11" s="7" t="s">
        <v>84</v>
      </c>
      <c r="FRC11" s="8" t="s">
        <v>90</v>
      </c>
      <c r="FRD11" s="6">
        <v>42796</v>
      </c>
      <c r="FRE11" s="7" t="s">
        <v>88</v>
      </c>
      <c r="FRF11" s="7" t="s">
        <v>84</v>
      </c>
      <c r="FRG11" s="8" t="s">
        <v>90</v>
      </c>
      <c r="FRH11" s="6">
        <v>42796</v>
      </c>
      <c r="FRI11" s="7" t="s">
        <v>88</v>
      </c>
      <c r="FRJ11" s="7" t="s">
        <v>84</v>
      </c>
      <c r="FRK11" s="8" t="s">
        <v>90</v>
      </c>
      <c r="FRL11" s="6">
        <v>42796</v>
      </c>
      <c r="FRM11" s="7" t="s">
        <v>88</v>
      </c>
      <c r="FRN11" s="7" t="s">
        <v>84</v>
      </c>
      <c r="FRO11" s="8" t="s">
        <v>90</v>
      </c>
      <c r="FRP11" s="6">
        <v>42796</v>
      </c>
      <c r="FRQ11" s="7" t="s">
        <v>88</v>
      </c>
      <c r="FRR11" s="7" t="s">
        <v>84</v>
      </c>
      <c r="FRS11" s="8" t="s">
        <v>90</v>
      </c>
      <c r="FRT11" s="6">
        <v>42796</v>
      </c>
      <c r="FRU11" s="7" t="s">
        <v>88</v>
      </c>
      <c r="FRV11" s="7" t="s">
        <v>84</v>
      </c>
      <c r="FRW11" s="8" t="s">
        <v>90</v>
      </c>
      <c r="FRX11" s="6">
        <v>42796</v>
      </c>
      <c r="FRY11" s="7" t="s">
        <v>88</v>
      </c>
      <c r="FRZ11" s="7" t="s">
        <v>84</v>
      </c>
      <c r="FSA11" s="8" t="s">
        <v>90</v>
      </c>
      <c r="FSB11" s="6">
        <v>42796</v>
      </c>
      <c r="FSC11" s="7" t="s">
        <v>88</v>
      </c>
      <c r="FSD11" s="7" t="s">
        <v>84</v>
      </c>
      <c r="FSE11" s="8" t="s">
        <v>90</v>
      </c>
      <c r="FSF11" s="6">
        <v>42796</v>
      </c>
      <c r="FSG11" s="7" t="s">
        <v>88</v>
      </c>
      <c r="FSH11" s="7" t="s">
        <v>84</v>
      </c>
      <c r="FSI11" s="8" t="s">
        <v>90</v>
      </c>
      <c r="FSJ11" s="6">
        <v>42796</v>
      </c>
      <c r="FSK11" s="7" t="s">
        <v>88</v>
      </c>
      <c r="FSL11" s="7" t="s">
        <v>84</v>
      </c>
      <c r="FSM11" s="8" t="s">
        <v>90</v>
      </c>
      <c r="FSN11" s="6">
        <v>42796</v>
      </c>
      <c r="FSO11" s="7" t="s">
        <v>88</v>
      </c>
      <c r="FSP11" s="7" t="s">
        <v>84</v>
      </c>
      <c r="FSQ11" s="8" t="s">
        <v>90</v>
      </c>
      <c r="FSR11" s="6">
        <v>42796</v>
      </c>
      <c r="FSS11" s="7" t="s">
        <v>88</v>
      </c>
      <c r="FST11" s="7" t="s">
        <v>84</v>
      </c>
      <c r="FSU11" s="8" t="s">
        <v>90</v>
      </c>
      <c r="FSV11" s="6">
        <v>42796</v>
      </c>
      <c r="FSW11" s="7" t="s">
        <v>88</v>
      </c>
      <c r="FSX11" s="7" t="s">
        <v>84</v>
      </c>
      <c r="FSY11" s="8" t="s">
        <v>90</v>
      </c>
      <c r="FSZ11" s="6">
        <v>42796</v>
      </c>
      <c r="FTA11" s="7" t="s">
        <v>88</v>
      </c>
      <c r="FTB11" s="7" t="s">
        <v>84</v>
      </c>
      <c r="FTC11" s="8" t="s">
        <v>90</v>
      </c>
      <c r="FTD11" s="6">
        <v>42796</v>
      </c>
      <c r="FTE11" s="7" t="s">
        <v>88</v>
      </c>
      <c r="FTF11" s="7" t="s">
        <v>84</v>
      </c>
      <c r="FTG11" s="8" t="s">
        <v>90</v>
      </c>
      <c r="FTH11" s="6">
        <v>42796</v>
      </c>
      <c r="FTI11" s="7" t="s">
        <v>88</v>
      </c>
      <c r="FTJ11" s="7" t="s">
        <v>84</v>
      </c>
      <c r="FTK11" s="8" t="s">
        <v>90</v>
      </c>
      <c r="FTL11" s="6">
        <v>42796</v>
      </c>
      <c r="FTM11" s="7" t="s">
        <v>88</v>
      </c>
      <c r="FTN11" s="7" t="s">
        <v>84</v>
      </c>
      <c r="FTO11" s="8" t="s">
        <v>90</v>
      </c>
      <c r="FTP11" s="6">
        <v>42796</v>
      </c>
      <c r="FTQ11" s="7" t="s">
        <v>88</v>
      </c>
      <c r="FTR11" s="7" t="s">
        <v>84</v>
      </c>
      <c r="FTS11" s="8" t="s">
        <v>90</v>
      </c>
      <c r="FTT11" s="6">
        <v>42796</v>
      </c>
      <c r="FTU11" s="7" t="s">
        <v>88</v>
      </c>
      <c r="FTV11" s="7" t="s">
        <v>84</v>
      </c>
      <c r="FTW11" s="8" t="s">
        <v>90</v>
      </c>
      <c r="FTX11" s="6">
        <v>42796</v>
      </c>
      <c r="FTY11" s="7" t="s">
        <v>88</v>
      </c>
      <c r="FTZ11" s="7" t="s">
        <v>84</v>
      </c>
      <c r="FUA11" s="8" t="s">
        <v>90</v>
      </c>
      <c r="FUB11" s="6">
        <v>42796</v>
      </c>
      <c r="FUC11" s="7" t="s">
        <v>88</v>
      </c>
      <c r="FUD11" s="7" t="s">
        <v>84</v>
      </c>
      <c r="FUE11" s="8" t="s">
        <v>90</v>
      </c>
      <c r="FUF11" s="6">
        <v>42796</v>
      </c>
      <c r="FUG11" s="7" t="s">
        <v>88</v>
      </c>
      <c r="FUH11" s="7" t="s">
        <v>84</v>
      </c>
      <c r="FUI11" s="8" t="s">
        <v>90</v>
      </c>
      <c r="FUJ11" s="6">
        <v>42796</v>
      </c>
      <c r="FUK11" s="7" t="s">
        <v>88</v>
      </c>
      <c r="FUL11" s="7" t="s">
        <v>84</v>
      </c>
      <c r="FUM11" s="8" t="s">
        <v>90</v>
      </c>
      <c r="FUN11" s="6">
        <v>42796</v>
      </c>
      <c r="FUO11" s="7" t="s">
        <v>88</v>
      </c>
      <c r="FUP11" s="7" t="s">
        <v>84</v>
      </c>
      <c r="FUQ11" s="8" t="s">
        <v>90</v>
      </c>
      <c r="FUR11" s="6">
        <v>42796</v>
      </c>
      <c r="FUS11" s="7" t="s">
        <v>88</v>
      </c>
      <c r="FUT11" s="7" t="s">
        <v>84</v>
      </c>
      <c r="FUU11" s="8" t="s">
        <v>90</v>
      </c>
      <c r="FUV11" s="6">
        <v>42796</v>
      </c>
      <c r="FUW11" s="7" t="s">
        <v>88</v>
      </c>
      <c r="FUX11" s="7" t="s">
        <v>84</v>
      </c>
      <c r="FUY11" s="8" t="s">
        <v>90</v>
      </c>
      <c r="FUZ11" s="6">
        <v>42796</v>
      </c>
      <c r="FVA11" s="7" t="s">
        <v>88</v>
      </c>
      <c r="FVB11" s="7" t="s">
        <v>84</v>
      </c>
      <c r="FVC11" s="8" t="s">
        <v>90</v>
      </c>
      <c r="FVD11" s="6">
        <v>42796</v>
      </c>
      <c r="FVE11" s="7" t="s">
        <v>88</v>
      </c>
      <c r="FVF11" s="7" t="s">
        <v>84</v>
      </c>
      <c r="FVG11" s="8" t="s">
        <v>90</v>
      </c>
      <c r="FVH11" s="6">
        <v>42796</v>
      </c>
      <c r="FVI11" s="7" t="s">
        <v>88</v>
      </c>
      <c r="FVJ11" s="7" t="s">
        <v>84</v>
      </c>
      <c r="FVK11" s="8" t="s">
        <v>90</v>
      </c>
      <c r="FVL11" s="6">
        <v>42796</v>
      </c>
      <c r="FVM11" s="7" t="s">
        <v>88</v>
      </c>
      <c r="FVN11" s="7" t="s">
        <v>84</v>
      </c>
      <c r="FVO11" s="8" t="s">
        <v>90</v>
      </c>
      <c r="FVP11" s="6">
        <v>42796</v>
      </c>
      <c r="FVQ11" s="7" t="s">
        <v>88</v>
      </c>
      <c r="FVR11" s="7" t="s">
        <v>84</v>
      </c>
      <c r="FVS11" s="8" t="s">
        <v>90</v>
      </c>
      <c r="FVT11" s="6">
        <v>42796</v>
      </c>
      <c r="FVU11" s="7" t="s">
        <v>88</v>
      </c>
      <c r="FVV11" s="7" t="s">
        <v>84</v>
      </c>
      <c r="FVW11" s="8" t="s">
        <v>90</v>
      </c>
      <c r="FVX11" s="6">
        <v>42796</v>
      </c>
      <c r="FVY11" s="7" t="s">
        <v>88</v>
      </c>
      <c r="FVZ11" s="7" t="s">
        <v>84</v>
      </c>
      <c r="FWA11" s="8" t="s">
        <v>90</v>
      </c>
      <c r="FWB11" s="6">
        <v>42796</v>
      </c>
      <c r="FWC11" s="7" t="s">
        <v>88</v>
      </c>
      <c r="FWD11" s="7" t="s">
        <v>84</v>
      </c>
      <c r="FWE11" s="8" t="s">
        <v>90</v>
      </c>
      <c r="FWF11" s="6">
        <v>42796</v>
      </c>
      <c r="FWG11" s="7" t="s">
        <v>88</v>
      </c>
      <c r="FWH11" s="7" t="s">
        <v>84</v>
      </c>
      <c r="FWI11" s="8" t="s">
        <v>90</v>
      </c>
      <c r="FWJ11" s="6">
        <v>42796</v>
      </c>
      <c r="FWK11" s="7" t="s">
        <v>88</v>
      </c>
      <c r="FWL11" s="7" t="s">
        <v>84</v>
      </c>
      <c r="FWM11" s="8" t="s">
        <v>90</v>
      </c>
      <c r="FWN11" s="6">
        <v>42796</v>
      </c>
      <c r="FWO11" s="7" t="s">
        <v>88</v>
      </c>
      <c r="FWP11" s="7" t="s">
        <v>84</v>
      </c>
      <c r="FWQ11" s="8" t="s">
        <v>90</v>
      </c>
      <c r="FWR11" s="6">
        <v>42796</v>
      </c>
      <c r="FWS11" s="7" t="s">
        <v>88</v>
      </c>
      <c r="FWT11" s="7" t="s">
        <v>84</v>
      </c>
      <c r="FWU11" s="8" t="s">
        <v>90</v>
      </c>
      <c r="FWV11" s="6">
        <v>42796</v>
      </c>
      <c r="FWW11" s="7" t="s">
        <v>88</v>
      </c>
      <c r="FWX11" s="7" t="s">
        <v>84</v>
      </c>
      <c r="FWY11" s="8" t="s">
        <v>90</v>
      </c>
      <c r="FWZ11" s="6">
        <v>42796</v>
      </c>
      <c r="FXA11" s="7" t="s">
        <v>88</v>
      </c>
      <c r="FXB11" s="7" t="s">
        <v>84</v>
      </c>
      <c r="FXC11" s="8" t="s">
        <v>90</v>
      </c>
      <c r="FXD11" s="6">
        <v>42796</v>
      </c>
      <c r="FXE11" s="7" t="s">
        <v>88</v>
      </c>
      <c r="FXF11" s="7" t="s">
        <v>84</v>
      </c>
      <c r="FXG11" s="8" t="s">
        <v>90</v>
      </c>
      <c r="FXH11" s="6">
        <v>42796</v>
      </c>
      <c r="FXI11" s="7" t="s">
        <v>88</v>
      </c>
      <c r="FXJ11" s="7" t="s">
        <v>84</v>
      </c>
      <c r="FXK11" s="8" t="s">
        <v>90</v>
      </c>
      <c r="FXL11" s="6">
        <v>42796</v>
      </c>
      <c r="FXM11" s="7" t="s">
        <v>88</v>
      </c>
      <c r="FXN11" s="7" t="s">
        <v>84</v>
      </c>
      <c r="FXO11" s="8" t="s">
        <v>90</v>
      </c>
      <c r="FXP11" s="6">
        <v>42796</v>
      </c>
      <c r="FXQ11" s="7" t="s">
        <v>88</v>
      </c>
      <c r="FXR11" s="7" t="s">
        <v>84</v>
      </c>
      <c r="FXS11" s="8" t="s">
        <v>90</v>
      </c>
      <c r="FXT11" s="6">
        <v>42796</v>
      </c>
      <c r="FXU11" s="7" t="s">
        <v>88</v>
      </c>
      <c r="FXV11" s="7" t="s">
        <v>84</v>
      </c>
      <c r="FXW11" s="8" t="s">
        <v>90</v>
      </c>
      <c r="FXX11" s="6">
        <v>42796</v>
      </c>
      <c r="FXY11" s="7" t="s">
        <v>88</v>
      </c>
      <c r="FXZ11" s="7" t="s">
        <v>84</v>
      </c>
      <c r="FYA11" s="8" t="s">
        <v>90</v>
      </c>
      <c r="FYB11" s="6">
        <v>42796</v>
      </c>
      <c r="FYC11" s="7" t="s">
        <v>88</v>
      </c>
      <c r="FYD11" s="7" t="s">
        <v>84</v>
      </c>
      <c r="FYE11" s="8" t="s">
        <v>90</v>
      </c>
      <c r="FYF11" s="6">
        <v>42796</v>
      </c>
      <c r="FYG11" s="7" t="s">
        <v>88</v>
      </c>
      <c r="FYH11" s="7" t="s">
        <v>84</v>
      </c>
      <c r="FYI11" s="8" t="s">
        <v>90</v>
      </c>
      <c r="FYJ11" s="6">
        <v>42796</v>
      </c>
      <c r="FYK11" s="7" t="s">
        <v>88</v>
      </c>
      <c r="FYL11" s="7" t="s">
        <v>84</v>
      </c>
      <c r="FYM11" s="8" t="s">
        <v>90</v>
      </c>
      <c r="FYN11" s="6">
        <v>42796</v>
      </c>
      <c r="FYO11" s="7" t="s">
        <v>88</v>
      </c>
      <c r="FYP11" s="7" t="s">
        <v>84</v>
      </c>
      <c r="FYQ11" s="8" t="s">
        <v>90</v>
      </c>
      <c r="FYR11" s="6">
        <v>42796</v>
      </c>
      <c r="FYS11" s="7" t="s">
        <v>88</v>
      </c>
      <c r="FYT11" s="7" t="s">
        <v>84</v>
      </c>
      <c r="FYU11" s="8" t="s">
        <v>90</v>
      </c>
      <c r="FYV11" s="6">
        <v>42796</v>
      </c>
      <c r="FYW11" s="7" t="s">
        <v>88</v>
      </c>
      <c r="FYX11" s="7" t="s">
        <v>84</v>
      </c>
      <c r="FYY11" s="8" t="s">
        <v>90</v>
      </c>
      <c r="FYZ11" s="6">
        <v>42796</v>
      </c>
      <c r="FZA11" s="7" t="s">
        <v>88</v>
      </c>
      <c r="FZB11" s="7" t="s">
        <v>84</v>
      </c>
      <c r="FZC11" s="8" t="s">
        <v>90</v>
      </c>
      <c r="FZD11" s="6">
        <v>42796</v>
      </c>
      <c r="FZE11" s="7" t="s">
        <v>88</v>
      </c>
      <c r="FZF11" s="7" t="s">
        <v>84</v>
      </c>
      <c r="FZG11" s="8" t="s">
        <v>90</v>
      </c>
      <c r="FZH11" s="6">
        <v>42796</v>
      </c>
      <c r="FZI11" s="7" t="s">
        <v>88</v>
      </c>
      <c r="FZJ11" s="7" t="s">
        <v>84</v>
      </c>
      <c r="FZK11" s="8" t="s">
        <v>90</v>
      </c>
      <c r="FZL11" s="6">
        <v>42796</v>
      </c>
      <c r="FZM11" s="7" t="s">
        <v>88</v>
      </c>
      <c r="FZN11" s="7" t="s">
        <v>84</v>
      </c>
      <c r="FZO11" s="8" t="s">
        <v>90</v>
      </c>
      <c r="FZP11" s="6">
        <v>42796</v>
      </c>
      <c r="FZQ11" s="7" t="s">
        <v>88</v>
      </c>
      <c r="FZR11" s="7" t="s">
        <v>84</v>
      </c>
      <c r="FZS11" s="8" t="s">
        <v>90</v>
      </c>
      <c r="FZT11" s="6">
        <v>42796</v>
      </c>
      <c r="FZU11" s="7" t="s">
        <v>88</v>
      </c>
      <c r="FZV11" s="7" t="s">
        <v>84</v>
      </c>
      <c r="FZW11" s="8" t="s">
        <v>90</v>
      </c>
      <c r="FZX11" s="6">
        <v>42796</v>
      </c>
      <c r="FZY11" s="7" t="s">
        <v>88</v>
      </c>
      <c r="FZZ11" s="7" t="s">
        <v>84</v>
      </c>
      <c r="GAA11" s="8" t="s">
        <v>90</v>
      </c>
      <c r="GAB11" s="6">
        <v>42796</v>
      </c>
      <c r="GAC11" s="7" t="s">
        <v>88</v>
      </c>
      <c r="GAD11" s="7" t="s">
        <v>84</v>
      </c>
      <c r="GAE11" s="8" t="s">
        <v>90</v>
      </c>
      <c r="GAF11" s="6">
        <v>42796</v>
      </c>
      <c r="GAG11" s="7" t="s">
        <v>88</v>
      </c>
      <c r="GAH11" s="7" t="s">
        <v>84</v>
      </c>
      <c r="GAI11" s="8" t="s">
        <v>90</v>
      </c>
      <c r="GAJ11" s="6">
        <v>42796</v>
      </c>
      <c r="GAK11" s="7" t="s">
        <v>88</v>
      </c>
      <c r="GAL11" s="7" t="s">
        <v>84</v>
      </c>
      <c r="GAM11" s="8" t="s">
        <v>90</v>
      </c>
      <c r="GAN11" s="6">
        <v>42796</v>
      </c>
      <c r="GAO11" s="7" t="s">
        <v>88</v>
      </c>
      <c r="GAP11" s="7" t="s">
        <v>84</v>
      </c>
      <c r="GAQ11" s="8" t="s">
        <v>90</v>
      </c>
      <c r="GAR11" s="6">
        <v>42796</v>
      </c>
      <c r="GAS11" s="7" t="s">
        <v>88</v>
      </c>
      <c r="GAT11" s="7" t="s">
        <v>84</v>
      </c>
      <c r="GAU11" s="8" t="s">
        <v>90</v>
      </c>
      <c r="GAV11" s="6">
        <v>42796</v>
      </c>
      <c r="GAW11" s="7" t="s">
        <v>88</v>
      </c>
      <c r="GAX11" s="7" t="s">
        <v>84</v>
      </c>
      <c r="GAY11" s="8" t="s">
        <v>90</v>
      </c>
      <c r="GAZ11" s="6">
        <v>42796</v>
      </c>
      <c r="GBA11" s="7" t="s">
        <v>88</v>
      </c>
      <c r="GBB11" s="7" t="s">
        <v>84</v>
      </c>
      <c r="GBC11" s="8" t="s">
        <v>90</v>
      </c>
      <c r="GBD11" s="6">
        <v>42796</v>
      </c>
      <c r="GBE11" s="7" t="s">
        <v>88</v>
      </c>
      <c r="GBF11" s="7" t="s">
        <v>84</v>
      </c>
      <c r="GBG11" s="8" t="s">
        <v>90</v>
      </c>
      <c r="GBH11" s="6">
        <v>42796</v>
      </c>
      <c r="GBI11" s="7" t="s">
        <v>88</v>
      </c>
      <c r="GBJ11" s="7" t="s">
        <v>84</v>
      </c>
      <c r="GBK11" s="8" t="s">
        <v>90</v>
      </c>
      <c r="GBL11" s="6">
        <v>42796</v>
      </c>
      <c r="GBM11" s="7" t="s">
        <v>88</v>
      </c>
      <c r="GBN11" s="7" t="s">
        <v>84</v>
      </c>
      <c r="GBO11" s="8" t="s">
        <v>90</v>
      </c>
      <c r="GBP11" s="6">
        <v>42796</v>
      </c>
      <c r="GBQ11" s="7" t="s">
        <v>88</v>
      </c>
      <c r="GBR11" s="7" t="s">
        <v>84</v>
      </c>
      <c r="GBS11" s="8" t="s">
        <v>90</v>
      </c>
      <c r="GBT11" s="6">
        <v>42796</v>
      </c>
      <c r="GBU11" s="7" t="s">
        <v>88</v>
      </c>
      <c r="GBV11" s="7" t="s">
        <v>84</v>
      </c>
      <c r="GBW11" s="8" t="s">
        <v>90</v>
      </c>
      <c r="GBX11" s="6">
        <v>42796</v>
      </c>
      <c r="GBY11" s="7" t="s">
        <v>88</v>
      </c>
      <c r="GBZ11" s="7" t="s">
        <v>84</v>
      </c>
      <c r="GCA11" s="8" t="s">
        <v>90</v>
      </c>
      <c r="GCB11" s="6">
        <v>42796</v>
      </c>
      <c r="GCC11" s="7" t="s">
        <v>88</v>
      </c>
      <c r="GCD11" s="7" t="s">
        <v>84</v>
      </c>
      <c r="GCE11" s="8" t="s">
        <v>90</v>
      </c>
      <c r="GCF11" s="6">
        <v>42796</v>
      </c>
      <c r="GCG11" s="7" t="s">
        <v>88</v>
      </c>
      <c r="GCH11" s="7" t="s">
        <v>84</v>
      </c>
      <c r="GCI11" s="8" t="s">
        <v>90</v>
      </c>
      <c r="GCJ11" s="6">
        <v>42796</v>
      </c>
      <c r="GCK11" s="7" t="s">
        <v>88</v>
      </c>
      <c r="GCL11" s="7" t="s">
        <v>84</v>
      </c>
      <c r="GCM11" s="8" t="s">
        <v>90</v>
      </c>
      <c r="GCN11" s="6">
        <v>42796</v>
      </c>
      <c r="GCO11" s="7" t="s">
        <v>88</v>
      </c>
      <c r="GCP11" s="7" t="s">
        <v>84</v>
      </c>
      <c r="GCQ11" s="8" t="s">
        <v>90</v>
      </c>
      <c r="GCR11" s="6">
        <v>42796</v>
      </c>
      <c r="GCS11" s="7" t="s">
        <v>88</v>
      </c>
      <c r="GCT11" s="7" t="s">
        <v>84</v>
      </c>
      <c r="GCU11" s="8" t="s">
        <v>90</v>
      </c>
      <c r="GCV11" s="6">
        <v>42796</v>
      </c>
      <c r="GCW11" s="7" t="s">
        <v>88</v>
      </c>
      <c r="GCX11" s="7" t="s">
        <v>84</v>
      </c>
      <c r="GCY11" s="8" t="s">
        <v>90</v>
      </c>
      <c r="GCZ11" s="6">
        <v>42796</v>
      </c>
      <c r="GDA11" s="7" t="s">
        <v>88</v>
      </c>
      <c r="GDB11" s="7" t="s">
        <v>84</v>
      </c>
      <c r="GDC11" s="8" t="s">
        <v>90</v>
      </c>
      <c r="GDD11" s="6">
        <v>42796</v>
      </c>
      <c r="GDE11" s="7" t="s">
        <v>88</v>
      </c>
      <c r="GDF11" s="7" t="s">
        <v>84</v>
      </c>
      <c r="GDG11" s="8" t="s">
        <v>90</v>
      </c>
      <c r="GDH11" s="6">
        <v>42796</v>
      </c>
      <c r="GDI11" s="7" t="s">
        <v>88</v>
      </c>
      <c r="GDJ11" s="7" t="s">
        <v>84</v>
      </c>
      <c r="GDK11" s="8" t="s">
        <v>90</v>
      </c>
      <c r="GDL11" s="6">
        <v>42796</v>
      </c>
      <c r="GDM11" s="7" t="s">
        <v>88</v>
      </c>
      <c r="GDN11" s="7" t="s">
        <v>84</v>
      </c>
      <c r="GDO11" s="8" t="s">
        <v>90</v>
      </c>
      <c r="GDP11" s="6">
        <v>42796</v>
      </c>
      <c r="GDQ11" s="7" t="s">
        <v>88</v>
      </c>
      <c r="GDR11" s="7" t="s">
        <v>84</v>
      </c>
      <c r="GDS11" s="8" t="s">
        <v>90</v>
      </c>
      <c r="GDT11" s="6">
        <v>42796</v>
      </c>
      <c r="GDU11" s="7" t="s">
        <v>88</v>
      </c>
      <c r="GDV11" s="7" t="s">
        <v>84</v>
      </c>
      <c r="GDW11" s="8" t="s">
        <v>90</v>
      </c>
      <c r="GDX11" s="6">
        <v>42796</v>
      </c>
      <c r="GDY11" s="7" t="s">
        <v>88</v>
      </c>
      <c r="GDZ11" s="7" t="s">
        <v>84</v>
      </c>
      <c r="GEA11" s="8" t="s">
        <v>90</v>
      </c>
      <c r="GEB11" s="6">
        <v>42796</v>
      </c>
      <c r="GEC11" s="7" t="s">
        <v>88</v>
      </c>
      <c r="GED11" s="7" t="s">
        <v>84</v>
      </c>
      <c r="GEE11" s="8" t="s">
        <v>90</v>
      </c>
      <c r="GEF11" s="6">
        <v>42796</v>
      </c>
      <c r="GEG11" s="7" t="s">
        <v>88</v>
      </c>
      <c r="GEH11" s="7" t="s">
        <v>84</v>
      </c>
      <c r="GEI11" s="8" t="s">
        <v>90</v>
      </c>
      <c r="GEJ11" s="6">
        <v>42796</v>
      </c>
      <c r="GEK11" s="7" t="s">
        <v>88</v>
      </c>
      <c r="GEL11" s="7" t="s">
        <v>84</v>
      </c>
      <c r="GEM11" s="8" t="s">
        <v>90</v>
      </c>
      <c r="GEN11" s="6">
        <v>42796</v>
      </c>
      <c r="GEO11" s="7" t="s">
        <v>88</v>
      </c>
      <c r="GEP11" s="7" t="s">
        <v>84</v>
      </c>
      <c r="GEQ11" s="8" t="s">
        <v>90</v>
      </c>
      <c r="GER11" s="6">
        <v>42796</v>
      </c>
      <c r="GES11" s="7" t="s">
        <v>88</v>
      </c>
      <c r="GET11" s="7" t="s">
        <v>84</v>
      </c>
      <c r="GEU11" s="8" t="s">
        <v>90</v>
      </c>
      <c r="GEV11" s="6">
        <v>42796</v>
      </c>
      <c r="GEW11" s="7" t="s">
        <v>88</v>
      </c>
      <c r="GEX11" s="7" t="s">
        <v>84</v>
      </c>
      <c r="GEY11" s="8" t="s">
        <v>90</v>
      </c>
      <c r="GEZ11" s="6">
        <v>42796</v>
      </c>
      <c r="GFA11" s="7" t="s">
        <v>88</v>
      </c>
      <c r="GFB11" s="7" t="s">
        <v>84</v>
      </c>
      <c r="GFC11" s="8" t="s">
        <v>90</v>
      </c>
      <c r="GFD11" s="6">
        <v>42796</v>
      </c>
      <c r="GFE11" s="7" t="s">
        <v>88</v>
      </c>
      <c r="GFF11" s="7" t="s">
        <v>84</v>
      </c>
      <c r="GFG11" s="8" t="s">
        <v>90</v>
      </c>
      <c r="GFH11" s="6">
        <v>42796</v>
      </c>
      <c r="GFI11" s="7" t="s">
        <v>88</v>
      </c>
      <c r="GFJ11" s="7" t="s">
        <v>84</v>
      </c>
      <c r="GFK11" s="8" t="s">
        <v>90</v>
      </c>
      <c r="GFL11" s="6">
        <v>42796</v>
      </c>
      <c r="GFM11" s="7" t="s">
        <v>88</v>
      </c>
      <c r="GFN11" s="7" t="s">
        <v>84</v>
      </c>
      <c r="GFO11" s="8" t="s">
        <v>90</v>
      </c>
      <c r="GFP11" s="6">
        <v>42796</v>
      </c>
      <c r="GFQ11" s="7" t="s">
        <v>88</v>
      </c>
      <c r="GFR11" s="7" t="s">
        <v>84</v>
      </c>
      <c r="GFS11" s="8" t="s">
        <v>90</v>
      </c>
      <c r="GFT11" s="6">
        <v>42796</v>
      </c>
      <c r="GFU11" s="7" t="s">
        <v>88</v>
      </c>
      <c r="GFV11" s="7" t="s">
        <v>84</v>
      </c>
      <c r="GFW11" s="8" t="s">
        <v>90</v>
      </c>
      <c r="GFX11" s="6">
        <v>42796</v>
      </c>
      <c r="GFY11" s="7" t="s">
        <v>88</v>
      </c>
      <c r="GFZ11" s="7" t="s">
        <v>84</v>
      </c>
      <c r="GGA11" s="8" t="s">
        <v>90</v>
      </c>
      <c r="GGB11" s="6">
        <v>42796</v>
      </c>
      <c r="GGC11" s="7" t="s">
        <v>88</v>
      </c>
      <c r="GGD11" s="7" t="s">
        <v>84</v>
      </c>
      <c r="GGE11" s="8" t="s">
        <v>90</v>
      </c>
      <c r="GGF11" s="6">
        <v>42796</v>
      </c>
      <c r="GGG11" s="7" t="s">
        <v>88</v>
      </c>
      <c r="GGH11" s="7" t="s">
        <v>84</v>
      </c>
      <c r="GGI11" s="8" t="s">
        <v>90</v>
      </c>
      <c r="GGJ11" s="6">
        <v>42796</v>
      </c>
      <c r="GGK11" s="7" t="s">
        <v>88</v>
      </c>
      <c r="GGL11" s="7" t="s">
        <v>84</v>
      </c>
      <c r="GGM11" s="8" t="s">
        <v>90</v>
      </c>
      <c r="GGN11" s="6">
        <v>42796</v>
      </c>
      <c r="GGO11" s="7" t="s">
        <v>88</v>
      </c>
      <c r="GGP11" s="7" t="s">
        <v>84</v>
      </c>
      <c r="GGQ11" s="8" t="s">
        <v>90</v>
      </c>
      <c r="GGR11" s="6">
        <v>42796</v>
      </c>
      <c r="GGS11" s="7" t="s">
        <v>88</v>
      </c>
      <c r="GGT11" s="7" t="s">
        <v>84</v>
      </c>
      <c r="GGU11" s="8" t="s">
        <v>90</v>
      </c>
      <c r="GGV11" s="6">
        <v>42796</v>
      </c>
      <c r="GGW11" s="7" t="s">
        <v>88</v>
      </c>
      <c r="GGX11" s="7" t="s">
        <v>84</v>
      </c>
      <c r="GGY11" s="8" t="s">
        <v>90</v>
      </c>
      <c r="GGZ11" s="6">
        <v>42796</v>
      </c>
      <c r="GHA11" s="7" t="s">
        <v>88</v>
      </c>
      <c r="GHB11" s="7" t="s">
        <v>84</v>
      </c>
      <c r="GHC11" s="8" t="s">
        <v>90</v>
      </c>
      <c r="GHD11" s="6">
        <v>42796</v>
      </c>
      <c r="GHE11" s="7" t="s">
        <v>88</v>
      </c>
      <c r="GHF11" s="7" t="s">
        <v>84</v>
      </c>
      <c r="GHG11" s="8" t="s">
        <v>90</v>
      </c>
      <c r="GHH11" s="6">
        <v>42796</v>
      </c>
      <c r="GHI11" s="7" t="s">
        <v>88</v>
      </c>
      <c r="GHJ11" s="7" t="s">
        <v>84</v>
      </c>
      <c r="GHK11" s="8" t="s">
        <v>90</v>
      </c>
      <c r="GHL11" s="6">
        <v>42796</v>
      </c>
      <c r="GHM11" s="7" t="s">
        <v>88</v>
      </c>
      <c r="GHN11" s="7" t="s">
        <v>84</v>
      </c>
      <c r="GHO11" s="8" t="s">
        <v>90</v>
      </c>
      <c r="GHP11" s="6">
        <v>42796</v>
      </c>
      <c r="GHQ11" s="7" t="s">
        <v>88</v>
      </c>
      <c r="GHR11" s="7" t="s">
        <v>84</v>
      </c>
      <c r="GHS11" s="8" t="s">
        <v>90</v>
      </c>
      <c r="GHT11" s="6">
        <v>42796</v>
      </c>
      <c r="GHU11" s="7" t="s">
        <v>88</v>
      </c>
      <c r="GHV11" s="7" t="s">
        <v>84</v>
      </c>
      <c r="GHW11" s="8" t="s">
        <v>90</v>
      </c>
      <c r="GHX11" s="6">
        <v>42796</v>
      </c>
      <c r="GHY11" s="7" t="s">
        <v>88</v>
      </c>
      <c r="GHZ11" s="7" t="s">
        <v>84</v>
      </c>
      <c r="GIA11" s="8" t="s">
        <v>90</v>
      </c>
      <c r="GIB11" s="6">
        <v>42796</v>
      </c>
      <c r="GIC11" s="7" t="s">
        <v>88</v>
      </c>
      <c r="GID11" s="7" t="s">
        <v>84</v>
      </c>
      <c r="GIE11" s="8" t="s">
        <v>90</v>
      </c>
      <c r="GIF11" s="6">
        <v>42796</v>
      </c>
      <c r="GIG11" s="7" t="s">
        <v>88</v>
      </c>
      <c r="GIH11" s="7" t="s">
        <v>84</v>
      </c>
      <c r="GII11" s="8" t="s">
        <v>90</v>
      </c>
      <c r="GIJ11" s="6">
        <v>42796</v>
      </c>
      <c r="GIK11" s="7" t="s">
        <v>88</v>
      </c>
      <c r="GIL11" s="7" t="s">
        <v>84</v>
      </c>
      <c r="GIM11" s="8" t="s">
        <v>90</v>
      </c>
      <c r="GIN11" s="6">
        <v>42796</v>
      </c>
      <c r="GIO11" s="7" t="s">
        <v>88</v>
      </c>
      <c r="GIP11" s="7" t="s">
        <v>84</v>
      </c>
      <c r="GIQ11" s="8" t="s">
        <v>90</v>
      </c>
      <c r="GIR11" s="6">
        <v>42796</v>
      </c>
      <c r="GIS11" s="7" t="s">
        <v>88</v>
      </c>
      <c r="GIT11" s="7" t="s">
        <v>84</v>
      </c>
      <c r="GIU11" s="8" t="s">
        <v>90</v>
      </c>
      <c r="GIV11" s="6">
        <v>42796</v>
      </c>
      <c r="GIW11" s="7" t="s">
        <v>88</v>
      </c>
      <c r="GIX11" s="7" t="s">
        <v>84</v>
      </c>
      <c r="GIY11" s="8" t="s">
        <v>90</v>
      </c>
      <c r="GIZ11" s="6">
        <v>42796</v>
      </c>
      <c r="GJA11" s="7" t="s">
        <v>88</v>
      </c>
      <c r="GJB11" s="7" t="s">
        <v>84</v>
      </c>
      <c r="GJC11" s="8" t="s">
        <v>90</v>
      </c>
      <c r="GJD11" s="6">
        <v>42796</v>
      </c>
      <c r="GJE11" s="7" t="s">
        <v>88</v>
      </c>
      <c r="GJF11" s="7" t="s">
        <v>84</v>
      </c>
      <c r="GJG11" s="8" t="s">
        <v>90</v>
      </c>
      <c r="GJH11" s="6">
        <v>42796</v>
      </c>
      <c r="GJI11" s="7" t="s">
        <v>88</v>
      </c>
      <c r="GJJ11" s="7" t="s">
        <v>84</v>
      </c>
      <c r="GJK11" s="8" t="s">
        <v>90</v>
      </c>
      <c r="GJL11" s="6">
        <v>42796</v>
      </c>
      <c r="GJM11" s="7" t="s">
        <v>88</v>
      </c>
      <c r="GJN11" s="7" t="s">
        <v>84</v>
      </c>
      <c r="GJO11" s="8" t="s">
        <v>90</v>
      </c>
      <c r="GJP11" s="6">
        <v>42796</v>
      </c>
      <c r="GJQ11" s="7" t="s">
        <v>88</v>
      </c>
      <c r="GJR11" s="7" t="s">
        <v>84</v>
      </c>
      <c r="GJS11" s="8" t="s">
        <v>90</v>
      </c>
      <c r="GJT11" s="6">
        <v>42796</v>
      </c>
      <c r="GJU11" s="7" t="s">
        <v>88</v>
      </c>
      <c r="GJV11" s="7" t="s">
        <v>84</v>
      </c>
      <c r="GJW11" s="8" t="s">
        <v>90</v>
      </c>
      <c r="GJX11" s="6">
        <v>42796</v>
      </c>
      <c r="GJY11" s="7" t="s">
        <v>88</v>
      </c>
      <c r="GJZ11" s="7" t="s">
        <v>84</v>
      </c>
      <c r="GKA11" s="8" t="s">
        <v>90</v>
      </c>
      <c r="GKB11" s="6">
        <v>42796</v>
      </c>
      <c r="GKC11" s="7" t="s">
        <v>88</v>
      </c>
      <c r="GKD11" s="7" t="s">
        <v>84</v>
      </c>
      <c r="GKE11" s="8" t="s">
        <v>90</v>
      </c>
      <c r="GKF11" s="6">
        <v>42796</v>
      </c>
      <c r="GKG11" s="7" t="s">
        <v>88</v>
      </c>
      <c r="GKH11" s="7" t="s">
        <v>84</v>
      </c>
      <c r="GKI11" s="8" t="s">
        <v>90</v>
      </c>
      <c r="GKJ11" s="6">
        <v>42796</v>
      </c>
      <c r="GKK11" s="7" t="s">
        <v>88</v>
      </c>
      <c r="GKL11" s="7" t="s">
        <v>84</v>
      </c>
      <c r="GKM11" s="8" t="s">
        <v>90</v>
      </c>
      <c r="GKN11" s="6">
        <v>42796</v>
      </c>
      <c r="GKO11" s="7" t="s">
        <v>88</v>
      </c>
      <c r="GKP11" s="7" t="s">
        <v>84</v>
      </c>
      <c r="GKQ11" s="8" t="s">
        <v>90</v>
      </c>
      <c r="GKR11" s="6">
        <v>42796</v>
      </c>
      <c r="GKS11" s="7" t="s">
        <v>88</v>
      </c>
      <c r="GKT11" s="7" t="s">
        <v>84</v>
      </c>
      <c r="GKU11" s="8" t="s">
        <v>90</v>
      </c>
      <c r="GKV11" s="6">
        <v>42796</v>
      </c>
      <c r="GKW11" s="7" t="s">
        <v>88</v>
      </c>
      <c r="GKX11" s="7" t="s">
        <v>84</v>
      </c>
      <c r="GKY11" s="8" t="s">
        <v>90</v>
      </c>
      <c r="GKZ11" s="6">
        <v>42796</v>
      </c>
      <c r="GLA11" s="7" t="s">
        <v>88</v>
      </c>
      <c r="GLB11" s="7" t="s">
        <v>84</v>
      </c>
      <c r="GLC11" s="8" t="s">
        <v>90</v>
      </c>
      <c r="GLD11" s="6">
        <v>42796</v>
      </c>
      <c r="GLE11" s="7" t="s">
        <v>88</v>
      </c>
      <c r="GLF11" s="7" t="s">
        <v>84</v>
      </c>
      <c r="GLG11" s="8" t="s">
        <v>90</v>
      </c>
      <c r="GLH11" s="6">
        <v>42796</v>
      </c>
      <c r="GLI11" s="7" t="s">
        <v>88</v>
      </c>
      <c r="GLJ11" s="7" t="s">
        <v>84</v>
      </c>
      <c r="GLK11" s="8" t="s">
        <v>90</v>
      </c>
      <c r="GLL11" s="6">
        <v>42796</v>
      </c>
      <c r="GLM11" s="7" t="s">
        <v>88</v>
      </c>
      <c r="GLN11" s="7" t="s">
        <v>84</v>
      </c>
      <c r="GLO11" s="8" t="s">
        <v>90</v>
      </c>
      <c r="GLP11" s="6">
        <v>42796</v>
      </c>
      <c r="GLQ11" s="7" t="s">
        <v>88</v>
      </c>
      <c r="GLR11" s="7" t="s">
        <v>84</v>
      </c>
      <c r="GLS11" s="8" t="s">
        <v>90</v>
      </c>
      <c r="GLT11" s="6">
        <v>42796</v>
      </c>
      <c r="GLU11" s="7" t="s">
        <v>88</v>
      </c>
      <c r="GLV11" s="7" t="s">
        <v>84</v>
      </c>
      <c r="GLW11" s="8" t="s">
        <v>90</v>
      </c>
      <c r="GLX11" s="6">
        <v>42796</v>
      </c>
      <c r="GLY11" s="7" t="s">
        <v>88</v>
      </c>
      <c r="GLZ11" s="7" t="s">
        <v>84</v>
      </c>
      <c r="GMA11" s="8" t="s">
        <v>90</v>
      </c>
      <c r="GMB11" s="6">
        <v>42796</v>
      </c>
      <c r="GMC11" s="7" t="s">
        <v>88</v>
      </c>
      <c r="GMD11" s="7" t="s">
        <v>84</v>
      </c>
      <c r="GME11" s="8" t="s">
        <v>90</v>
      </c>
      <c r="GMF11" s="6">
        <v>42796</v>
      </c>
      <c r="GMG11" s="7" t="s">
        <v>88</v>
      </c>
      <c r="GMH11" s="7" t="s">
        <v>84</v>
      </c>
      <c r="GMI11" s="8" t="s">
        <v>90</v>
      </c>
      <c r="GMJ11" s="6">
        <v>42796</v>
      </c>
      <c r="GMK11" s="7" t="s">
        <v>88</v>
      </c>
      <c r="GML11" s="7" t="s">
        <v>84</v>
      </c>
      <c r="GMM11" s="8" t="s">
        <v>90</v>
      </c>
      <c r="GMN11" s="6">
        <v>42796</v>
      </c>
      <c r="GMO11" s="7" t="s">
        <v>88</v>
      </c>
      <c r="GMP11" s="7" t="s">
        <v>84</v>
      </c>
      <c r="GMQ11" s="8" t="s">
        <v>90</v>
      </c>
      <c r="GMR11" s="6">
        <v>42796</v>
      </c>
      <c r="GMS11" s="7" t="s">
        <v>88</v>
      </c>
      <c r="GMT11" s="7" t="s">
        <v>84</v>
      </c>
      <c r="GMU11" s="8" t="s">
        <v>90</v>
      </c>
      <c r="GMV11" s="6">
        <v>42796</v>
      </c>
      <c r="GMW11" s="7" t="s">
        <v>88</v>
      </c>
      <c r="GMX11" s="7" t="s">
        <v>84</v>
      </c>
      <c r="GMY11" s="8" t="s">
        <v>90</v>
      </c>
      <c r="GMZ11" s="6">
        <v>42796</v>
      </c>
      <c r="GNA11" s="7" t="s">
        <v>88</v>
      </c>
      <c r="GNB11" s="7" t="s">
        <v>84</v>
      </c>
      <c r="GNC11" s="8" t="s">
        <v>90</v>
      </c>
      <c r="GND11" s="6">
        <v>42796</v>
      </c>
      <c r="GNE11" s="7" t="s">
        <v>88</v>
      </c>
      <c r="GNF11" s="7" t="s">
        <v>84</v>
      </c>
      <c r="GNG11" s="8" t="s">
        <v>90</v>
      </c>
      <c r="GNH11" s="6">
        <v>42796</v>
      </c>
      <c r="GNI11" s="7" t="s">
        <v>88</v>
      </c>
      <c r="GNJ11" s="7" t="s">
        <v>84</v>
      </c>
      <c r="GNK11" s="8" t="s">
        <v>90</v>
      </c>
      <c r="GNL11" s="6">
        <v>42796</v>
      </c>
      <c r="GNM11" s="7" t="s">
        <v>88</v>
      </c>
      <c r="GNN11" s="7" t="s">
        <v>84</v>
      </c>
      <c r="GNO11" s="8" t="s">
        <v>90</v>
      </c>
      <c r="GNP11" s="6">
        <v>42796</v>
      </c>
      <c r="GNQ11" s="7" t="s">
        <v>88</v>
      </c>
      <c r="GNR11" s="7" t="s">
        <v>84</v>
      </c>
      <c r="GNS11" s="8" t="s">
        <v>90</v>
      </c>
      <c r="GNT11" s="6">
        <v>42796</v>
      </c>
      <c r="GNU11" s="7" t="s">
        <v>88</v>
      </c>
      <c r="GNV11" s="7" t="s">
        <v>84</v>
      </c>
      <c r="GNW11" s="8" t="s">
        <v>90</v>
      </c>
      <c r="GNX11" s="6">
        <v>42796</v>
      </c>
      <c r="GNY11" s="7" t="s">
        <v>88</v>
      </c>
      <c r="GNZ11" s="7" t="s">
        <v>84</v>
      </c>
      <c r="GOA11" s="8" t="s">
        <v>90</v>
      </c>
      <c r="GOB11" s="6">
        <v>42796</v>
      </c>
      <c r="GOC11" s="7" t="s">
        <v>88</v>
      </c>
      <c r="GOD11" s="7" t="s">
        <v>84</v>
      </c>
      <c r="GOE11" s="8" t="s">
        <v>90</v>
      </c>
      <c r="GOF11" s="6">
        <v>42796</v>
      </c>
      <c r="GOG11" s="7" t="s">
        <v>88</v>
      </c>
      <c r="GOH11" s="7" t="s">
        <v>84</v>
      </c>
      <c r="GOI11" s="8" t="s">
        <v>90</v>
      </c>
      <c r="GOJ11" s="6">
        <v>42796</v>
      </c>
      <c r="GOK11" s="7" t="s">
        <v>88</v>
      </c>
      <c r="GOL11" s="7" t="s">
        <v>84</v>
      </c>
      <c r="GOM11" s="8" t="s">
        <v>90</v>
      </c>
      <c r="GON11" s="6">
        <v>42796</v>
      </c>
      <c r="GOO11" s="7" t="s">
        <v>88</v>
      </c>
      <c r="GOP11" s="7" t="s">
        <v>84</v>
      </c>
      <c r="GOQ11" s="8" t="s">
        <v>90</v>
      </c>
      <c r="GOR11" s="6">
        <v>42796</v>
      </c>
      <c r="GOS11" s="7" t="s">
        <v>88</v>
      </c>
      <c r="GOT11" s="7" t="s">
        <v>84</v>
      </c>
      <c r="GOU11" s="8" t="s">
        <v>90</v>
      </c>
      <c r="GOV11" s="6">
        <v>42796</v>
      </c>
      <c r="GOW11" s="7" t="s">
        <v>88</v>
      </c>
      <c r="GOX11" s="7" t="s">
        <v>84</v>
      </c>
      <c r="GOY11" s="8" t="s">
        <v>90</v>
      </c>
      <c r="GOZ11" s="6">
        <v>42796</v>
      </c>
      <c r="GPA11" s="7" t="s">
        <v>88</v>
      </c>
      <c r="GPB11" s="7" t="s">
        <v>84</v>
      </c>
      <c r="GPC11" s="8" t="s">
        <v>90</v>
      </c>
      <c r="GPD11" s="6">
        <v>42796</v>
      </c>
      <c r="GPE11" s="7" t="s">
        <v>88</v>
      </c>
      <c r="GPF11" s="7" t="s">
        <v>84</v>
      </c>
      <c r="GPG11" s="8" t="s">
        <v>90</v>
      </c>
      <c r="GPH11" s="6">
        <v>42796</v>
      </c>
      <c r="GPI11" s="7" t="s">
        <v>88</v>
      </c>
      <c r="GPJ11" s="7" t="s">
        <v>84</v>
      </c>
      <c r="GPK11" s="8" t="s">
        <v>90</v>
      </c>
      <c r="GPL11" s="6">
        <v>42796</v>
      </c>
      <c r="GPM11" s="7" t="s">
        <v>88</v>
      </c>
      <c r="GPN11" s="7" t="s">
        <v>84</v>
      </c>
      <c r="GPO11" s="8" t="s">
        <v>90</v>
      </c>
      <c r="GPP11" s="6">
        <v>42796</v>
      </c>
      <c r="GPQ11" s="7" t="s">
        <v>88</v>
      </c>
      <c r="GPR11" s="7" t="s">
        <v>84</v>
      </c>
      <c r="GPS11" s="8" t="s">
        <v>90</v>
      </c>
      <c r="GPT11" s="6">
        <v>42796</v>
      </c>
      <c r="GPU11" s="7" t="s">
        <v>88</v>
      </c>
      <c r="GPV11" s="7" t="s">
        <v>84</v>
      </c>
      <c r="GPW11" s="8" t="s">
        <v>90</v>
      </c>
      <c r="GPX11" s="6">
        <v>42796</v>
      </c>
      <c r="GPY11" s="7" t="s">
        <v>88</v>
      </c>
      <c r="GPZ11" s="7" t="s">
        <v>84</v>
      </c>
      <c r="GQA11" s="8" t="s">
        <v>90</v>
      </c>
      <c r="GQB11" s="6">
        <v>42796</v>
      </c>
      <c r="GQC11" s="7" t="s">
        <v>88</v>
      </c>
      <c r="GQD11" s="7" t="s">
        <v>84</v>
      </c>
      <c r="GQE11" s="8" t="s">
        <v>90</v>
      </c>
      <c r="GQF11" s="6">
        <v>42796</v>
      </c>
      <c r="GQG11" s="7" t="s">
        <v>88</v>
      </c>
      <c r="GQH11" s="7" t="s">
        <v>84</v>
      </c>
      <c r="GQI11" s="8" t="s">
        <v>90</v>
      </c>
      <c r="GQJ11" s="6">
        <v>42796</v>
      </c>
      <c r="GQK11" s="7" t="s">
        <v>88</v>
      </c>
      <c r="GQL11" s="7" t="s">
        <v>84</v>
      </c>
      <c r="GQM11" s="8" t="s">
        <v>90</v>
      </c>
      <c r="GQN11" s="6">
        <v>42796</v>
      </c>
      <c r="GQO11" s="7" t="s">
        <v>88</v>
      </c>
      <c r="GQP11" s="7" t="s">
        <v>84</v>
      </c>
      <c r="GQQ11" s="8" t="s">
        <v>90</v>
      </c>
      <c r="GQR11" s="6">
        <v>42796</v>
      </c>
      <c r="GQS11" s="7" t="s">
        <v>88</v>
      </c>
      <c r="GQT11" s="7" t="s">
        <v>84</v>
      </c>
      <c r="GQU11" s="8" t="s">
        <v>90</v>
      </c>
      <c r="GQV11" s="6">
        <v>42796</v>
      </c>
      <c r="GQW11" s="7" t="s">
        <v>88</v>
      </c>
      <c r="GQX11" s="7" t="s">
        <v>84</v>
      </c>
      <c r="GQY11" s="8" t="s">
        <v>90</v>
      </c>
      <c r="GQZ11" s="6">
        <v>42796</v>
      </c>
      <c r="GRA11" s="7" t="s">
        <v>88</v>
      </c>
      <c r="GRB11" s="7" t="s">
        <v>84</v>
      </c>
      <c r="GRC11" s="8" t="s">
        <v>90</v>
      </c>
      <c r="GRD11" s="6">
        <v>42796</v>
      </c>
      <c r="GRE11" s="7" t="s">
        <v>88</v>
      </c>
      <c r="GRF11" s="7" t="s">
        <v>84</v>
      </c>
      <c r="GRG11" s="8" t="s">
        <v>90</v>
      </c>
      <c r="GRH11" s="6">
        <v>42796</v>
      </c>
      <c r="GRI11" s="7" t="s">
        <v>88</v>
      </c>
      <c r="GRJ11" s="7" t="s">
        <v>84</v>
      </c>
      <c r="GRK11" s="8" t="s">
        <v>90</v>
      </c>
      <c r="GRL11" s="6">
        <v>42796</v>
      </c>
      <c r="GRM11" s="7" t="s">
        <v>88</v>
      </c>
      <c r="GRN11" s="7" t="s">
        <v>84</v>
      </c>
      <c r="GRO11" s="8" t="s">
        <v>90</v>
      </c>
      <c r="GRP11" s="6">
        <v>42796</v>
      </c>
      <c r="GRQ11" s="7" t="s">
        <v>88</v>
      </c>
      <c r="GRR11" s="7" t="s">
        <v>84</v>
      </c>
      <c r="GRS11" s="8" t="s">
        <v>90</v>
      </c>
      <c r="GRT11" s="6">
        <v>42796</v>
      </c>
      <c r="GRU11" s="7" t="s">
        <v>88</v>
      </c>
      <c r="GRV11" s="7" t="s">
        <v>84</v>
      </c>
      <c r="GRW11" s="8" t="s">
        <v>90</v>
      </c>
      <c r="GRX11" s="6">
        <v>42796</v>
      </c>
      <c r="GRY11" s="7" t="s">
        <v>88</v>
      </c>
      <c r="GRZ11" s="7" t="s">
        <v>84</v>
      </c>
      <c r="GSA11" s="8" t="s">
        <v>90</v>
      </c>
      <c r="GSB11" s="6">
        <v>42796</v>
      </c>
      <c r="GSC11" s="7" t="s">
        <v>88</v>
      </c>
      <c r="GSD11" s="7" t="s">
        <v>84</v>
      </c>
      <c r="GSE11" s="8" t="s">
        <v>90</v>
      </c>
      <c r="GSF11" s="6">
        <v>42796</v>
      </c>
      <c r="GSG11" s="7" t="s">
        <v>88</v>
      </c>
      <c r="GSH11" s="7" t="s">
        <v>84</v>
      </c>
      <c r="GSI11" s="8" t="s">
        <v>90</v>
      </c>
      <c r="GSJ11" s="6">
        <v>42796</v>
      </c>
      <c r="GSK11" s="7" t="s">
        <v>88</v>
      </c>
      <c r="GSL11" s="7" t="s">
        <v>84</v>
      </c>
      <c r="GSM11" s="8" t="s">
        <v>90</v>
      </c>
      <c r="GSN11" s="6">
        <v>42796</v>
      </c>
      <c r="GSO11" s="7" t="s">
        <v>88</v>
      </c>
      <c r="GSP11" s="7" t="s">
        <v>84</v>
      </c>
      <c r="GSQ11" s="8" t="s">
        <v>90</v>
      </c>
      <c r="GSR11" s="6">
        <v>42796</v>
      </c>
      <c r="GSS11" s="7" t="s">
        <v>88</v>
      </c>
      <c r="GST11" s="7" t="s">
        <v>84</v>
      </c>
      <c r="GSU11" s="8" t="s">
        <v>90</v>
      </c>
      <c r="GSV11" s="6">
        <v>42796</v>
      </c>
      <c r="GSW11" s="7" t="s">
        <v>88</v>
      </c>
      <c r="GSX11" s="7" t="s">
        <v>84</v>
      </c>
      <c r="GSY11" s="8" t="s">
        <v>90</v>
      </c>
      <c r="GSZ11" s="6">
        <v>42796</v>
      </c>
      <c r="GTA11" s="7" t="s">
        <v>88</v>
      </c>
      <c r="GTB11" s="7" t="s">
        <v>84</v>
      </c>
      <c r="GTC11" s="8" t="s">
        <v>90</v>
      </c>
      <c r="GTD11" s="6">
        <v>42796</v>
      </c>
      <c r="GTE11" s="7" t="s">
        <v>88</v>
      </c>
      <c r="GTF11" s="7" t="s">
        <v>84</v>
      </c>
      <c r="GTG11" s="8" t="s">
        <v>90</v>
      </c>
      <c r="GTH11" s="6">
        <v>42796</v>
      </c>
      <c r="GTI11" s="7" t="s">
        <v>88</v>
      </c>
      <c r="GTJ11" s="7" t="s">
        <v>84</v>
      </c>
      <c r="GTK11" s="8" t="s">
        <v>90</v>
      </c>
      <c r="GTL11" s="6">
        <v>42796</v>
      </c>
      <c r="GTM11" s="7" t="s">
        <v>88</v>
      </c>
      <c r="GTN11" s="7" t="s">
        <v>84</v>
      </c>
      <c r="GTO11" s="8" t="s">
        <v>90</v>
      </c>
      <c r="GTP11" s="6">
        <v>42796</v>
      </c>
      <c r="GTQ11" s="7" t="s">
        <v>88</v>
      </c>
      <c r="GTR11" s="7" t="s">
        <v>84</v>
      </c>
      <c r="GTS11" s="8" t="s">
        <v>90</v>
      </c>
      <c r="GTT11" s="6">
        <v>42796</v>
      </c>
      <c r="GTU11" s="7" t="s">
        <v>88</v>
      </c>
      <c r="GTV11" s="7" t="s">
        <v>84</v>
      </c>
      <c r="GTW11" s="8" t="s">
        <v>90</v>
      </c>
      <c r="GTX11" s="6">
        <v>42796</v>
      </c>
      <c r="GTY11" s="7" t="s">
        <v>88</v>
      </c>
      <c r="GTZ11" s="7" t="s">
        <v>84</v>
      </c>
      <c r="GUA11" s="8" t="s">
        <v>90</v>
      </c>
      <c r="GUB11" s="6">
        <v>42796</v>
      </c>
      <c r="GUC11" s="7" t="s">
        <v>88</v>
      </c>
      <c r="GUD11" s="7" t="s">
        <v>84</v>
      </c>
      <c r="GUE11" s="8" t="s">
        <v>90</v>
      </c>
      <c r="GUF11" s="6">
        <v>42796</v>
      </c>
      <c r="GUG11" s="7" t="s">
        <v>88</v>
      </c>
      <c r="GUH11" s="7" t="s">
        <v>84</v>
      </c>
      <c r="GUI11" s="8" t="s">
        <v>90</v>
      </c>
      <c r="GUJ11" s="6">
        <v>42796</v>
      </c>
      <c r="GUK11" s="7" t="s">
        <v>88</v>
      </c>
      <c r="GUL11" s="7" t="s">
        <v>84</v>
      </c>
      <c r="GUM11" s="8" t="s">
        <v>90</v>
      </c>
      <c r="GUN11" s="6">
        <v>42796</v>
      </c>
      <c r="GUO11" s="7" t="s">
        <v>88</v>
      </c>
      <c r="GUP11" s="7" t="s">
        <v>84</v>
      </c>
      <c r="GUQ11" s="8" t="s">
        <v>90</v>
      </c>
      <c r="GUR11" s="6">
        <v>42796</v>
      </c>
      <c r="GUS11" s="7" t="s">
        <v>88</v>
      </c>
      <c r="GUT11" s="7" t="s">
        <v>84</v>
      </c>
      <c r="GUU11" s="8" t="s">
        <v>90</v>
      </c>
      <c r="GUV11" s="6">
        <v>42796</v>
      </c>
      <c r="GUW11" s="7" t="s">
        <v>88</v>
      </c>
      <c r="GUX11" s="7" t="s">
        <v>84</v>
      </c>
      <c r="GUY11" s="8" t="s">
        <v>90</v>
      </c>
      <c r="GUZ11" s="6">
        <v>42796</v>
      </c>
      <c r="GVA11" s="7" t="s">
        <v>88</v>
      </c>
      <c r="GVB11" s="7" t="s">
        <v>84</v>
      </c>
      <c r="GVC11" s="8" t="s">
        <v>90</v>
      </c>
      <c r="GVD11" s="6">
        <v>42796</v>
      </c>
      <c r="GVE11" s="7" t="s">
        <v>88</v>
      </c>
      <c r="GVF11" s="7" t="s">
        <v>84</v>
      </c>
      <c r="GVG11" s="8" t="s">
        <v>90</v>
      </c>
      <c r="GVH11" s="6">
        <v>42796</v>
      </c>
      <c r="GVI11" s="7" t="s">
        <v>88</v>
      </c>
      <c r="GVJ11" s="7" t="s">
        <v>84</v>
      </c>
      <c r="GVK11" s="8" t="s">
        <v>90</v>
      </c>
      <c r="GVL11" s="6">
        <v>42796</v>
      </c>
      <c r="GVM11" s="7" t="s">
        <v>88</v>
      </c>
      <c r="GVN11" s="7" t="s">
        <v>84</v>
      </c>
      <c r="GVO11" s="8" t="s">
        <v>90</v>
      </c>
      <c r="GVP11" s="6">
        <v>42796</v>
      </c>
      <c r="GVQ11" s="7" t="s">
        <v>88</v>
      </c>
      <c r="GVR11" s="7" t="s">
        <v>84</v>
      </c>
      <c r="GVS11" s="8" t="s">
        <v>90</v>
      </c>
      <c r="GVT11" s="6">
        <v>42796</v>
      </c>
      <c r="GVU11" s="7" t="s">
        <v>88</v>
      </c>
      <c r="GVV11" s="7" t="s">
        <v>84</v>
      </c>
      <c r="GVW11" s="8" t="s">
        <v>90</v>
      </c>
      <c r="GVX11" s="6">
        <v>42796</v>
      </c>
      <c r="GVY11" s="7" t="s">
        <v>88</v>
      </c>
      <c r="GVZ11" s="7" t="s">
        <v>84</v>
      </c>
      <c r="GWA11" s="8" t="s">
        <v>90</v>
      </c>
      <c r="GWB11" s="6">
        <v>42796</v>
      </c>
      <c r="GWC11" s="7" t="s">
        <v>88</v>
      </c>
      <c r="GWD11" s="7" t="s">
        <v>84</v>
      </c>
      <c r="GWE11" s="8" t="s">
        <v>90</v>
      </c>
      <c r="GWF11" s="6">
        <v>42796</v>
      </c>
      <c r="GWG11" s="7" t="s">
        <v>88</v>
      </c>
      <c r="GWH11" s="7" t="s">
        <v>84</v>
      </c>
      <c r="GWI11" s="8" t="s">
        <v>90</v>
      </c>
      <c r="GWJ11" s="6">
        <v>42796</v>
      </c>
      <c r="GWK11" s="7" t="s">
        <v>88</v>
      </c>
      <c r="GWL11" s="7" t="s">
        <v>84</v>
      </c>
      <c r="GWM11" s="8" t="s">
        <v>90</v>
      </c>
      <c r="GWN11" s="6">
        <v>42796</v>
      </c>
      <c r="GWO11" s="7" t="s">
        <v>88</v>
      </c>
      <c r="GWP11" s="7" t="s">
        <v>84</v>
      </c>
      <c r="GWQ11" s="8" t="s">
        <v>90</v>
      </c>
      <c r="GWR11" s="6">
        <v>42796</v>
      </c>
      <c r="GWS11" s="7" t="s">
        <v>88</v>
      </c>
      <c r="GWT11" s="7" t="s">
        <v>84</v>
      </c>
      <c r="GWU11" s="8" t="s">
        <v>90</v>
      </c>
      <c r="GWV11" s="6">
        <v>42796</v>
      </c>
      <c r="GWW11" s="7" t="s">
        <v>88</v>
      </c>
      <c r="GWX11" s="7" t="s">
        <v>84</v>
      </c>
      <c r="GWY11" s="8" t="s">
        <v>90</v>
      </c>
      <c r="GWZ11" s="6">
        <v>42796</v>
      </c>
      <c r="GXA11" s="7" t="s">
        <v>88</v>
      </c>
      <c r="GXB11" s="7" t="s">
        <v>84</v>
      </c>
      <c r="GXC11" s="8" t="s">
        <v>90</v>
      </c>
      <c r="GXD11" s="6">
        <v>42796</v>
      </c>
      <c r="GXE11" s="7" t="s">
        <v>88</v>
      </c>
      <c r="GXF11" s="7" t="s">
        <v>84</v>
      </c>
      <c r="GXG11" s="8" t="s">
        <v>90</v>
      </c>
      <c r="GXH11" s="6">
        <v>42796</v>
      </c>
      <c r="GXI11" s="7" t="s">
        <v>88</v>
      </c>
      <c r="GXJ11" s="7" t="s">
        <v>84</v>
      </c>
      <c r="GXK11" s="8" t="s">
        <v>90</v>
      </c>
      <c r="GXL11" s="6">
        <v>42796</v>
      </c>
      <c r="GXM11" s="7" t="s">
        <v>88</v>
      </c>
      <c r="GXN11" s="7" t="s">
        <v>84</v>
      </c>
      <c r="GXO11" s="8" t="s">
        <v>90</v>
      </c>
      <c r="GXP11" s="6">
        <v>42796</v>
      </c>
      <c r="GXQ11" s="7" t="s">
        <v>88</v>
      </c>
      <c r="GXR11" s="7" t="s">
        <v>84</v>
      </c>
      <c r="GXS11" s="8" t="s">
        <v>90</v>
      </c>
      <c r="GXT11" s="6">
        <v>42796</v>
      </c>
      <c r="GXU11" s="7" t="s">
        <v>88</v>
      </c>
      <c r="GXV11" s="7" t="s">
        <v>84</v>
      </c>
      <c r="GXW11" s="8" t="s">
        <v>90</v>
      </c>
      <c r="GXX11" s="6">
        <v>42796</v>
      </c>
      <c r="GXY11" s="7" t="s">
        <v>88</v>
      </c>
      <c r="GXZ11" s="7" t="s">
        <v>84</v>
      </c>
      <c r="GYA11" s="8" t="s">
        <v>90</v>
      </c>
      <c r="GYB11" s="6">
        <v>42796</v>
      </c>
      <c r="GYC11" s="7" t="s">
        <v>88</v>
      </c>
      <c r="GYD11" s="7" t="s">
        <v>84</v>
      </c>
      <c r="GYE11" s="8" t="s">
        <v>90</v>
      </c>
      <c r="GYF11" s="6">
        <v>42796</v>
      </c>
      <c r="GYG11" s="7" t="s">
        <v>88</v>
      </c>
      <c r="GYH11" s="7" t="s">
        <v>84</v>
      </c>
      <c r="GYI11" s="8" t="s">
        <v>90</v>
      </c>
      <c r="GYJ11" s="6">
        <v>42796</v>
      </c>
      <c r="GYK11" s="7" t="s">
        <v>88</v>
      </c>
      <c r="GYL11" s="7" t="s">
        <v>84</v>
      </c>
      <c r="GYM11" s="8" t="s">
        <v>90</v>
      </c>
      <c r="GYN11" s="6">
        <v>42796</v>
      </c>
      <c r="GYO11" s="7" t="s">
        <v>88</v>
      </c>
      <c r="GYP11" s="7" t="s">
        <v>84</v>
      </c>
      <c r="GYQ11" s="8" t="s">
        <v>90</v>
      </c>
      <c r="GYR11" s="6">
        <v>42796</v>
      </c>
      <c r="GYS11" s="7" t="s">
        <v>88</v>
      </c>
      <c r="GYT11" s="7" t="s">
        <v>84</v>
      </c>
      <c r="GYU11" s="8" t="s">
        <v>90</v>
      </c>
      <c r="GYV11" s="6">
        <v>42796</v>
      </c>
      <c r="GYW11" s="7" t="s">
        <v>88</v>
      </c>
      <c r="GYX11" s="7" t="s">
        <v>84</v>
      </c>
      <c r="GYY11" s="8" t="s">
        <v>90</v>
      </c>
      <c r="GYZ11" s="6">
        <v>42796</v>
      </c>
      <c r="GZA11" s="7" t="s">
        <v>88</v>
      </c>
      <c r="GZB11" s="7" t="s">
        <v>84</v>
      </c>
      <c r="GZC11" s="8" t="s">
        <v>90</v>
      </c>
      <c r="GZD11" s="6">
        <v>42796</v>
      </c>
      <c r="GZE11" s="7" t="s">
        <v>88</v>
      </c>
      <c r="GZF11" s="7" t="s">
        <v>84</v>
      </c>
      <c r="GZG11" s="8" t="s">
        <v>90</v>
      </c>
      <c r="GZH11" s="6">
        <v>42796</v>
      </c>
      <c r="GZI11" s="7" t="s">
        <v>88</v>
      </c>
      <c r="GZJ11" s="7" t="s">
        <v>84</v>
      </c>
      <c r="GZK11" s="8" t="s">
        <v>90</v>
      </c>
      <c r="GZL11" s="6">
        <v>42796</v>
      </c>
      <c r="GZM11" s="7" t="s">
        <v>88</v>
      </c>
      <c r="GZN11" s="7" t="s">
        <v>84</v>
      </c>
      <c r="GZO11" s="8" t="s">
        <v>90</v>
      </c>
      <c r="GZP11" s="6">
        <v>42796</v>
      </c>
      <c r="GZQ11" s="7" t="s">
        <v>88</v>
      </c>
      <c r="GZR11" s="7" t="s">
        <v>84</v>
      </c>
      <c r="GZS11" s="8" t="s">
        <v>90</v>
      </c>
      <c r="GZT11" s="6">
        <v>42796</v>
      </c>
      <c r="GZU11" s="7" t="s">
        <v>88</v>
      </c>
      <c r="GZV11" s="7" t="s">
        <v>84</v>
      </c>
      <c r="GZW11" s="8" t="s">
        <v>90</v>
      </c>
      <c r="GZX11" s="6">
        <v>42796</v>
      </c>
      <c r="GZY11" s="7" t="s">
        <v>88</v>
      </c>
      <c r="GZZ11" s="7" t="s">
        <v>84</v>
      </c>
      <c r="HAA11" s="8" t="s">
        <v>90</v>
      </c>
      <c r="HAB11" s="6">
        <v>42796</v>
      </c>
      <c r="HAC11" s="7" t="s">
        <v>88</v>
      </c>
      <c r="HAD11" s="7" t="s">
        <v>84</v>
      </c>
      <c r="HAE11" s="8" t="s">
        <v>90</v>
      </c>
      <c r="HAF11" s="6">
        <v>42796</v>
      </c>
      <c r="HAG11" s="7" t="s">
        <v>88</v>
      </c>
      <c r="HAH11" s="7" t="s">
        <v>84</v>
      </c>
      <c r="HAI11" s="8" t="s">
        <v>90</v>
      </c>
      <c r="HAJ11" s="6">
        <v>42796</v>
      </c>
      <c r="HAK11" s="7" t="s">
        <v>88</v>
      </c>
      <c r="HAL11" s="7" t="s">
        <v>84</v>
      </c>
      <c r="HAM11" s="8" t="s">
        <v>90</v>
      </c>
      <c r="HAN11" s="6">
        <v>42796</v>
      </c>
      <c r="HAO11" s="7" t="s">
        <v>88</v>
      </c>
      <c r="HAP11" s="7" t="s">
        <v>84</v>
      </c>
      <c r="HAQ11" s="8" t="s">
        <v>90</v>
      </c>
      <c r="HAR11" s="6">
        <v>42796</v>
      </c>
      <c r="HAS11" s="7" t="s">
        <v>88</v>
      </c>
      <c r="HAT11" s="7" t="s">
        <v>84</v>
      </c>
      <c r="HAU11" s="8" t="s">
        <v>90</v>
      </c>
      <c r="HAV11" s="6">
        <v>42796</v>
      </c>
      <c r="HAW11" s="7" t="s">
        <v>88</v>
      </c>
      <c r="HAX11" s="7" t="s">
        <v>84</v>
      </c>
      <c r="HAY11" s="8" t="s">
        <v>90</v>
      </c>
      <c r="HAZ11" s="6">
        <v>42796</v>
      </c>
      <c r="HBA11" s="7" t="s">
        <v>88</v>
      </c>
      <c r="HBB11" s="7" t="s">
        <v>84</v>
      </c>
      <c r="HBC11" s="8" t="s">
        <v>90</v>
      </c>
      <c r="HBD11" s="6">
        <v>42796</v>
      </c>
      <c r="HBE11" s="7" t="s">
        <v>88</v>
      </c>
      <c r="HBF11" s="7" t="s">
        <v>84</v>
      </c>
      <c r="HBG11" s="8" t="s">
        <v>90</v>
      </c>
      <c r="HBH11" s="6">
        <v>42796</v>
      </c>
      <c r="HBI11" s="7" t="s">
        <v>88</v>
      </c>
      <c r="HBJ11" s="7" t="s">
        <v>84</v>
      </c>
      <c r="HBK11" s="8" t="s">
        <v>90</v>
      </c>
      <c r="HBL11" s="6">
        <v>42796</v>
      </c>
      <c r="HBM11" s="7" t="s">
        <v>88</v>
      </c>
      <c r="HBN11" s="7" t="s">
        <v>84</v>
      </c>
      <c r="HBO11" s="8" t="s">
        <v>90</v>
      </c>
      <c r="HBP11" s="6">
        <v>42796</v>
      </c>
      <c r="HBQ11" s="7" t="s">
        <v>88</v>
      </c>
      <c r="HBR11" s="7" t="s">
        <v>84</v>
      </c>
      <c r="HBS11" s="8" t="s">
        <v>90</v>
      </c>
      <c r="HBT11" s="6">
        <v>42796</v>
      </c>
      <c r="HBU11" s="7" t="s">
        <v>88</v>
      </c>
      <c r="HBV11" s="7" t="s">
        <v>84</v>
      </c>
      <c r="HBW11" s="8" t="s">
        <v>90</v>
      </c>
      <c r="HBX11" s="6">
        <v>42796</v>
      </c>
      <c r="HBY11" s="7" t="s">
        <v>88</v>
      </c>
      <c r="HBZ11" s="7" t="s">
        <v>84</v>
      </c>
      <c r="HCA11" s="8" t="s">
        <v>90</v>
      </c>
      <c r="HCB11" s="6">
        <v>42796</v>
      </c>
      <c r="HCC11" s="7" t="s">
        <v>88</v>
      </c>
      <c r="HCD11" s="7" t="s">
        <v>84</v>
      </c>
      <c r="HCE11" s="8" t="s">
        <v>90</v>
      </c>
      <c r="HCF11" s="6">
        <v>42796</v>
      </c>
      <c r="HCG11" s="7" t="s">
        <v>88</v>
      </c>
      <c r="HCH11" s="7" t="s">
        <v>84</v>
      </c>
      <c r="HCI11" s="8" t="s">
        <v>90</v>
      </c>
      <c r="HCJ11" s="6">
        <v>42796</v>
      </c>
      <c r="HCK11" s="7" t="s">
        <v>88</v>
      </c>
      <c r="HCL11" s="7" t="s">
        <v>84</v>
      </c>
      <c r="HCM11" s="8" t="s">
        <v>90</v>
      </c>
      <c r="HCN11" s="6">
        <v>42796</v>
      </c>
      <c r="HCO11" s="7" t="s">
        <v>88</v>
      </c>
      <c r="HCP11" s="7" t="s">
        <v>84</v>
      </c>
      <c r="HCQ11" s="8" t="s">
        <v>90</v>
      </c>
      <c r="HCR11" s="6">
        <v>42796</v>
      </c>
      <c r="HCS11" s="7" t="s">
        <v>88</v>
      </c>
      <c r="HCT11" s="7" t="s">
        <v>84</v>
      </c>
      <c r="HCU11" s="8" t="s">
        <v>90</v>
      </c>
      <c r="HCV11" s="6">
        <v>42796</v>
      </c>
      <c r="HCW11" s="7" t="s">
        <v>88</v>
      </c>
      <c r="HCX11" s="7" t="s">
        <v>84</v>
      </c>
      <c r="HCY11" s="8" t="s">
        <v>90</v>
      </c>
      <c r="HCZ11" s="6">
        <v>42796</v>
      </c>
      <c r="HDA11" s="7" t="s">
        <v>88</v>
      </c>
      <c r="HDB11" s="7" t="s">
        <v>84</v>
      </c>
      <c r="HDC11" s="8" t="s">
        <v>90</v>
      </c>
      <c r="HDD11" s="6">
        <v>42796</v>
      </c>
      <c r="HDE11" s="7" t="s">
        <v>88</v>
      </c>
      <c r="HDF11" s="7" t="s">
        <v>84</v>
      </c>
      <c r="HDG11" s="8" t="s">
        <v>90</v>
      </c>
      <c r="HDH11" s="6">
        <v>42796</v>
      </c>
      <c r="HDI11" s="7" t="s">
        <v>88</v>
      </c>
      <c r="HDJ11" s="7" t="s">
        <v>84</v>
      </c>
      <c r="HDK11" s="8" t="s">
        <v>90</v>
      </c>
      <c r="HDL11" s="6">
        <v>42796</v>
      </c>
      <c r="HDM11" s="7" t="s">
        <v>88</v>
      </c>
      <c r="HDN11" s="7" t="s">
        <v>84</v>
      </c>
      <c r="HDO11" s="8" t="s">
        <v>90</v>
      </c>
      <c r="HDP11" s="6">
        <v>42796</v>
      </c>
      <c r="HDQ11" s="7" t="s">
        <v>88</v>
      </c>
      <c r="HDR11" s="7" t="s">
        <v>84</v>
      </c>
      <c r="HDS11" s="8" t="s">
        <v>90</v>
      </c>
      <c r="HDT11" s="6">
        <v>42796</v>
      </c>
      <c r="HDU11" s="7" t="s">
        <v>88</v>
      </c>
      <c r="HDV11" s="7" t="s">
        <v>84</v>
      </c>
      <c r="HDW11" s="8" t="s">
        <v>90</v>
      </c>
      <c r="HDX11" s="6">
        <v>42796</v>
      </c>
      <c r="HDY11" s="7" t="s">
        <v>88</v>
      </c>
      <c r="HDZ11" s="7" t="s">
        <v>84</v>
      </c>
      <c r="HEA11" s="8" t="s">
        <v>90</v>
      </c>
      <c r="HEB11" s="6">
        <v>42796</v>
      </c>
      <c r="HEC11" s="7" t="s">
        <v>88</v>
      </c>
      <c r="HED11" s="7" t="s">
        <v>84</v>
      </c>
      <c r="HEE11" s="8" t="s">
        <v>90</v>
      </c>
      <c r="HEF11" s="6">
        <v>42796</v>
      </c>
      <c r="HEG11" s="7" t="s">
        <v>88</v>
      </c>
      <c r="HEH11" s="7" t="s">
        <v>84</v>
      </c>
      <c r="HEI11" s="8" t="s">
        <v>90</v>
      </c>
      <c r="HEJ11" s="6">
        <v>42796</v>
      </c>
      <c r="HEK11" s="7" t="s">
        <v>88</v>
      </c>
      <c r="HEL11" s="7" t="s">
        <v>84</v>
      </c>
      <c r="HEM11" s="8" t="s">
        <v>90</v>
      </c>
      <c r="HEN11" s="6">
        <v>42796</v>
      </c>
      <c r="HEO11" s="7" t="s">
        <v>88</v>
      </c>
      <c r="HEP11" s="7" t="s">
        <v>84</v>
      </c>
      <c r="HEQ11" s="8" t="s">
        <v>90</v>
      </c>
      <c r="HER11" s="6">
        <v>42796</v>
      </c>
      <c r="HES11" s="7" t="s">
        <v>88</v>
      </c>
      <c r="HET11" s="7" t="s">
        <v>84</v>
      </c>
      <c r="HEU11" s="8" t="s">
        <v>90</v>
      </c>
      <c r="HEV11" s="6">
        <v>42796</v>
      </c>
      <c r="HEW11" s="7" t="s">
        <v>88</v>
      </c>
      <c r="HEX11" s="7" t="s">
        <v>84</v>
      </c>
      <c r="HEY11" s="8" t="s">
        <v>90</v>
      </c>
      <c r="HEZ11" s="6">
        <v>42796</v>
      </c>
      <c r="HFA11" s="7" t="s">
        <v>88</v>
      </c>
      <c r="HFB11" s="7" t="s">
        <v>84</v>
      </c>
      <c r="HFC11" s="8" t="s">
        <v>90</v>
      </c>
      <c r="HFD11" s="6">
        <v>42796</v>
      </c>
      <c r="HFE11" s="7" t="s">
        <v>88</v>
      </c>
      <c r="HFF11" s="7" t="s">
        <v>84</v>
      </c>
      <c r="HFG11" s="8" t="s">
        <v>90</v>
      </c>
      <c r="HFH11" s="6">
        <v>42796</v>
      </c>
      <c r="HFI11" s="7" t="s">
        <v>88</v>
      </c>
      <c r="HFJ11" s="7" t="s">
        <v>84</v>
      </c>
      <c r="HFK11" s="8" t="s">
        <v>90</v>
      </c>
      <c r="HFL11" s="6">
        <v>42796</v>
      </c>
      <c r="HFM11" s="7" t="s">
        <v>88</v>
      </c>
      <c r="HFN11" s="7" t="s">
        <v>84</v>
      </c>
      <c r="HFO11" s="8" t="s">
        <v>90</v>
      </c>
      <c r="HFP11" s="6">
        <v>42796</v>
      </c>
      <c r="HFQ11" s="7" t="s">
        <v>88</v>
      </c>
      <c r="HFR11" s="7" t="s">
        <v>84</v>
      </c>
      <c r="HFS11" s="8" t="s">
        <v>90</v>
      </c>
      <c r="HFT11" s="6">
        <v>42796</v>
      </c>
      <c r="HFU11" s="7" t="s">
        <v>88</v>
      </c>
      <c r="HFV11" s="7" t="s">
        <v>84</v>
      </c>
      <c r="HFW11" s="8" t="s">
        <v>90</v>
      </c>
      <c r="HFX11" s="6">
        <v>42796</v>
      </c>
      <c r="HFY11" s="7" t="s">
        <v>88</v>
      </c>
      <c r="HFZ11" s="7" t="s">
        <v>84</v>
      </c>
      <c r="HGA11" s="8" t="s">
        <v>90</v>
      </c>
      <c r="HGB11" s="6">
        <v>42796</v>
      </c>
      <c r="HGC11" s="7" t="s">
        <v>88</v>
      </c>
      <c r="HGD11" s="7" t="s">
        <v>84</v>
      </c>
      <c r="HGE11" s="8" t="s">
        <v>90</v>
      </c>
      <c r="HGF11" s="6">
        <v>42796</v>
      </c>
      <c r="HGG11" s="7" t="s">
        <v>88</v>
      </c>
      <c r="HGH11" s="7" t="s">
        <v>84</v>
      </c>
      <c r="HGI11" s="8" t="s">
        <v>90</v>
      </c>
      <c r="HGJ11" s="6">
        <v>42796</v>
      </c>
      <c r="HGK11" s="7" t="s">
        <v>88</v>
      </c>
      <c r="HGL11" s="7" t="s">
        <v>84</v>
      </c>
      <c r="HGM11" s="8" t="s">
        <v>90</v>
      </c>
      <c r="HGN11" s="6">
        <v>42796</v>
      </c>
      <c r="HGO11" s="7" t="s">
        <v>88</v>
      </c>
      <c r="HGP11" s="7" t="s">
        <v>84</v>
      </c>
      <c r="HGQ11" s="8" t="s">
        <v>90</v>
      </c>
      <c r="HGR11" s="6">
        <v>42796</v>
      </c>
      <c r="HGS11" s="7" t="s">
        <v>88</v>
      </c>
      <c r="HGT11" s="7" t="s">
        <v>84</v>
      </c>
      <c r="HGU11" s="8" t="s">
        <v>90</v>
      </c>
      <c r="HGV11" s="6">
        <v>42796</v>
      </c>
      <c r="HGW11" s="7" t="s">
        <v>88</v>
      </c>
      <c r="HGX11" s="7" t="s">
        <v>84</v>
      </c>
      <c r="HGY11" s="8" t="s">
        <v>90</v>
      </c>
      <c r="HGZ11" s="6">
        <v>42796</v>
      </c>
      <c r="HHA11" s="7" t="s">
        <v>88</v>
      </c>
      <c r="HHB11" s="7" t="s">
        <v>84</v>
      </c>
      <c r="HHC11" s="8" t="s">
        <v>90</v>
      </c>
      <c r="HHD11" s="6">
        <v>42796</v>
      </c>
      <c r="HHE11" s="7" t="s">
        <v>88</v>
      </c>
      <c r="HHF11" s="7" t="s">
        <v>84</v>
      </c>
      <c r="HHG11" s="8" t="s">
        <v>90</v>
      </c>
      <c r="HHH11" s="6">
        <v>42796</v>
      </c>
      <c r="HHI11" s="7" t="s">
        <v>88</v>
      </c>
      <c r="HHJ11" s="7" t="s">
        <v>84</v>
      </c>
      <c r="HHK11" s="8" t="s">
        <v>90</v>
      </c>
      <c r="HHL11" s="6">
        <v>42796</v>
      </c>
      <c r="HHM11" s="7" t="s">
        <v>88</v>
      </c>
      <c r="HHN11" s="7" t="s">
        <v>84</v>
      </c>
      <c r="HHO11" s="8" t="s">
        <v>90</v>
      </c>
      <c r="HHP11" s="6">
        <v>42796</v>
      </c>
      <c r="HHQ11" s="7" t="s">
        <v>88</v>
      </c>
      <c r="HHR11" s="7" t="s">
        <v>84</v>
      </c>
      <c r="HHS11" s="8" t="s">
        <v>90</v>
      </c>
      <c r="HHT11" s="6">
        <v>42796</v>
      </c>
      <c r="HHU11" s="7" t="s">
        <v>88</v>
      </c>
      <c r="HHV11" s="7" t="s">
        <v>84</v>
      </c>
      <c r="HHW11" s="8" t="s">
        <v>90</v>
      </c>
      <c r="HHX11" s="6">
        <v>42796</v>
      </c>
      <c r="HHY11" s="7" t="s">
        <v>88</v>
      </c>
      <c r="HHZ11" s="7" t="s">
        <v>84</v>
      </c>
      <c r="HIA11" s="8" t="s">
        <v>90</v>
      </c>
      <c r="HIB11" s="6">
        <v>42796</v>
      </c>
      <c r="HIC11" s="7" t="s">
        <v>88</v>
      </c>
      <c r="HID11" s="7" t="s">
        <v>84</v>
      </c>
      <c r="HIE11" s="8" t="s">
        <v>90</v>
      </c>
      <c r="HIF11" s="6">
        <v>42796</v>
      </c>
      <c r="HIG11" s="7" t="s">
        <v>88</v>
      </c>
      <c r="HIH11" s="7" t="s">
        <v>84</v>
      </c>
      <c r="HII11" s="8" t="s">
        <v>90</v>
      </c>
      <c r="HIJ11" s="6">
        <v>42796</v>
      </c>
      <c r="HIK11" s="7" t="s">
        <v>88</v>
      </c>
      <c r="HIL11" s="7" t="s">
        <v>84</v>
      </c>
      <c r="HIM11" s="8" t="s">
        <v>90</v>
      </c>
      <c r="HIN11" s="6">
        <v>42796</v>
      </c>
      <c r="HIO11" s="7" t="s">
        <v>88</v>
      </c>
      <c r="HIP11" s="7" t="s">
        <v>84</v>
      </c>
      <c r="HIQ11" s="8" t="s">
        <v>90</v>
      </c>
      <c r="HIR11" s="6">
        <v>42796</v>
      </c>
      <c r="HIS11" s="7" t="s">
        <v>88</v>
      </c>
      <c r="HIT11" s="7" t="s">
        <v>84</v>
      </c>
      <c r="HIU11" s="8" t="s">
        <v>90</v>
      </c>
      <c r="HIV11" s="6">
        <v>42796</v>
      </c>
      <c r="HIW11" s="7" t="s">
        <v>88</v>
      </c>
      <c r="HIX11" s="7" t="s">
        <v>84</v>
      </c>
      <c r="HIY11" s="8" t="s">
        <v>90</v>
      </c>
      <c r="HIZ11" s="6">
        <v>42796</v>
      </c>
      <c r="HJA11" s="7" t="s">
        <v>88</v>
      </c>
      <c r="HJB11" s="7" t="s">
        <v>84</v>
      </c>
      <c r="HJC11" s="8" t="s">
        <v>90</v>
      </c>
      <c r="HJD11" s="6">
        <v>42796</v>
      </c>
      <c r="HJE11" s="7" t="s">
        <v>88</v>
      </c>
      <c r="HJF11" s="7" t="s">
        <v>84</v>
      </c>
      <c r="HJG11" s="8" t="s">
        <v>90</v>
      </c>
      <c r="HJH11" s="6">
        <v>42796</v>
      </c>
      <c r="HJI11" s="7" t="s">
        <v>88</v>
      </c>
      <c r="HJJ11" s="7" t="s">
        <v>84</v>
      </c>
      <c r="HJK11" s="8" t="s">
        <v>90</v>
      </c>
      <c r="HJL11" s="6">
        <v>42796</v>
      </c>
      <c r="HJM11" s="7" t="s">
        <v>88</v>
      </c>
      <c r="HJN11" s="7" t="s">
        <v>84</v>
      </c>
      <c r="HJO11" s="8" t="s">
        <v>90</v>
      </c>
      <c r="HJP11" s="6">
        <v>42796</v>
      </c>
      <c r="HJQ11" s="7" t="s">
        <v>88</v>
      </c>
      <c r="HJR11" s="7" t="s">
        <v>84</v>
      </c>
      <c r="HJS11" s="8" t="s">
        <v>90</v>
      </c>
      <c r="HJT11" s="6">
        <v>42796</v>
      </c>
      <c r="HJU11" s="7" t="s">
        <v>88</v>
      </c>
      <c r="HJV11" s="7" t="s">
        <v>84</v>
      </c>
      <c r="HJW11" s="8" t="s">
        <v>90</v>
      </c>
      <c r="HJX11" s="6">
        <v>42796</v>
      </c>
      <c r="HJY11" s="7" t="s">
        <v>88</v>
      </c>
      <c r="HJZ11" s="7" t="s">
        <v>84</v>
      </c>
      <c r="HKA11" s="8" t="s">
        <v>90</v>
      </c>
      <c r="HKB11" s="6">
        <v>42796</v>
      </c>
      <c r="HKC11" s="7" t="s">
        <v>88</v>
      </c>
      <c r="HKD11" s="7" t="s">
        <v>84</v>
      </c>
      <c r="HKE11" s="8" t="s">
        <v>90</v>
      </c>
      <c r="HKF11" s="6">
        <v>42796</v>
      </c>
      <c r="HKG11" s="7" t="s">
        <v>88</v>
      </c>
      <c r="HKH11" s="7" t="s">
        <v>84</v>
      </c>
      <c r="HKI11" s="8" t="s">
        <v>90</v>
      </c>
      <c r="HKJ11" s="6">
        <v>42796</v>
      </c>
      <c r="HKK11" s="7" t="s">
        <v>88</v>
      </c>
      <c r="HKL11" s="7" t="s">
        <v>84</v>
      </c>
      <c r="HKM11" s="8" t="s">
        <v>90</v>
      </c>
      <c r="HKN11" s="6">
        <v>42796</v>
      </c>
      <c r="HKO11" s="7" t="s">
        <v>88</v>
      </c>
      <c r="HKP11" s="7" t="s">
        <v>84</v>
      </c>
      <c r="HKQ11" s="8" t="s">
        <v>90</v>
      </c>
      <c r="HKR11" s="6">
        <v>42796</v>
      </c>
      <c r="HKS11" s="7" t="s">
        <v>88</v>
      </c>
      <c r="HKT11" s="7" t="s">
        <v>84</v>
      </c>
      <c r="HKU11" s="8" t="s">
        <v>90</v>
      </c>
      <c r="HKV11" s="6">
        <v>42796</v>
      </c>
      <c r="HKW11" s="7" t="s">
        <v>88</v>
      </c>
      <c r="HKX11" s="7" t="s">
        <v>84</v>
      </c>
      <c r="HKY11" s="8" t="s">
        <v>90</v>
      </c>
      <c r="HKZ11" s="6">
        <v>42796</v>
      </c>
      <c r="HLA11" s="7" t="s">
        <v>88</v>
      </c>
      <c r="HLB11" s="7" t="s">
        <v>84</v>
      </c>
      <c r="HLC11" s="8" t="s">
        <v>90</v>
      </c>
      <c r="HLD11" s="6">
        <v>42796</v>
      </c>
      <c r="HLE11" s="7" t="s">
        <v>88</v>
      </c>
      <c r="HLF11" s="7" t="s">
        <v>84</v>
      </c>
      <c r="HLG11" s="8" t="s">
        <v>90</v>
      </c>
      <c r="HLH11" s="6">
        <v>42796</v>
      </c>
      <c r="HLI11" s="7" t="s">
        <v>88</v>
      </c>
      <c r="HLJ11" s="7" t="s">
        <v>84</v>
      </c>
      <c r="HLK11" s="8" t="s">
        <v>90</v>
      </c>
      <c r="HLL11" s="6">
        <v>42796</v>
      </c>
      <c r="HLM11" s="7" t="s">
        <v>88</v>
      </c>
      <c r="HLN11" s="7" t="s">
        <v>84</v>
      </c>
      <c r="HLO11" s="8" t="s">
        <v>90</v>
      </c>
      <c r="HLP11" s="6">
        <v>42796</v>
      </c>
      <c r="HLQ11" s="7" t="s">
        <v>88</v>
      </c>
      <c r="HLR11" s="7" t="s">
        <v>84</v>
      </c>
      <c r="HLS11" s="8" t="s">
        <v>90</v>
      </c>
      <c r="HLT11" s="6">
        <v>42796</v>
      </c>
      <c r="HLU11" s="7" t="s">
        <v>88</v>
      </c>
      <c r="HLV11" s="7" t="s">
        <v>84</v>
      </c>
      <c r="HLW11" s="8" t="s">
        <v>90</v>
      </c>
      <c r="HLX11" s="6">
        <v>42796</v>
      </c>
      <c r="HLY11" s="7" t="s">
        <v>88</v>
      </c>
      <c r="HLZ11" s="7" t="s">
        <v>84</v>
      </c>
      <c r="HMA11" s="8" t="s">
        <v>90</v>
      </c>
      <c r="HMB11" s="6">
        <v>42796</v>
      </c>
      <c r="HMC11" s="7" t="s">
        <v>88</v>
      </c>
      <c r="HMD11" s="7" t="s">
        <v>84</v>
      </c>
      <c r="HME11" s="8" t="s">
        <v>90</v>
      </c>
      <c r="HMF11" s="6">
        <v>42796</v>
      </c>
      <c r="HMG11" s="7" t="s">
        <v>88</v>
      </c>
      <c r="HMH11" s="7" t="s">
        <v>84</v>
      </c>
      <c r="HMI11" s="8" t="s">
        <v>90</v>
      </c>
      <c r="HMJ11" s="6">
        <v>42796</v>
      </c>
      <c r="HMK11" s="7" t="s">
        <v>88</v>
      </c>
      <c r="HML11" s="7" t="s">
        <v>84</v>
      </c>
      <c r="HMM11" s="8" t="s">
        <v>90</v>
      </c>
      <c r="HMN11" s="6">
        <v>42796</v>
      </c>
      <c r="HMO11" s="7" t="s">
        <v>88</v>
      </c>
      <c r="HMP11" s="7" t="s">
        <v>84</v>
      </c>
      <c r="HMQ11" s="8" t="s">
        <v>90</v>
      </c>
      <c r="HMR11" s="6">
        <v>42796</v>
      </c>
      <c r="HMS11" s="7" t="s">
        <v>88</v>
      </c>
      <c r="HMT11" s="7" t="s">
        <v>84</v>
      </c>
      <c r="HMU11" s="8" t="s">
        <v>90</v>
      </c>
      <c r="HMV11" s="6">
        <v>42796</v>
      </c>
      <c r="HMW11" s="7" t="s">
        <v>88</v>
      </c>
      <c r="HMX11" s="7" t="s">
        <v>84</v>
      </c>
      <c r="HMY11" s="8" t="s">
        <v>90</v>
      </c>
      <c r="HMZ11" s="6">
        <v>42796</v>
      </c>
      <c r="HNA11" s="7" t="s">
        <v>88</v>
      </c>
      <c r="HNB11" s="7" t="s">
        <v>84</v>
      </c>
      <c r="HNC11" s="8" t="s">
        <v>90</v>
      </c>
      <c r="HND11" s="6">
        <v>42796</v>
      </c>
      <c r="HNE11" s="7" t="s">
        <v>88</v>
      </c>
      <c r="HNF11" s="7" t="s">
        <v>84</v>
      </c>
      <c r="HNG11" s="8" t="s">
        <v>90</v>
      </c>
      <c r="HNH11" s="6">
        <v>42796</v>
      </c>
      <c r="HNI11" s="7" t="s">
        <v>88</v>
      </c>
      <c r="HNJ11" s="7" t="s">
        <v>84</v>
      </c>
      <c r="HNK11" s="8" t="s">
        <v>90</v>
      </c>
      <c r="HNL11" s="6">
        <v>42796</v>
      </c>
      <c r="HNM11" s="7" t="s">
        <v>88</v>
      </c>
      <c r="HNN11" s="7" t="s">
        <v>84</v>
      </c>
      <c r="HNO11" s="8" t="s">
        <v>90</v>
      </c>
      <c r="HNP11" s="6">
        <v>42796</v>
      </c>
      <c r="HNQ11" s="7" t="s">
        <v>88</v>
      </c>
      <c r="HNR11" s="7" t="s">
        <v>84</v>
      </c>
      <c r="HNS11" s="8" t="s">
        <v>90</v>
      </c>
      <c r="HNT11" s="6">
        <v>42796</v>
      </c>
      <c r="HNU11" s="7" t="s">
        <v>88</v>
      </c>
      <c r="HNV11" s="7" t="s">
        <v>84</v>
      </c>
      <c r="HNW11" s="8" t="s">
        <v>90</v>
      </c>
      <c r="HNX11" s="6">
        <v>42796</v>
      </c>
      <c r="HNY11" s="7" t="s">
        <v>88</v>
      </c>
      <c r="HNZ11" s="7" t="s">
        <v>84</v>
      </c>
      <c r="HOA11" s="8" t="s">
        <v>90</v>
      </c>
      <c r="HOB11" s="6">
        <v>42796</v>
      </c>
      <c r="HOC11" s="7" t="s">
        <v>88</v>
      </c>
      <c r="HOD11" s="7" t="s">
        <v>84</v>
      </c>
      <c r="HOE11" s="8" t="s">
        <v>90</v>
      </c>
      <c r="HOF11" s="6">
        <v>42796</v>
      </c>
      <c r="HOG11" s="7" t="s">
        <v>88</v>
      </c>
      <c r="HOH11" s="7" t="s">
        <v>84</v>
      </c>
      <c r="HOI11" s="8" t="s">
        <v>90</v>
      </c>
      <c r="HOJ11" s="6">
        <v>42796</v>
      </c>
      <c r="HOK11" s="7" t="s">
        <v>88</v>
      </c>
      <c r="HOL11" s="7" t="s">
        <v>84</v>
      </c>
      <c r="HOM11" s="8" t="s">
        <v>90</v>
      </c>
      <c r="HON11" s="6">
        <v>42796</v>
      </c>
      <c r="HOO11" s="7" t="s">
        <v>88</v>
      </c>
      <c r="HOP11" s="7" t="s">
        <v>84</v>
      </c>
      <c r="HOQ11" s="8" t="s">
        <v>90</v>
      </c>
      <c r="HOR11" s="6">
        <v>42796</v>
      </c>
      <c r="HOS11" s="7" t="s">
        <v>88</v>
      </c>
      <c r="HOT11" s="7" t="s">
        <v>84</v>
      </c>
      <c r="HOU11" s="8" t="s">
        <v>90</v>
      </c>
      <c r="HOV11" s="6">
        <v>42796</v>
      </c>
      <c r="HOW11" s="7" t="s">
        <v>88</v>
      </c>
      <c r="HOX11" s="7" t="s">
        <v>84</v>
      </c>
      <c r="HOY11" s="8" t="s">
        <v>90</v>
      </c>
      <c r="HOZ11" s="6">
        <v>42796</v>
      </c>
      <c r="HPA11" s="7" t="s">
        <v>88</v>
      </c>
      <c r="HPB11" s="7" t="s">
        <v>84</v>
      </c>
      <c r="HPC11" s="8" t="s">
        <v>90</v>
      </c>
      <c r="HPD11" s="6">
        <v>42796</v>
      </c>
      <c r="HPE11" s="7" t="s">
        <v>88</v>
      </c>
      <c r="HPF11" s="7" t="s">
        <v>84</v>
      </c>
      <c r="HPG11" s="8" t="s">
        <v>90</v>
      </c>
      <c r="HPH11" s="6">
        <v>42796</v>
      </c>
      <c r="HPI11" s="7" t="s">
        <v>88</v>
      </c>
      <c r="HPJ11" s="7" t="s">
        <v>84</v>
      </c>
      <c r="HPK11" s="8" t="s">
        <v>90</v>
      </c>
      <c r="HPL11" s="6">
        <v>42796</v>
      </c>
      <c r="HPM11" s="7" t="s">
        <v>88</v>
      </c>
      <c r="HPN11" s="7" t="s">
        <v>84</v>
      </c>
      <c r="HPO11" s="8" t="s">
        <v>90</v>
      </c>
      <c r="HPP11" s="6">
        <v>42796</v>
      </c>
      <c r="HPQ11" s="7" t="s">
        <v>88</v>
      </c>
      <c r="HPR11" s="7" t="s">
        <v>84</v>
      </c>
      <c r="HPS11" s="8" t="s">
        <v>90</v>
      </c>
      <c r="HPT11" s="6">
        <v>42796</v>
      </c>
      <c r="HPU11" s="7" t="s">
        <v>88</v>
      </c>
      <c r="HPV11" s="7" t="s">
        <v>84</v>
      </c>
      <c r="HPW11" s="8" t="s">
        <v>90</v>
      </c>
      <c r="HPX11" s="6">
        <v>42796</v>
      </c>
      <c r="HPY11" s="7" t="s">
        <v>88</v>
      </c>
      <c r="HPZ11" s="7" t="s">
        <v>84</v>
      </c>
      <c r="HQA11" s="8" t="s">
        <v>90</v>
      </c>
      <c r="HQB11" s="6">
        <v>42796</v>
      </c>
      <c r="HQC11" s="7" t="s">
        <v>88</v>
      </c>
      <c r="HQD11" s="7" t="s">
        <v>84</v>
      </c>
      <c r="HQE11" s="8" t="s">
        <v>90</v>
      </c>
      <c r="HQF11" s="6">
        <v>42796</v>
      </c>
      <c r="HQG11" s="7" t="s">
        <v>88</v>
      </c>
      <c r="HQH11" s="7" t="s">
        <v>84</v>
      </c>
      <c r="HQI11" s="8" t="s">
        <v>90</v>
      </c>
      <c r="HQJ11" s="6">
        <v>42796</v>
      </c>
      <c r="HQK11" s="7" t="s">
        <v>88</v>
      </c>
      <c r="HQL11" s="7" t="s">
        <v>84</v>
      </c>
      <c r="HQM11" s="8" t="s">
        <v>90</v>
      </c>
      <c r="HQN11" s="6">
        <v>42796</v>
      </c>
      <c r="HQO11" s="7" t="s">
        <v>88</v>
      </c>
      <c r="HQP11" s="7" t="s">
        <v>84</v>
      </c>
      <c r="HQQ11" s="8" t="s">
        <v>90</v>
      </c>
      <c r="HQR11" s="6">
        <v>42796</v>
      </c>
      <c r="HQS11" s="7" t="s">
        <v>88</v>
      </c>
      <c r="HQT11" s="7" t="s">
        <v>84</v>
      </c>
      <c r="HQU11" s="8" t="s">
        <v>90</v>
      </c>
      <c r="HQV11" s="6">
        <v>42796</v>
      </c>
      <c r="HQW11" s="7" t="s">
        <v>88</v>
      </c>
      <c r="HQX11" s="7" t="s">
        <v>84</v>
      </c>
      <c r="HQY11" s="8" t="s">
        <v>90</v>
      </c>
      <c r="HQZ11" s="6">
        <v>42796</v>
      </c>
      <c r="HRA11" s="7" t="s">
        <v>88</v>
      </c>
      <c r="HRB11" s="7" t="s">
        <v>84</v>
      </c>
      <c r="HRC11" s="8" t="s">
        <v>90</v>
      </c>
      <c r="HRD11" s="6">
        <v>42796</v>
      </c>
      <c r="HRE11" s="7" t="s">
        <v>88</v>
      </c>
      <c r="HRF11" s="7" t="s">
        <v>84</v>
      </c>
      <c r="HRG11" s="8" t="s">
        <v>90</v>
      </c>
      <c r="HRH11" s="6">
        <v>42796</v>
      </c>
      <c r="HRI11" s="7" t="s">
        <v>88</v>
      </c>
      <c r="HRJ11" s="7" t="s">
        <v>84</v>
      </c>
      <c r="HRK11" s="8" t="s">
        <v>90</v>
      </c>
      <c r="HRL11" s="6">
        <v>42796</v>
      </c>
      <c r="HRM11" s="7" t="s">
        <v>88</v>
      </c>
      <c r="HRN11" s="7" t="s">
        <v>84</v>
      </c>
      <c r="HRO11" s="8" t="s">
        <v>90</v>
      </c>
      <c r="HRP11" s="6">
        <v>42796</v>
      </c>
      <c r="HRQ11" s="7" t="s">
        <v>88</v>
      </c>
      <c r="HRR11" s="7" t="s">
        <v>84</v>
      </c>
      <c r="HRS11" s="8" t="s">
        <v>90</v>
      </c>
      <c r="HRT11" s="6">
        <v>42796</v>
      </c>
      <c r="HRU11" s="7" t="s">
        <v>88</v>
      </c>
      <c r="HRV11" s="7" t="s">
        <v>84</v>
      </c>
      <c r="HRW11" s="8" t="s">
        <v>90</v>
      </c>
      <c r="HRX11" s="6">
        <v>42796</v>
      </c>
      <c r="HRY11" s="7" t="s">
        <v>88</v>
      </c>
      <c r="HRZ11" s="7" t="s">
        <v>84</v>
      </c>
      <c r="HSA11" s="8" t="s">
        <v>90</v>
      </c>
      <c r="HSB11" s="6">
        <v>42796</v>
      </c>
      <c r="HSC11" s="7" t="s">
        <v>88</v>
      </c>
      <c r="HSD11" s="7" t="s">
        <v>84</v>
      </c>
      <c r="HSE11" s="8" t="s">
        <v>90</v>
      </c>
      <c r="HSF11" s="6">
        <v>42796</v>
      </c>
      <c r="HSG11" s="7" t="s">
        <v>88</v>
      </c>
      <c r="HSH11" s="7" t="s">
        <v>84</v>
      </c>
      <c r="HSI11" s="8" t="s">
        <v>90</v>
      </c>
      <c r="HSJ11" s="6">
        <v>42796</v>
      </c>
      <c r="HSK11" s="7" t="s">
        <v>88</v>
      </c>
      <c r="HSL11" s="7" t="s">
        <v>84</v>
      </c>
      <c r="HSM11" s="8" t="s">
        <v>90</v>
      </c>
      <c r="HSN11" s="6">
        <v>42796</v>
      </c>
      <c r="HSO11" s="7" t="s">
        <v>88</v>
      </c>
      <c r="HSP11" s="7" t="s">
        <v>84</v>
      </c>
      <c r="HSQ11" s="8" t="s">
        <v>90</v>
      </c>
      <c r="HSR11" s="6">
        <v>42796</v>
      </c>
      <c r="HSS11" s="7" t="s">
        <v>88</v>
      </c>
      <c r="HST11" s="7" t="s">
        <v>84</v>
      </c>
      <c r="HSU11" s="8" t="s">
        <v>90</v>
      </c>
      <c r="HSV11" s="6">
        <v>42796</v>
      </c>
      <c r="HSW11" s="7" t="s">
        <v>88</v>
      </c>
      <c r="HSX11" s="7" t="s">
        <v>84</v>
      </c>
      <c r="HSY11" s="8" t="s">
        <v>90</v>
      </c>
      <c r="HSZ11" s="6">
        <v>42796</v>
      </c>
      <c r="HTA11" s="7" t="s">
        <v>88</v>
      </c>
      <c r="HTB11" s="7" t="s">
        <v>84</v>
      </c>
      <c r="HTC11" s="8" t="s">
        <v>90</v>
      </c>
      <c r="HTD11" s="6">
        <v>42796</v>
      </c>
      <c r="HTE11" s="7" t="s">
        <v>88</v>
      </c>
      <c r="HTF11" s="7" t="s">
        <v>84</v>
      </c>
      <c r="HTG11" s="8" t="s">
        <v>90</v>
      </c>
      <c r="HTH11" s="6">
        <v>42796</v>
      </c>
      <c r="HTI11" s="7" t="s">
        <v>88</v>
      </c>
      <c r="HTJ11" s="7" t="s">
        <v>84</v>
      </c>
      <c r="HTK11" s="8" t="s">
        <v>90</v>
      </c>
      <c r="HTL11" s="6">
        <v>42796</v>
      </c>
      <c r="HTM11" s="7" t="s">
        <v>88</v>
      </c>
      <c r="HTN11" s="7" t="s">
        <v>84</v>
      </c>
      <c r="HTO11" s="8" t="s">
        <v>90</v>
      </c>
      <c r="HTP11" s="6">
        <v>42796</v>
      </c>
      <c r="HTQ11" s="7" t="s">
        <v>88</v>
      </c>
      <c r="HTR11" s="7" t="s">
        <v>84</v>
      </c>
      <c r="HTS11" s="8" t="s">
        <v>90</v>
      </c>
      <c r="HTT11" s="6">
        <v>42796</v>
      </c>
      <c r="HTU11" s="7" t="s">
        <v>88</v>
      </c>
      <c r="HTV11" s="7" t="s">
        <v>84</v>
      </c>
      <c r="HTW11" s="8" t="s">
        <v>90</v>
      </c>
      <c r="HTX11" s="6">
        <v>42796</v>
      </c>
      <c r="HTY11" s="7" t="s">
        <v>88</v>
      </c>
      <c r="HTZ11" s="7" t="s">
        <v>84</v>
      </c>
      <c r="HUA11" s="8" t="s">
        <v>90</v>
      </c>
      <c r="HUB11" s="6">
        <v>42796</v>
      </c>
      <c r="HUC11" s="7" t="s">
        <v>88</v>
      </c>
      <c r="HUD11" s="7" t="s">
        <v>84</v>
      </c>
      <c r="HUE11" s="8" t="s">
        <v>90</v>
      </c>
      <c r="HUF11" s="6">
        <v>42796</v>
      </c>
      <c r="HUG11" s="7" t="s">
        <v>88</v>
      </c>
      <c r="HUH11" s="7" t="s">
        <v>84</v>
      </c>
      <c r="HUI11" s="8" t="s">
        <v>90</v>
      </c>
      <c r="HUJ11" s="6">
        <v>42796</v>
      </c>
      <c r="HUK11" s="7" t="s">
        <v>88</v>
      </c>
      <c r="HUL11" s="7" t="s">
        <v>84</v>
      </c>
      <c r="HUM11" s="8" t="s">
        <v>90</v>
      </c>
      <c r="HUN11" s="6">
        <v>42796</v>
      </c>
      <c r="HUO11" s="7" t="s">
        <v>88</v>
      </c>
      <c r="HUP11" s="7" t="s">
        <v>84</v>
      </c>
      <c r="HUQ11" s="8" t="s">
        <v>90</v>
      </c>
      <c r="HUR11" s="6">
        <v>42796</v>
      </c>
      <c r="HUS11" s="7" t="s">
        <v>88</v>
      </c>
      <c r="HUT11" s="7" t="s">
        <v>84</v>
      </c>
      <c r="HUU11" s="8" t="s">
        <v>90</v>
      </c>
      <c r="HUV11" s="6">
        <v>42796</v>
      </c>
      <c r="HUW11" s="7" t="s">
        <v>88</v>
      </c>
      <c r="HUX11" s="7" t="s">
        <v>84</v>
      </c>
      <c r="HUY11" s="8" t="s">
        <v>90</v>
      </c>
      <c r="HUZ11" s="6">
        <v>42796</v>
      </c>
      <c r="HVA11" s="7" t="s">
        <v>88</v>
      </c>
      <c r="HVB11" s="7" t="s">
        <v>84</v>
      </c>
      <c r="HVC11" s="8" t="s">
        <v>90</v>
      </c>
      <c r="HVD11" s="6">
        <v>42796</v>
      </c>
      <c r="HVE11" s="7" t="s">
        <v>88</v>
      </c>
      <c r="HVF11" s="7" t="s">
        <v>84</v>
      </c>
      <c r="HVG11" s="8" t="s">
        <v>90</v>
      </c>
      <c r="HVH11" s="6">
        <v>42796</v>
      </c>
      <c r="HVI11" s="7" t="s">
        <v>88</v>
      </c>
      <c r="HVJ11" s="7" t="s">
        <v>84</v>
      </c>
      <c r="HVK11" s="8" t="s">
        <v>90</v>
      </c>
      <c r="HVL11" s="6">
        <v>42796</v>
      </c>
      <c r="HVM11" s="7" t="s">
        <v>88</v>
      </c>
      <c r="HVN11" s="7" t="s">
        <v>84</v>
      </c>
      <c r="HVO11" s="8" t="s">
        <v>90</v>
      </c>
      <c r="HVP11" s="6">
        <v>42796</v>
      </c>
      <c r="HVQ11" s="7" t="s">
        <v>88</v>
      </c>
      <c r="HVR11" s="7" t="s">
        <v>84</v>
      </c>
      <c r="HVS11" s="8" t="s">
        <v>90</v>
      </c>
      <c r="HVT11" s="6">
        <v>42796</v>
      </c>
      <c r="HVU11" s="7" t="s">
        <v>88</v>
      </c>
      <c r="HVV11" s="7" t="s">
        <v>84</v>
      </c>
      <c r="HVW11" s="8" t="s">
        <v>90</v>
      </c>
      <c r="HVX11" s="6">
        <v>42796</v>
      </c>
      <c r="HVY11" s="7" t="s">
        <v>88</v>
      </c>
      <c r="HVZ11" s="7" t="s">
        <v>84</v>
      </c>
      <c r="HWA11" s="8" t="s">
        <v>90</v>
      </c>
      <c r="HWB11" s="6">
        <v>42796</v>
      </c>
      <c r="HWC11" s="7" t="s">
        <v>88</v>
      </c>
      <c r="HWD11" s="7" t="s">
        <v>84</v>
      </c>
      <c r="HWE11" s="8" t="s">
        <v>90</v>
      </c>
      <c r="HWF11" s="6">
        <v>42796</v>
      </c>
      <c r="HWG11" s="7" t="s">
        <v>88</v>
      </c>
      <c r="HWH11" s="7" t="s">
        <v>84</v>
      </c>
      <c r="HWI11" s="8" t="s">
        <v>90</v>
      </c>
      <c r="HWJ11" s="6">
        <v>42796</v>
      </c>
      <c r="HWK11" s="7" t="s">
        <v>88</v>
      </c>
      <c r="HWL11" s="7" t="s">
        <v>84</v>
      </c>
      <c r="HWM11" s="8" t="s">
        <v>90</v>
      </c>
      <c r="HWN11" s="6">
        <v>42796</v>
      </c>
      <c r="HWO11" s="7" t="s">
        <v>88</v>
      </c>
      <c r="HWP11" s="7" t="s">
        <v>84</v>
      </c>
      <c r="HWQ11" s="8" t="s">
        <v>90</v>
      </c>
      <c r="HWR11" s="6">
        <v>42796</v>
      </c>
      <c r="HWS11" s="7" t="s">
        <v>88</v>
      </c>
      <c r="HWT11" s="7" t="s">
        <v>84</v>
      </c>
      <c r="HWU11" s="8" t="s">
        <v>90</v>
      </c>
      <c r="HWV11" s="6">
        <v>42796</v>
      </c>
      <c r="HWW11" s="7" t="s">
        <v>88</v>
      </c>
      <c r="HWX11" s="7" t="s">
        <v>84</v>
      </c>
      <c r="HWY11" s="8" t="s">
        <v>90</v>
      </c>
      <c r="HWZ11" s="6">
        <v>42796</v>
      </c>
      <c r="HXA11" s="7" t="s">
        <v>88</v>
      </c>
      <c r="HXB11" s="7" t="s">
        <v>84</v>
      </c>
      <c r="HXC11" s="8" t="s">
        <v>90</v>
      </c>
      <c r="HXD11" s="6">
        <v>42796</v>
      </c>
      <c r="HXE11" s="7" t="s">
        <v>88</v>
      </c>
      <c r="HXF11" s="7" t="s">
        <v>84</v>
      </c>
      <c r="HXG11" s="8" t="s">
        <v>90</v>
      </c>
      <c r="HXH11" s="6">
        <v>42796</v>
      </c>
      <c r="HXI11" s="7" t="s">
        <v>88</v>
      </c>
      <c r="HXJ11" s="7" t="s">
        <v>84</v>
      </c>
      <c r="HXK11" s="8" t="s">
        <v>90</v>
      </c>
      <c r="HXL11" s="6">
        <v>42796</v>
      </c>
      <c r="HXM11" s="7" t="s">
        <v>88</v>
      </c>
      <c r="HXN11" s="7" t="s">
        <v>84</v>
      </c>
      <c r="HXO11" s="8" t="s">
        <v>90</v>
      </c>
      <c r="HXP11" s="6">
        <v>42796</v>
      </c>
      <c r="HXQ11" s="7" t="s">
        <v>88</v>
      </c>
      <c r="HXR11" s="7" t="s">
        <v>84</v>
      </c>
      <c r="HXS11" s="8" t="s">
        <v>90</v>
      </c>
      <c r="HXT11" s="6">
        <v>42796</v>
      </c>
      <c r="HXU11" s="7" t="s">
        <v>88</v>
      </c>
      <c r="HXV11" s="7" t="s">
        <v>84</v>
      </c>
      <c r="HXW11" s="8" t="s">
        <v>90</v>
      </c>
      <c r="HXX11" s="6">
        <v>42796</v>
      </c>
      <c r="HXY11" s="7" t="s">
        <v>88</v>
      </c>
      <c r="HXZ11" s="7" t="s">
        <v>84</v>
      </c>
      <c r="HYA11" s="8" t="s">
        <v>90</v>
      </c>
      <c r="HYB11" s="6">
        <v>42796</v>
      </c>
      <c r="HYC11" s="7" t="s">
        <v>88</v>
      </c>
      <c r="HYD11" s="7" t="s">
        <v>84</v>
      </c>
      <c r="HYE11" s="8" t="s">
        <v>90</v>
      </c>
      <c r="HYF11" s="6">
        <v>42796</v>
      </c>
      <c r="HYG11" s="7" t="s">
        <v>88</v>
      </c>
      <c r="HYH11" s="7" t="s">
        <v>84</v>
      </c>
      <c r="HYI11" s="8" t="s">
        <v>90</v>
      </c>
      <c r="HYJ11" s="6">
        <v>42796</v>
      </c>
      <c r="HYK11" s="7" t="s">
        <v>88</v>
      </c>
      <c r="HYL11" s="7" t="s">
        <v>84</v>
      </c>
      <c r="HYM11" s="8" t="s">
        <v>90</v>
      </c>
      <c r="HYN11" s="6">
        <v>42796</v>
      </c>
      <c r="HYO11" s="7" t="s">
        <v>88</v>
      </c>
      <c r="HYP11" s="7" t="s">
        <v>84</v>
      </c>
      <c r="HYQ11" s="8" t="s">
        <v>90</v>
      </c>
      <c r="HYR11" s="6">
        <v>42796</v>
      </c>
      <c r="HYS11" s="7" t="s">
        <v>88</v>
      </c>
      <c r="HYT11" s="7" t="s">
        <v>84</v>
      </c>
      <c r="HYU11" s="8" t="s">
        <v>90</v>
      </c>
      <c r="HYV11" s="6">
        <v>42796</v>
      </c>
      <c r="HYW11" s="7" t="s">
        <v>88</v>
      </c>
      <c r="HYX11" s="7" t="s">
        <v>84</v>
      </c>
      <c r="HYY11" s="8" t="s">
        <v>90</v>
      </c>
      <c r="HYZ11" s="6">
        <v>42796</v>
      </c>
      <c r="HZA11" s="7" t="s">
        <v>88</v>
      </c>
      <c r="HZB11" s="7" t="s">
        <v>84</v>
      </c>
      <c r="HZC11" s="8" t="s">
        <v>90</v>
      </c>
      <c r="HZD11" s="6">
        <v>42796</v>
      </c>
      <c r="HZE11" s="7" t="s">
        <v>88</v>
      </c>
      <c r="HZF11" s="7" t="s">
        <v>84</v>
      </c>
      <c r="HZG11" s="8" t="s">
        <v>90</v>
      </c>
      <c r="HZH11" s="6">
        <v>42796</v>
      </c>
      <c r="HZI11" s="7" t="s">
        <v>88</v>
      </c>
      <c r="HZJ11" s="7" t="s">
        <v>84</v>
      </c>
      <c r="HZK11" s="8" t="s">
        <v>90</v>
      </c>
      <c r="HZL11" s="6">
        <v>42796</v>
      </c>
      <c r="HZM11" s="7" t="s">
        <v>88</v>
      </c>
      <c r="HZN11" s="7" t="s">
        <v>84</v>
      </c>
      <c r="HZO11" s="8" t="s">
        <v>90</v>
      </c>
      <c r="HZP11" s="6">
        <v>42796</v>
      </c>
      <c r="HZQ11" s="7" t="s">
        <v>88</v>
      </c>
      <c r="HZR11" s="7" t="s">
        <v>84</v>
      </c>
      <c r="HZS11" s="8" t="s">
        <v>90</v>
      </c>
      <c r="HZT11" s="6">
        <v>42796</v>
      </c>
      <c r="HZU11" s="7" t="s">
        <v>88</v>
      </c>
      <c r="HZV11" s="7" t="s">
        <v>84</v>
      </c>
      <c r="HZW11" s="8" t="s">
        <v>90</v>
      </c>
      <c r="HZX11" s="6">
        <v>42796</v>
      </c>
      <c r="HZY11" s="7" t="s">
        <v>88</v>
      </c>
      <c r="HZZ11" s="7" t="s">
        <v>84</v>
      </c>
      <c r="IAA11" s="8" t="s">
        <v>90</v>
      </c>
      <c r="IAB11" s="6">
        <v>42796</v>
      </c>
      <c r="IAC11" s="7" t="s">
        <v>88</v>
      </c>
      <c r="IAD11" s="7" t="s">
        <v>84</v>
      </c>
      <c r="IAE11" s="8" t="s">
        <v>90</v>
      </c>
      <c r="IAF11" s="6">
        <v>42796</v>
      </c>
      <c r="IAG11" s="7" t="s">
        <v>88</v>
      </c>
      <c r="IAH11" s="7" t="s">
        <v>84</v>
      </c>
      <c r="IAI11" s="8" t="s">
        <v>90</v>
      </c>
      <c r="IAJ11" s="6">
        <v>42796</v>
      </c>
      <c r="IAK11" s="7" t="s">
        <v>88</v>
      </c>
      <c r="IAL11" s="7" t="s">
        <v>84</v>
      </c>
      <c r="IAM11" s="8" t="s">
        <v>90</v>
      </c>
      <c r="IAN11" s="6">
        <v>42796</v>
      </c>
      <c r="IAO11" s="7" t="s">
        <v>88</v>
      </c>
      <c r="IAP11" s="7" t="s">
        <v>84</v>
      </c>
      <c r="IAQ11" s="8" t="s">
        <v>90</v>
      </c>
      <c r="IAR11" s="6">
        <v>42796</v>
      </c>
      <c r="IAS11" s="7" t="s">
        <v>88</v>
      </c>
      <c r="IAT11" s="7" t="s">
        <v>84</v>
      </c>
      <c r="IAU11" s="8" t="s">
        <v>90</v>
      </c>
      <c r="IAV11" s="6">
        <v>42796</v>
      </c>
      <c r="IAW11" s="7" t="s">
        <v>88</v>
      </c>
      <c r="IAX11" s="7" t="s">
        <v>84</v>
      </c>
      <c r="IAY11" s="8" t="s">
        <v>90</v>
      </c>
      <c r="IAZ11" s="6">
        <v>42796</v>
      </c>
      <c r="IBA11" s="7" t="s">
        <v>88</v>
      </c>
      <c r="IBB11" s="7" t="s">
        <v>84</v>
      </c>
      <c r="IBC11" s="8" t="s">
        <v>90</v>
      </c>
      <c r="IBD11" s="6">
        <v>42796</v>
      </c>
      <c r="IBE11" s="7" t="s">
        <v>88</v>
      </c>
      <c r="IBF11" s="7" t="s">
        <v>84</v>
      </c>
      <c r="IBG11" s="8" t="s">
        <v>90</v>
      </c>
      <c r="IBH11" s="6">
        <v>42796</v>
      </c>
      <c r="IBI11" s="7" t="s">
        <v>88</v>
      </c>
      <c r="IBJ11" s="7" t="s">
        <v>84</v>
      </c>
      <c r="IBK11" s="8" t="s">
        <v>90</v>
      </c>
      <c r="IBL11" s="6">
        <v>42796</v>
      </c>
      <c r="IBM11" s="7" t="s">
        <v>88</v>
      </c>
      <c r="IBN11" s="7" t="s">
        <v>84</v>
      </c>
      <c r="IBO11" s="8" t="s">
        <v>90</v>
      </c>
      <c r="IBP11" s="6">
        <v>42796</v>
      </c>
      <c r="IBQ11" s="7" t="s">
        <v>88</v>
      </c>
      <c r="IBR11" s="7" t="s">
        <v>84</v>
      </c>
      <c r="IBS11" s="8" t="s">
        <v>90</v>
      </c>
      <c r="IBT11" s="6">
        <v>42796</v>
      </c>
      <c r="IBU11" s="7" t="s">
        <v>88</v>
      </c>
      <c r="IBV11" s="7" t="s">
        <v>84</v>
      </c>
      <c r="IBW11" s="8" t="s">
        <v>90</v>
      </c>
      <c r="IBX11" s="6">
        <v>42796</v>
      </c>
      <c r="IBY11" s="7" t="s">
        <v>88</v>
      </c>
      <c r="IBZ11" s="7" t="s">
        <v>84</v>
      </c>
      <c r="ICA11" s="8" t="s">
        <v>90</v>
      </c>
      <c r="ICB11" s="6">
        <v>42796</v>
      </c>
      <c r="ICC11" s="7" t="s">
        <v>88</v>
      </c>
      <c r="ICD11" s="7" t="s">
        <v>84</v>
      </c>
      <c r="ICE11" s="8" t="s">
        <v>90</v>
      </c>
      <c r="ICF11" s="6">
        <v>42796</v>
      </c>
      <c r="ICG11" s="7" t="s">
        <v>88</v>
      </c>
      <c r="ICH11" s="7" t="s">
        <v>84</v>
      </c>
      <c r="ICI11" s="8" t="s">
        <v>90</v>
      </c>
      <c r="ICJ11" s="6">
        <v>42796</v>
      </c>
      <c r="ICK11" s="7" t="s">
        <v>88</v>
      </c>
      <c r="ICL11" s="7" t="s">
        <v>84</v>
      </c>
      <c r="ICM11" s="8" t="s">
        <v>90</v>
      </c>
      <c r="ICN11" s="6">
        <v>42796</v>
      </c>
      <c r="ICO11" s="7" t="s">
        <v>88</v>
      </c>
      <c r="ICP11" s="7" t="s">
        <v>84</v>
      </c>
      <c r="ICQ11" s="8" t="s">
        <v>90</v>
      </c>
      <c r="ICR11" s="6">
        <v>42796</v>
      </c>
      <c r="ICS11" s="7" t="s">
        <v>88</v>
      </c>
      <c r="ICT11" s="7" t="s">
        <v>84</v>
      </c>
      <c r="ICU11" s="8" t="s">
        <v>90</v>
      </c>
      <c r="ICV11" s="6">
        <v>42796</v>
      </c>
      <c r="ICW11" s="7" t="s">
        <v>88</v>
      </c>
      <c r="ICX11" s="7" t="s">
        <v>84</v>
      </c>
      <c r="ICY11" s="8" t="s">
        <v>90</v>
      </c>
      <c r="ICZ11" s="6">
        <v>42796</v>
      </c>
      <c r="IDA11" s="7" t="s">
        <v>88</v>
      </c>
      <c r="IDB11" s="7" t="s">
        <v>84</v>
      </c>
      <c r="IDC11" s="8" t="s">
        <v>90</v>
      </c>
      <c r="IDD11" s="6">
        <v>42796</v>
      </c>
      <c r="IDE11" s="7" t="s">
        <v>88</v>
      </c>
      <c r="IDF11" s="7" t="s">
        <v>84</v>
      </c>
      <c r="IDG11" s="8" t="s">
        <v>90</v>
      </c>
      <c r="IDH11" s="6">
        <v>42796</v>
      </c>
      <c r="IDI11" s="7" t="s">
        <v>88</v>
      </c>
      <c r="IDJ11" s="7" t="s">
        <v>84</v>
      </c>
      <c r="IDK11" s="8" t="s">
        <v>90</v>
      </c>
      <c r="IDL11" s="6">
        <v>42796</v>
      </c>
      <c r="IDM11" s="7" t="s">
        <v>88</v>
      </c>
      <c r="IDN11" s="7" t="s">
        <v>84</v>
      </c>
      <c r="IDO11" s="8" t="s">
        <v>90</v>
      </c>
      <c r="IDP11" s="6">
        <v>42796</v>
      </c>
      <c r="IDQ11" s="7" t="s">
        <v>88</v>
      </c>
      <c r="IDR11" s="7" t="s">
        <v>84</v>
      </c>
      <c r="IDS11" s="8" t="s">
        <v>90</v>
      </c>
      <c r="IDT11" s="6">
        <v>42796</v>
      </c>
      <c r="IDU11" s="7" t="s">
        <v>88</v>
      </c>
      <c r="IDV11" s="7" t="s">
        <v>84</v>
      </c>
      <c r="IDW11" s="8" t="s">
        <v>90</v>
      </c>
      <c r="IDX11" s="6">
        <v>42796</v>
      </c>
      <c r="IDY11" s="7" t="s">
        <v>88</v>
      </c>
      <c r="IDZ11" s="7" t="s">
        <v>84</v>
      </c>
      <c r="IEA11" s="8" t="s">
        <v>90</v>
      </c>
      <c r="IEB11" s="6">
        <v>42796</v>
      </c>
      <c r="IEC11" s="7" t="s">
        <v>88</v>
      </c>
      <c r="IED11" s="7" t="s">
        <v>84</v>
      </c>
      <c r="IEE11" s="8" t="s">
        <v>90</v>
      </c>
      <c r="IEF11" s="6">
        <v>42796</v>
      </c>
      <c r="IEG11" s="7" t="s">
        <v>88</v>
      </c>
      <c r="IEH11" s="7" t="s">
        <v>84</v>
      </c>
      <c r="IEI11" s="8" t="s">
        <v>90</v>
      </c>
      <c r="IEJ11" s="6">
        <v>42796</v>
      </c>
      <c r="IEK11" s="7" t="s">
        <v>88</v>
      </c>
      <c r="IEL11" s="7" t="s">
        <v>84</v>
      </c>
      <c r="IEM11" s="8" t="s">
        <v>90</v>
      </c>
      <c r="IEN11" s="6">
        <v>42796</v>
      </c>
      <c r="IEO11" s="7" t="s">
        <v>88</v>
      </c>
      <c r="IEP11" s="7" t="s">
        <v>84</v>
      </c>
      <c r="IEQ11" s="8" t="s">
        <v>90</v>
      </c>
      <c r="IER11" s="6">
        <v>42796</v>
      </c>
      <c r="IES11" s="7" t="s">
        <v>88</v>
      </c>
      <c r="IET11" s="7" t="s">
        <v>84</v>
      </c>
      <c r="IEU11" s="8" t="s">
        <v>90</v>
      </c>
      <c r="IEV11" s="6">
        <v>42796</v>
      </c>
      <c r="IEW11" s="7" t="s">
        <v>88</v>
      </c>
      <c r="IEX11" s="7" t="s">
        <v>84</v>
      </c>
      <c r="IEY11" s="8" t="s">
        <v>90</v>
      </c>
      <c r="IEZ11" s="6">
        <v>42796</v>
      </c>
      <c r="IFA11" s="7" t="s">
        <v>88</v>
      </c>
      <c r="IFB11" s="7" t="s">
        <v>84</v>
      </c>
      <c r="IFC11" s="8" t="s">
        <v>90</v>
      </c>
      <c r="IFD11" s="6">
        <v>42796</v>
      </c>
      <c r="IFE11" s="7" t="s">
        <v>88</v>
      </c>
      <c r="IFF11" s="7" t="s">
        <v>84</v>
      </c>
      <c r="IFG11" s="8" t="s">
        <v>90</v>
      </c>
      <c r="IFH11" s="6">
        <v>42796</v>
      </c>
      <c r="IFI11" s="7" t="s">
        <v>88</v>
      </c>
      <c r="IFJ11" s="7" t="s">
        <v>84</v>
      </c>
      <c r="IFK11" s="8" t="s">
        <v>90</v>
      </c>
      <c r="IFL11" s="6">
        <v>42796</v>
      </c>
      <c r="IFM11" s="7" t="s">
        <v>88</v>
      </c>
      <c r="IFN11" s="7" t="s">
        <v>84</v>
      </c>
      <c r="IFO11" s="8" t="s">
        <v>90</v>
      </c>
      <c r="IFP11" s="6">
        <v>42796</v>
      </c>
      <c r="IFQ11" s="7" t="s">
        <v>88</v>
      </c>
      <c r="IFR11" s="7" t="s">
        <v>84</v>
      </c>
      <c r="IFS11" s="8" t="s">
        <v>90</v>
      </c>
      <c r="IFT11" s="6">
        <v>42796</v>
      </c>
      <c r="IFU11" s="7" t="s">
        <v>88</v>
      </c>
      <c r="IFV11" s="7" t="s">
        <v>84</v>
      </c>
      <c r="IFW11" s="8" t="s">
        <v>90</v>
      </c>
      <c r="IFX11" s="6">
        <v>42796</v>
      </c>
      <c r="IFY11" s="7" t="s">
        <v>88</v>
      </c>
      <c r="IFZ11" s="7" t="s">
        <v>84</v>
      </c>
      <c r="IGA11" s="8" t="s">
        <v>90</v>
      </c>
      <c r="IGB11" s="6">
        <v>42796</v>
      </c>
      <c r="IGC11" s="7" t="s">
        <v>88</v>
      </c>
      <c r="IGD11" s="7" t="s">
        <v>84</v>
      </c>
      <c r="IGE11" s="8" t="s">
        <v>90</v>
      </c>
      <c r="IGF11" s="6">
        <v>42796</v>
      </c>
      <c r="IGG11" s="7" t="s">
        <v>88</v>
      </c>
      <c r="IGH11" s="7" t="s">
        <v>84</v>
      </c>
      <c r="IGI11" s="8" t="s">
        <v>90</v>
      </c>
      <c r="IGJ11" s="6">
        <v>42796</v>
      </c>
      <c r="IGK11" s="7" t="s">
        <v>88</v>
      </c>
      <c r="IGL11" s="7" t="s">
        <v>84</v>
      </c>
      <c r="IGM11" s="8" t="s">
        <v>90</v>
      </c>
      <c r="IGN11" s="6">
        <v>42796</v>
      </c>
      <c r="IGO11" s="7" t="s">
        <v>88</v>
      </c>
      <c r="IGP11" s="7" t="s">
        <v>84</v>
      </c>
      <c r="IGQ11" s="8" t="s">
        <v>90</v>
      </c>
      <c r="IGR11" s="6">
        <v>42796</v>
      </c>
      <c r="IGS11" s="7" t="s">
        <v>88</v>
      </c>
      <c r="IGT11" s="7" t="s">
        <v>84</v>
      </c>
      <c r="IGU11" s="8" t="s">
        <v>90</v>
      </c>
      <c r="IGV11" s="6">
        <v>42796</v>
      </c>
      <c r="IGW11" s="7" t="s">
        <v>88</v>
      </c>
      <c r="IGX11" s="7" t="s">
        <v>84</v>
      </c>
      <c r="IGY11" s="8" t="s">
        <v>90</v>
      </c>
      <c r="IGZ11" s="6">
        <v>42796</v>
      </c>
      <c r="IHA11" s="7" t="s">
        <v>88</v>
      </c>
      <c r="IHB11" s="7" t="s">
        <v>84</v>
      </c>
      <c r="IHC11" s="8" t="s">
        <v>90</v>
      </c>
      <c r="IHD11" s="6">
        <v>42796</v>
      </c>
      <c r="IHE11" s="7" t="s">
        <v>88</v>
      </c>
      <c r="IHF11" s="7" t="s">
        <v>84</v>
      </c>
      <c r="IHG11" s="8" t="s">
        <v>90</v>
      </c>
      <c r="IHH11" s="6">
        <v>42796</v>
      </c>
      <c r="IHI11" s="7" t="s">
        <v>88</v>
      </c>
      <c r="IHJ11" s="7" t="s">
        <v>84</v>
      </c>
      <c r="IHK11" s="8" t="s">
        <v>90</v>
      </c>
      <c r="IHL11" s="6">
        <v>42796</v>
      </c>
      <c r="IHM11" s="7" t="s">
        <v>88</v>
      </c>
      <c r="IHN11" s="7" t="s">
        <v>84</v>
      </c>
      <c r="IHO11" s="8" t="s">
        <v>90</v>
      </c>
      <c r="IHP11" s="6">
        <v>42796</v>
      </c>
      <c r="IHQ11" s="7" t="s">
        <v>88</v>
      </c>
      <c r="IHR11" s="7" t="s">
        <v>84</v>
      </c>
      <c r="IHS11" s="8" t="s">
        <v>90</v>
      </c>
      <c r="IHT11" s="6">
        <v>42796</v>
      </c>
      <c r="IHU11" s="7" t="s">
        <v>88</v>
      </c>
      <c r="IHV11" s="7" t="s">
        <v>84</v>
      </c>
      <c r="IHW11" s="8" t="s">
        <v>90</v>
      </c>
      <c r="IHX11" s="6">
        <v>42796</v>
      </c>
      <c r="IHY11" s="7" t="s">
        <v>88</v>
      </c>
      <c r="IHZ11" s="7" t="s">
        <v>84</v>
      </c>
      <c r="IIA11" s="8" t="s">
        <v>90</v>
      </c>
      <c r="IIB11" s="6">
        <v>42796</v>
      </c>
      <c r="IIC11" s="7" t="s">
        <v>88</v>
      </c>
      <c r="IID11" s="7" t="s">
        <v>84</v>
      </c>
      <c r="IIE11" s="8" t="s">
        <v>90</v>
      </c>
      <c r="IIF11" s="6">
        <v>42796</v>
      </c>
      <c r="IIG11" s="7" t="s">
        <v>88</v>
      </c>
      <c r="IIH11" s="7" t="s">
        <v>84</v>
      </c>
      <c r="III11" s="8" t="s">
        <v>90</v>
      </c>
      <c r="IIJ11" s="6">
        <v>42796</v>
      </c>
      <c r="IIK11" s="7" t="s">
        <v>88</v>
      </c>
      <c r="IIL11" s="7" t="s">
        <v>84</v>
      </c>
      <c r="IIM11" s="8" t="s">
        <v>90</v>
      </c>
      <c r="IIN11" s="6">
        <v>42796</v>
      </c>
      <c r="IIO11" s="7" t="s">
        <v>88</v>
      </c>
      <c r="IIP11" s="7" t="s">
        <v>84</v>
      </c>
      <c r="IIQ11" s="8" t="s">
        <v>90</v>
      </c>
      <c r="IIR11" s="6">
        <v>42796</v>
      </c>
      <c r="IIS11" s="7" t="s">
        <v>88</v>
      </c>
      <c r="IIT11" s="7" t="s">
        <v>84</v>
      </c>
      <c r="IIU11" s="8" t="s">
        <v>90</v>
      </c>
      <c r="IIV11" s="6">
        <v>42796</v>
      </c>
      <c r="IIW11" s="7" t="s">
        <v>88</v>
      </c>
      <c r="IIX11" s="7" t="s">
        <v>84</v>
      </c>
      <c r="IIY11" s="8" t="s">
        <v>90</v>
      </c>
      <c r="IIZ11" s="6">
        <v>42796</v>
      </c>
      <c r="IJA11" s="7" t="s">
        <v>88</v>
      </c>
      <c r="IJB11" s="7" t="s">
        <v>84</v>
      </c>
      <c r="IJC11" s="8" t="s">
        <v>90</v>
      </c>
      <c r="IJD11" s="6">
        <v>42796</v>
      </c>
      <c r="IJE11" s="7" t="s">
        <v>88</v>
      </c>
      <c r="IJF11" s="7" t="s">
        <v>84</v>
      </c>
      <c r="IJG11" s="8" t="s">
        <v>90</v>
      </c>
      <c r="IJH11" s="6">
        <v>42796</v>
      </c>
      <c r="IJI11" s="7" t="s">
        <v>88</v>
      </c>
      <c r="IJJ11" s="7" t="s">
        <v>84</v>
      </c>
      <c r="IJK11" s="8" t="s">
        <v>90</v>
      </c>
      <c r="IJL11" s="6">
        <v>42796</v>
      </c>
      <c r="IJM11" s="7" t="s">
        <v>88</v>
      </c>
      <c r="IJN11" s="7" t="s">
        <v>84</v>
      </c>
      <c r="IJO11" s="8" t="s">
        <v>90</v>
      </c>
      <c r="IJP11" s="6">
        <v>42796</v>
      </c>
      <c r="IJQ11" s="7" t="s">
        <v>88</v>
      </c>
      <c r="IJR11" s="7" t="s">
        <v>84</v>
      </c>
      <c r="IJS11" s="8" t="s">
        <v>90</v>
      </c>
      <c r="IJT11" s="6">
        <v>42796</v>
      </c>
      <c r="IJU11" s="7" t="s">
        <v>88</v>
      </c>
      <c r="IJV11" s="7" t="s">
        <v>84</v>
      </c>
      <c r="IJW11" s="8" t="s">
        <v>90</v>
      </c>
      <c r="IJX11" s="6">
        <v>42796</v>
      </c>
      <c r="IJY11" s="7" t="s">
        <v>88</v>
      </c>
      <c r="IJZ11" s="7" t="s">
        <v>84</v>
      </c>
      <c r="IKA11" s="8" t="s">
        <v>90</v>
      </c>
      <c r="IKB11" s="6">
        <v>42796</v>
      </c>
      <c r="IKC11" s="7" t="s">
        <v>88</v>
      </c>
      <c r="IKD11" s="7" t="s">
        <v>84</v>
      </c>
      <c r="IKE11" s="8" t="s">
        <v>90</v>
      </c>
      <c r="IKF11" s="6">
        <v>42796</v>
      </c>
      <c r="IKG11" s="7" t="s">
        <v>88</v>
      </c>
      <c r="IKH11" s="7" t="s">
        <v>84</v>
      </c>
      <c r="IKI11" s="8" t="s">
        <v>90</v>
      </c>
      <c r="IKJ11" s="6">
        <v>42796</v>
      </c>
      <c r="IKK11" s="7" t="s">
        <v>88</v>
      </c>
      <c r="IKL11" s="7" t="s">
        <v>84</v>
      </c>
      <c r="IKM11" s="8" t="s">
        <v>90</v>
      </c>
      <c r="IKN11" s="6">
        <v>42796</v>
      </c>
      <c r="IKO11" s="7" t="s">
        <v>88</v>
      </c>
      <c r="IKP11" s="7" t="s">
        <v>84</v>
      </c>
      <c r="IKQ11" s="8" t="s">
        <v>90</v>
      </c>
      <c r="IKR11" s="6">
        <v>42796</v>
      </c>
      <c r="IKS11" s="7" t="s">
        <v>88</v>
      </c>
      <c r="IKT11" s="7" t="s">
        <v>84</v>
      </c>
      <c r="IKU11" s="8" t="s">
        <v>90</v>
      </c>
      <c r="IKV11" s="6">
        <v>42796</v>
      </c>
      <c r="IKW11" s="7" t="s">
        <v>88</v>
      </c>
      <c r="IKX11" s="7" t="s">
        <v>84</v>
      </c>
      <c r="IKY11" s="8" t="s">
        <v>90</v>
      </c>
      <c r="IKZ11" s="6">
        <v>42796</v>
      </c>
      <c r="ILA11" s="7" t="s">
        <v>88</v>
      </c>
      <c r="ILB11" s="7" t="s">
        <v>84</v>
      </c>
      <c r="ILC11" s="8" t="s">
        <v>90</v>
      </c>
      <c r="ILD11" s="6">
        <v>42796</v>
      </c>
      <c r="ILE11" s="7" t="s">
        <v>88</v>
      </c>
      <c r="ILF11" s="7" t="s">
        <v>84</v>
      </c>
      <c r="ILG11" s="8" t="s">
        <v>90</v>
      </c>
      <c r="ILH11" s="6">
        <v>42796</v>
      </c>
      <c r="ILI11" s="7" t="s">
        <v>88</v>
      </c>
      <c r="ILJ11" s="7" t="s">
        <v>84</v>
      </c>
      <c r="ILK11" s="8" t="s">
        <v>90</v>
      </c>
      <c r="ILL11" s="6">
        <v>42796</v>
      </c>
      <c r="ILM11" s="7" t="s">
        <v>88</v>
      </c>
      <c r="ILN11" s="7" t="s">
        <v>84</v>
      </c>
      <c r="ILO11" s="8" t="s">
        <v>90</v>
      </c>
      <c r="ILP11" s="6">
        <v>42796</v>
      </c>
      <c r="ILQ11" s="7" t="s">
        <v>88</v>
      </c>
      <c r="ILR11" s="7" t="s">
        <v>84</v>
      </c>
      <c r="ILS11" s="8" t="s">
        <v>90</v>
      </c>
      <c r="ILT11" s="6">
        <v>42796</v>
      </c>
      <c r="ILU11" s="7" t="s">
        <v>88</v>
      </c>
      <c r="ILV11" s="7" t="s">
        <v>84</v>
      </c>
      <c r="ILW11" s="8" t="s">
        <v>90</v>
      </c>
      <c r="ILX11" s="6">
        <v>42796</v>
      </c>
      <c r="ILY11" s="7" t="s">
        <v>88</v>
      </c>
      <c r="ILZ11" s="7" t="s">
        <v>84</v>
      </c>
      <c r="IMA11" s="8" t="s">
        <v>90</v>
      </c>
      <c r="IMB11" s="6">
        <v>42796</v>
      </c>
      <c r="IMC11" s="7" t="s">
        <v>88</v>
      </c>
      <c r="IMD11" s="7" t="s">
        <v>84</v>
      </c>
      <c r="IME11" s="8" t="s">
        <v>90</v>
      </c>
      <c r="IMF11" s="6">
        <v>42796</v>
      </c>
      <c r="IMG11" s="7" t="s">
        <v>88</v>
      </c>
      <c r="IMH11" s="7" t="s">
        <v>84</v>
      </c>
      <c r="IMI11" s="8" t="s">
        <v>90</v>
      </c>
      <c r="IMJ11" s="6">
        <v>42796</v>
      </c>
      <c r="IMK11" s="7" t="s">
        <v>88</v>
      </c>
      <c r="IML11" s="7" t="s">
        <v>84</v>
      </c>
      <c r="IMM11" s="8" t="s">
        <v>90</v>
      </c>
      <c r="IMN11" s="6">
        <v>42796</v>
      </c>
      <c r="IMO11" s="7" t="s">
        <v>88</v>
      </c>
      <c r="IMP11" s="7" t="s">
        <v>84</v>
      </c>
      <c r="IMQ11" s="8" t="s">
        <v>90</v>
      </c>
      <c r="IMR11" s="6">
        <v>42796</v>
      </c>
      <c r="IMS11" s="7" t="s">
        <v>88</v>
      </c>
      <c r="IMT11" s="7" t="s">
        <v>84</v>
      </c>
      <c r="IMU11" s="8" t="s">
        <v>90</v>
      </c>
      <c r="IMV11" s="6">
        <v>42796</v>
      </c>
      <c r="IMW11" s="7" t="s">
        <v>88</v>
      </c>
      <c r="IMX11" s="7" t="s">
        <v>84</v>
      </c>
      <c r="IMY11" s="8" t="s">
        <v>90</v>
      </c>
      <c r="IMZ11" s="6">
        <v>42796</v>
      </c>
      <c r="INA11" s="7" t="s">
        <v>88</v>
      </c>
      <c r="INB11" s="7" t="s">
        <v>84</v>
      </c>
      <c r="INC11" s="8" t="s">
        <v>90</v>
      </c>
      <c r="IND11" s="6">
        <v>42796</v>
      </c>
      <c r="INE11" s="7" t="s">
        <v>88</v>
      </c>
      <c r="INF11" s="7" t="s">
        <v>84</v>
      </c>
      <c r="ING11" s="8" t="s">
        <v>90</v>
      </c>
      <c r="INH11" s="6">
        <v>42796</v>
      </c>
      <c r="INI11" s="7" t="s">
        <v>88</v>
      </c>
      <c r="INJ11" s="7" t="s">
        <v>84</v>
      </c>
      <c r="INK11" s="8" t="s">
        <v>90</v>
      </c>
      <c r="INL11" s="6">
        <v>42796</v>
      </c>
      <c r="INM11" s="7" t="s">
        <v>88</v>
      </c>
      <c r="INN11" s="7" t="s">
        <v>84</v>
      </c>
      <c r="INO11" s="8" t="s">
        <v>90</v>
      </c>
      <c r="INP11" s="6">
        <v>42796</v>
      </c>
      <c r="INQ11" s="7" t="s">
        <v>88</v>
      </c>
      <c r="INR11" s="7" t="s">
        <v>84</v>
      </c>
      <c r="INS11" s="8" t="s">
        <v>90</v>
      </c>
      <c r="INT11" s="6">
        <v>42796</v>
      </c>
      <c r="INU11" s="7" t="s">
        <v>88</v>
      </c>
      <c r="INV11" s="7" t="s">
        <v>84</v>
      </c>
      <c r="INW11" s="8" t="s">
        <v>90</v>
      </c>
      <c r="INX11" s="6">
        <v>42796</v>
      </c>
      <c r="INY11" s="7" t="s">
        <v>88</v>
      </c>
      <c r="INZ11" s="7" t="s">
        <v>84</v>
      </c>
      <c r="IOA11" s="8" t="s">
        <v>90</v>
      </c>
      <c r="IOB11" s="6">
        <v>42796</v>
      </c>
      <c r="IOC11" s="7" t="s">
        <v>88</v>
      </c>
      <c r="IOD11" s="7" t="s">
        <v>84</v>
      </c>
      <c r="IOE11" s="8" t="s">
        <v>90</v>
      </c>
      <c r="IOF11" s="6">
        <v>42796</v>
      </c>
      <c r="IOG11" s="7" t="s">
        <v>88</v>
      </c>
      <c r="IOH11" s="7" t="s">
        <v>84</v>
      </c>
      <c r="IOI11" s="8" t="s">
        <v>90</v>
      </c>
      <c r="IOJ11" s="6">
        <v>42796</v>
      </c>
      <c r="IOK11" s="7" t="s">
        <v>88</v>
      </c>
      <c r="IOL11" s="7" t="s">
        <v>84</v>
      </c>
      <c r="IOM11" s="8" t="s">
        <v>90</v>
      </c>
      <c r="ION11" s="6">
        <v>42796</v>
      </c>
      <c r="IOO11" s="7" t="s">
        <v>88</v>
      </c>
      <c r="IOP11" s="7" t="s">
        <v>84</v>
      </c>
      <c r="IOQ11" s="8" t="s">
        <v>90</v>
      </c>
      <c r="IOR11" s="6">
        <v>42796</v>
      </c>
      <c r="IOS11" s="7" t="s">
        <v>88</v>
      </c>
      <c r="IOT11" s="7" t="s">
        <v>84</v>
      </c>
      <c r="IOU11" s="8" t="s">
        <v>90</v>
      </c>
      <c r="IOV11" s="6">
        <v>42796</v>
      </c>
      <c r="IOW11" s="7" t="s">
        <v>88</v>
      </c>
      <c r="IOX11" s="7" t="s">
        <v>84</v>
      </c>
      <c r="IOY11" s="8" t="s">
        <v>90</v>
      </c>
      <c r="IOZ11" s="6">
        <v>42796</v>
      </c>
      <c r="IPA11" s="7" t="s">
        <v>88</v>
      </c>
      <c r="IPB11" s="7" t="s">
        <v>84</v>
      </c>
      <c r="IPC11" s="8" t="s">
        <v>90</v>
      </c>
      <c r="IPD11" s="6">
        <v>42796</v>
      </c>
      <c r="IPE11" s="7" t="s">
        <v>88</v>
      </c>
      <c r="IPF11" s="7" t="s">
        <v>84</v>
      </c>
      <c r="IPG11" s="8" t="s">
        <v>90</v>
      </c>
      <c r="IPH11" s="6">
        <v>42796</v>
      </c>
      <c r="IPI11" s="7" t="s">
        <v>88</v>
      </c>
      <c r="IPJ11" s="7" t="s">
        <v>84</v>
      </c>
      <c r="IPK11" s="8" t="s">
        <v>90</v>
      </c>
      <c r="IPL11" s="6">
        <v>42796</v>
      </c>
      <c r="IPM11" s="7" t="s">
        <v>88</v>
      </c>
      <c r="IPN11" s="7" t="s">
        <v>84</v>
      </c>
      <c r="IPO11" s="8" t="s">
        <v>90</v>
      </c>
      <c r="IPP11" s="6">
        <v>42796</v>
      </c>
      <c r="IPQ11" s="7" t="s">
        <v>88</v>
      </c>
      <c r="IPR11" s="7" t="s">
        <v>84</v>
      </c>
      <c r="IPS11" s="8" t="s">
        <v>90</v>
      </c>
      <c r="IPT11" s="6">
        <v>42796</v>
      </c>
      <c r="IPU11" s="7" t="s">
        <v>88</v>
      </c>
      <c r="IPV11" s="7" t="s">
        <v>84</v>
      </c>
      <c r="IPW11" s="8" t="s">
        <v>90</v>
      </c>
      <c r="IPX11" s="6">
        <v>42796</v>
      </c>
      <c r="IPY11" s="7" t="s">
        <v>88</v>
      </c>
      <c r="IPZ11" s="7" t="s">
        <v>84</v>
      </c>
      <c r="IQA11" s="8" t="s">
        <v>90</v>
      </c>
      <c r="IQB11" s="6">
        <v>42796</v>
      </c>
      <c r="IQC11" s="7" t="s">
        <v>88</v>
      </c>
      <c r="IQD11" s="7" t="s">
        <v>84</v>
      </c>
      <c r="IQE11" s="8" t="s">
        <v>90</v>
      </c>
      <c r="IQF11" s="6">
        <v>42796</v>
      </c>
      <c r="IQG11" s="7" t="s">
        <v>88</v>
      </c>
      <c r="IQH11" s="7" t="s">
        <v>84</v>
      </c>
      <c r="IQI11" s="8" t="s">
        <v>90</v>
      </c>
      <c r="IQJ11" s="6">
        <v>42796</v>
      </c>
      <c r="IQK11" s="7" t="s">
        <v>88</v>
      </c>
      <c r="IQL11" s="7" t="s">
        <v>84</v>
      </c>
      <c r="IQM11" s="8" t="s">
        <v>90</v>
      </c>
      <c r="IQN11" s="6">
        <v>42796</v>
      </c>
      <c r="IQO11" s="7" t="s">
        <v>88</v>
      </c>
      <c r="IQP11" s="7" t="s">
        <v>84</v>
      </c>
      <c r="IQQ11" s="8" t="s">
        <v>90</v>
      </c>
      <c r="IQR11" s="6">
        <v>42796</v>
      </c>
      <c r="IQS11" s="7" t="s">
        <v>88</v>
      </c>
      <c r="IQT11" s="7" t="s">
        <v>84</v>
      </c>
      <c r="IQU11" s="8" t="s">
        <v>90</v>
      </c>
      <c r="IQV11" s="6">
        <v>42796</v>
      </c>
      <c r="IQW11" s="7" t="s">
        <v>88</v>
      </c>
      <c r="IQX11" s="7" t="s">
        <v>84</v>
      </c>
      <c r="IQY11" s="8" t="s">
        <v>90</v>
      </c>
      <c r="IQZ11" s="6">
        <v>42796</v>
      </c>
      <c r="IRA11" s="7" t="s">
        <v>88</v>
      </c>
      <c r="IRB11" s="7" t="s">
        <v>84</v>
      </c>
      <c r="IRC11" s="8" t="s">
        <v>90</v>
      </c>
      <c r="IRD11" s="6">
        <v>42796</v>
      </c>
      <c r="IRE11" s="7" t="s">
        <v>88</v>
      </c>
      <c r="IRF11" s="7" t="s">
        <v>84</v>
      </c>
      <c r="IRG11" s="8" t="s">
        <v>90</v>
      </c>
      <c r="IRH11" s="6">
        <v>42796</v>
      </c>
      <c r="IRI11" s="7" t="s">
        <v>88</v>
      </c>
      <c r="IRJ11" s="7" t="s">
        <v>84</v>
      </c>
      <c r="IRK11" s="8" t="s">
        <v>90</v>
      </c>
      <c r="IRL11" s="6">
        <v>42796</v>
      </c>
      <c r="IRM11" s="7" t="s">
        <v>88</v>
      </c>
      <c r="IRN11" s="7" t="s">
        <v>84</v>
      </c>
      <c r="IRO11" s="8" t="s">
        <v>90</v>
      </c>
      <c r="IRP11" s="6">
        <v>42796</v>
      </c>
      <c r="IRQ11" s="7" t="s">
        <v>88</v>
      </c>
      <c r="IRR11" s="7" t="s">
        <v>84</v>
      </c>
      <c r="IRS11" s="8" t="s">
        <v>90</v>
      </c>
      <c r="IRT11" s="6">
        <v>42796</v>
      </c>
      <c r="IRU11" s="7" t="s">
        <v>88</v>
      </c>
      <c r="IRV11" s="7" t="s">
        <v>84</v>
      </c>
      <c r="IRW11" s="8" t="s">
        <v>90</v>
      </c>
      <c r="IRX11" s="6">
        <v>42796</v>
      </c>
      <c r="IRY11" s="7" t="s">
        <v>88</v>
      </c>
      <c r="IRZ11" s="7" t="s">
        <v>84</v>
      </c>
      <c r="ISA11" s="8" t="s">
        <v>90</v>
      </c>
      <c r="ISB11" s="6">
        <v>42796</v>
      </c>
      <c r="ISC11" s="7" t="s">
        <v>88</v>
      </c>
      <c r="ISD11" s="7" t="s">
        <v>84</v>
      </c>
      <c r="ISE11" s="8" t="s">
        <v>90</v>
      </c>
      <c r="ISF11" s="6">
        <v>42796</v>
      </c>
      <c r="ISG11" s="7" t="s">
        <v>88</v>
      </c>
      <c r="ISH11" s="7" t="s">
        <v>84</v>
      </c>
      <c r="ISI11" s="8" t="s">
        <v>90</v>
      </c>
      <c r="ISJ11" s="6">
        <v>42796</v>
      </c>
      <c r="ISK11" s="7" t="s">
        <v>88</v>
      </c>
      <c r="ISL11" s="7" t="s">
        <v>84</v>
      </c>
      <c r="ISM11" s="8" t="s">
        <v>90</v>
      </c>
      <c r="ISN11" s="6">
        <v>42796</v>
      </c>
      <c r="ISO11" s="7" t="s">
        <v>88</v>
      </c>
      <c r="ISP11" s="7" t="s">
        <v>84</v>
      </c>
      <c r="ISQ11" s="8" t="s">
        <v>90</v>
      </c>
      <c r="ISR11" s="6">
        <v>42796</v>
      </c>
      <c r="ISS11" s="7" t="s">
        <v>88</v>
      </c>
      <c r="IST11" s="7" t="s">
        <v>84</v>
      </c>
      <c r="ISU11" s="8" t="s">
        <v>90</v>
      </c>
      <c r="ISV11" s="6">
        <v>42796</v>
      </c>
      <c r="ISW11" s="7" t="s">
        <v>88</v>
      </c>
      <c r="ISX11" s="7" t="s">
        <v>84</v>
      </c>
      <c r="ISY11" s="8" t="s">
        <v>90</v>
      </c>
      <c r="ISZ11" s="6">
        <v>42796</v>
      </c>
      <c r="ITA11" s="7" t="s">
        <v>88</v>
      </c>
      <c r="ITB11" s="7" t="s">
        <v>84</v>
      </c>
      <c r="ITC11" s="8" t="s">
        <v>90</v>
      </c>
      <c r="ITD11" s="6">
        <v>42796</v>
      </c>
      <c r="ITE11" s="7" t="s">
        <v>88</v>
      </c>
      <c r="ITF11" s="7" t="s">
        <v>84</v>
      </c>
      <c r="ITG11" s="8" t="s">
        <v>90</v>
      </c>
      <c r="ITH11" s="6">
        <v>42796</v>
      </c>
      <c r="ITI11" s="7" t="s">
        <v>88</v>
      </c>
      <c r="ITJ11" s="7" t="s">
        <v>84</v>
      </c>
      <c r="ITK11" s="8" t="s">
        <v>90</v>
      </c>
      <c r="ITL11" s="6">
        <v>42796</v>
      </c>
      <c r="ITM11" s="7" t="s">
        <v>88</v>
      </c>
      <c r="ITN11" s="7" t="s">
        <v>84</v>
      </c>
      <c r="ITO11" s="8" t="s">
        <v>90</v>
      </c>
      <c r="ITP11" s="6">
        <v>42796</v>
      </c>
      <c r="ITQ11" s="7" t="s">
        <v>88</v>
      </c>
      <c r="ITR11" s="7" t="s">
        <v>84</v>
      </c>
      <c r="ITS11" s="8" t="s">
        <v>90</v>
      </c>
      <c r="ITT11" s="6">
        <v>42796</v>
      </c>
      <c r="ITU11" s="7" t="s">
        <v>88</v>
      </c>
      <c r="ITV11" s="7" t="s">
        <v>84</v>
      </c>
      <c r="ITW11" s="8" t="s">
        <v>90</v>
      </c>
      <c r="ITX11" s="6">
        <v>42796</v>
      </c>
      <c r="ITY11" s="7" t="s">
        <v>88</v>
      </c>
      <c r="ITZ11" s="7" t="s">
        <v>84</v>
      </c>
      <c r="IUA11" s="8" t="s">
        <v>90</v>
      </c>
      <c r="IUB11" s="6">
        <v>42796</v>
      </c>
      <c r="IUC11" s="7" t="s">
        <v>88</v>
      </c>
      <c r="IUD11" s="7" t="s">
        <v>84</v>
      </c>
      <c r="IUE11" s="8" t="s">
        <v>90</v>
      </c>
      <c r="IUF11" s="6">
        <v>42796</v>
      </c>
      <c r="IUG11" s="7" t="s">
        <v>88</v>
      </c>
      <c r="IUH11" s="7" t="s">
        <v>84</v>
      </c>
      <c r="IUI11" s="8" t="s">
        <v>90</v>
      </c>
      <c r="IUJ11" s="6">
        <v>42796</v>
      </c>
      <c r="IUK11" s="7" t="s">
        <v>88</v>
      </c>
      <c r="IUL11" s="7" t="s">
        <v>84</v>
      </c>
      <c r="IUM11" s="8" t="s">
        <v>90</v>
      </c>
      <c r="IUN11" s="6">
        <v>42796</v>
      </c>
      <c r="IUO11" s="7" t="s">
        <v>88</v>
      </c>
      <c r="IUP11" s="7" t="s">
        <v>84</v>
      </c>
      <c r="IUQ11" s="8" t="s">
        <v>90</v>
      </c>
      <c r="IUR11" s="6">
        <v>42796</v>
      </c>
      <c r="IUS11" s="7" t="s">
        <v>88</v>
      </c>
      <c r="IUT11" s="7" t="s">
        <v>84</v>
      </c>
      <c r="IUU11" s="8" t="s">
        <v>90</v>
      </c>
      <c r="IUV11" s="6">
        <v>42796</v>
      </c>
      <c r="IUW11" s="7" t="s">
        <v>88</v>
      </c>
      <c r="IUX11" s="7" t="s">
        <v>84</v>
      </c>
      <c r="IUY11" s="8" t="s">
        <v>90</v>
      </c>
      <c r="IUZ11" s="6">
        <v>42796</v>
      </c>
      <c r="IVA11" s="7" t="s">
        <v>88</v>
      </c>
      <c r="IVB11" s="7" t="s">
        <v>84</v>
      </c>
      <c r="IVC11" s="8" t="s">
        <v>90</v>
      </c>
      <c r="IVD11" s="6">
        <v>42796</v>
      </c>
      <c r="IVE11" s="7" t="s">
        <v>88</v>
      </c>
      <c r="IVF11" s="7" t="s">
        <v>84</v>
      </c>
      <c r="IVG11" s="8" t="s">
        <v>90</v>
      </c>
      <c r="IVH11" s="6">
        <v>42796</v>
      </c>
      <c r="IVI11" s="7" t="s">
        <v>88</v>
      </c>
      <c r="IVJ11" s="7" t="s">
        <v>84</v>
      </c>
      <c r="IVK11" s="8" t="s">
        <v>90</v>
      </c>
      <c r="IVL11" s="6">
        <v>42796</v>
      </c>
      <c r="IVM11" s="7" t="s">
        <v>88</v>
      </c>
      <c r="IVN11" s="7" t="s">
        <v>84</v>
      </c>
      <c r="IVO11" s="8" t="s">
        <v>90</v>
      </c>
      <c r="IVP11" s="6">
        <v>42796</v>
      </c>
      <c r="IVQ11" s="7" t="s">
        <v>88</v>
      </c>
      <c r="IVR11" s="7" t="s">
        <v>84</v>
      </c>
      <c r="IVS11" s="8" t="s">
        <v>90</v>
      </c>
      <c r="IVT11" s="6">
        <v>42796</v>
      </c>
      <c r="IVU11" s="7" t="s">
        <v>88</v>
      </c>
      <c r="IVV11" s="7" t="s">
        <v>84</v>
      </c>
      <c r="IVW11" s="8" t="s">
        <v>90</v>
      </c>
      <c r="IVX11" s="6">
        <v>42796</v>
      </c>
      <c r="IVY11" s="7" t="s">
        <v>88</v>
      </c>
      <c r="IVZ11" s="7" t="s">
        <v>84</v>
      </c>
      <c r="IWA11" s="8" t="s">
        <v>90</v>
      </c>
      <c r="IWB11" s="6">
        <v>42796</v>
      </c>
      <c r="IWC11" s="7" t="s">
        <v>88</v>
      </c>
      <c r="IWD11" s="7" t="s">
        <v>84</v>
      </c>
      <c r="IWE11" s="8" t="s">
        <v>90</v>
      </c>
      <c r="IWF11" s="6">
        <v>42796</v>
      </c>
      <c r="IWG11" s="7" t="s">
        <v>88</v>
      </c>
      <c r="IWH11" s="7" t="s">
        <v>84</v>
      </c>
      <c r="IWI11" s="8" t="s">
        <v>90</v>
      </c>
      <c r="IWJ11" s="6">
        <v>42796</v>
      </c>
      <c r="IWK11" s="7" t="s">
        <v>88</v>
      </c>
      <c r="IWL11" s="7" t="s">
        <v>84</v>
      </c>
      <c r="IWM11" s="8" t="s">
        <v>90</v>
      </c>
      <c r="IWN11" s="6">
        <v>42796</v>
      </c>
      <c r="IWO11" s="7" t="s">
        <v>88</v>
      </c>
      <c r="IWP11" s="7" t="s">
        <v>84</v>
      </c>
      <c r="IWQ11" s="8" t="s">
        <v>90</v>
      </c>
      <c r="IWR11" s="6">
        <v>42796</v>
      </c>
      <c r="IWS11" s="7" t="s">
        <v>88</v>
      </c>
      <c r="IWT11" s="7" t="s">
        <v>84</v>
      </c>
      <c r="IWU11" s="8" t="s">
        <v>90</v>
      </c>
      <c r="IWV11" s="6">
        <v>42796</v>
      </c>
      <c r="IWW11" s="7" t="s">
        <v>88</v>
      </c>
      <c r="IWX11" s="7" t="s">
        <v>84</v>
      </c>
      <c r="IWY11" s="8" t="s">
        <v>90</v>
      </c>
      <c r="IWZ11" s="6">
        <v>42796</v>
      </c>
      <c r="IXA11" s="7" t="s">
        <v>88</v>
      </c>
      <c r="IXB11" s="7" t="s">
        <v>84</v>
      </c>
      <c r="IXC11" s="8" t="s">
        <v>90</v>
      </c>
      <c r="IXD11" s="6">
        <v>42796</v>
      </c>
      <c r="IXE11" s="7" t="s">
        <v>88</v>
      </c>
      <c r="IXF11" s="7" t="s">
        <v>84</v>
      </c>
      <c r="IXG11" s="8" t="s">
        <v>90</v>
      </c>
      <c r="IXH11" s="6">
        <v>42796</v>
      </c>
      <c r="IXI11" s="7" t="s">
        <v>88</v>
      </c>
      <c r="IXJ11" s="7" t="s">
        <v>84</v>
      </c>
      <c r="IXK11" s="8" t="s">
        <v>90</v>
      </c>
      <c r="IXL11" s="6">
        <v>42796</v>
      </c>
      <c r="IXM11" s="7" t="s">
        <v>88</v>
      </c>
      <c r="IXN11" s="7" t="s">
        <v>84</v>
      </c>
      <c r="IXO11" s="8" t="s">
        <v>90</v>
      </c>
      <c r="IXP11" s="6">
        <v>42796</v>
      </c>
      <c r="IXQ11" s="7" t="s">
        <v>88</v>
      </c>
      <c r="IXR11" s="7" t="s">
        <v>84</v>
      </c>
      <c r="IXS11" s="8" t="s">
        <v>90</v>
      </c>
      <c r="IXT11" s="6">
        <v>42796</v>
      </c>
      <c r="IXU11" s="7" t="s">
        <v>88</v>
      </c>
      <c r="IXV11" s="7" t="s">
        <v>84</v>
      </c>
      <c r="IXW11" s="8" t="s">
        <v>90</v>
      </c>
      <c r="IXX11" s="6">
        <v>42796</v>
      </c>
      <c r="IXY11" s="7" t="s">
        <v>88</v>
      </c>
      <c r="IXZ11" s="7" t="s">
        <v>84</v>
      </c>
      <c r="IYA11" s="8" t="s">
        <v>90</v>
      </c>
      <c r="IYB11" s="6">
        <v>42796</v>
      </c>
      <c r="IYC11" s="7" t="s">
        <v>88</v>
      </c>
      <c r="IYD11" s="7" t="s">
        <v>84</v>
      </c>
      <c r="IYE11" s="8" t="s">
        <v>90</v>
      </c>
      <c r="IYF11" s="6">
        <v>42796</v>
      </c>
      <c r="IYG11" s="7" t="s">
        <v>88</v>
      </c>
      <c r="IYH11" s="7" t="s">
        <v>84</v>
      </c>
      <c r="IYI11" s="8" t="s">
        <v>90</v>
      </c>
      <c r="IYJ11" s="6">
        <v>42796</v>
      </c>
      <c r="IYK11" s="7" t="s">
        <v>88</v>
      </c>
      <c r="IYL11" s="7" t="s">
        <v>84</v>
      </c>
      <c r="IYM11" s="8" t="s">
        <v>90</v>
      </c>
      <c r="IYN11" s="6">
        <v>42796</v>
      </c>
      <c r="IYO11" s="7" t="s">
        <v>88</v>
      </c>
      <c r="IYP11" s="7" t="s">
        <v>84</v>
      </c>
      <c r="IYQ11" s="8" t="s">
        <v>90</v>
      </c>
      <c r="IYR11" s="6">
        <v>42796</v>
      </c>
      <c r="IYS11" s="7" t="s">
        <v>88</v>
      </c>
      <c r="IYT11" s="7" t="s">
        <v>84</v>
      </c>
      <c r="IYU11" s="8" t="s">
        <v>90</v>
      </c>
      <c r="IYV11" s="6">
        <v>42796</v>
      </c>
      <c r="IYW11" s="7" t="s">
        <v>88</v>
      </c>
      <c r="IYX11" s="7" t="s">
        <v>84</v>
      </c>
      <c r="IYY11" s="8" t="s">
        <v>90</v>
      </c>
      <c r="IYZ11" s="6">
        <v>42796</v>
      </c>
      <c r="IZA11" s="7" t="s">
        <v>88</v>
      </c>
      <c r="IZB11" s="7" t="s">
        <v>84</v>
      </c>
      <c r="IZC11" s="8" t="s">
        <v>90</v>
      </c>
      <c r="IZD11" s="6">
        <v>42796</v>
      </c>
      <c r="IZE11" s="7" t="s">
        <v>88</v>
      </c>
      <c r="IZF11" s="7" t="s">
        <v>84</v>
      </c>
      <c r="IZG11" s="8" t="s">
        <v>90</v>
      </c>
      <c r="IZH11" s="6">
        <v>42796</v>
      </c>
      <c r="IZI11" s="7" t="s">
        <v>88</v>
      </c>
      <c r="IZJ11" s="7" t="s">
        <v>84</v>
      </c>
      <c r="IZK11" s="8" t="s">
        <v>90</v>
      </c>
      <c r="IZL11" s="6">
        <v>42796</v>
      </c>
      <c r="IZM11" s="7" t="s">
        <v>88</v>
      </c>
      <c r="IZN11" s="7" t="s">
        <v>84</v>
      </c>
      <c r="IZO11" s="8" t="s">
        <v>90</v>
      </c>
      <c r="IZP11" s="6">
        <v>42796</v>
      </c>
      <c r="IZQ11" s="7" t="s">
        <v>88</v>
      </c>
      <c r="IZR11" s="7" t="s">
        <v>84</v>
      </c>
      <c r="IZS11" s="8" t="s">
        <v>90</v>
      </c>
      <c r="IZT11" s="6">
        <v>42796</v>
      </c>
      <c r="IZU11" s="7" t="s">
        <v>88</v>
      </c>
      <c r="IZV11" s="7" t="s">
        <v>84</v>
      </c>
      <c r="IZW11" s="8" t="s">
        <v>90</v>
      </c>
      <c r="IZX11" s="6">
        <v>42796</v>
      </c>
      <c r="IZY11" s="7" t="s">
        <v>88</v>
      </c>
      <c r="IZZ11" s="7" t="s">
        <v>84</v>
      </c>
      <c r="JAA11" s="8" t="s">
        <v>90</v>
      </c>
      <c r="JAB11" s="6">
        <v>42796</v>
      </c>
      <c r="JAC11" s="7" t="s">
        <v>88</v>
      </c>
      <c r="JAD11" s="7" t="s">
        <v>84</v>
      </c>
      <c r="JAE11" s="8" t="s">
        <v>90</v>
      </c>
      <c r="JAF11" s="6">
        <v>42796</v>
      </c>
      <c r="JAG11" s="7" t="s">
        <v>88</v>
      </c>
      <c r="JAH11" s="7" t="s">
        <v>84</v>
      </c>
      <c r="JAI11" s="8" t="s">
        <v>90</v>
      </c>
      <c r="JAJ11" s="6">
        <v>42796</v>
      </c>
      <c r="JAK11" s="7" t="s">
        <v>88</v>
      </c>
      <c r="JAL11" s="7" t="s">
        <v>84</v>
      </c>
      <c r="JAM11" s="8" t="s">
        <v>90</v>
      </c>
      <c r="JAN11" s="6">
        <v>42796</v>
      </c>
      <c r="JAO11" s="7" t="s">
        <v>88</v>
      </c>
      <c r="JAP11" s="7" t="s">
        <v>84</v>
      </c>
      <c r="JAQ11" s="8" t="s">
        <v>90</v>
      </c>
      <c r="JAR11" s="6">
        <v>42796</v>
      </c>
      <c r="JAS11" s="7" t="s">
        <v>88</v>
      </c>
      <c r="JAT11" s="7" t="s">
        <v>84</v>
      </c>
      <c r="JAU11" s="8" t="s">
        <v>90</v>
      </c>
      <c r="JAV11" s="6">
        <v>42796</v>
      </c>
      <c r="JAW11" s="7" t="s">
        <v>88</v>
      </c>
      <c r="JAX11" s="7" t="s">
        <v>84</v>
      </c>
      <c r="JAY11" s="8" t="s">
        <v>90</v>
      </c>
      <c r="JAZ11" s="6">
        <v>42796</v>
      </c>
      <c r="JBA11" s="7" t="s">
        <v>88</v>
      </c>
      <c r="JBB11" s="7" t="s">
        <v>84</v>
      </c>
      <c r="JBC11" s="8" t="s">
        <v>90</v>
      </c>
      <c r="JBD11" s="6">
        <v>42796</v>
      </c>
      <c r="JBE11" s="7" t="s">
        <v>88</v>
      </c>
      <c r="JBF11" s="7" t="s">
        <v>84</v>
      </c>
      <c r="JBG11" s="8" t="s">
        <v>90</v>
      </c>
      <c r="JBH11" s="6">
        <v>42796</v>
      </c>
      <c r="JBI11" s="7" t="s">
        <v>88</v>
      </c>
      <c r="JBJ11" s="7" t="s">
        <v>84</v>
      </c>
      <c r="JBK11" s="8" t="s">
        <v>90</v>
      </c>
      <c r="JBL11" s="6">
        <v>42796</v>
      </c>
      <c r="JBM11" s="7" t="s">
        <v>88</v>
      </c>
      <c r="JBN11" s="7" t="s">
        <v>84</v>
      </c>
      <c r="JBO11" s="8" t="s">
        <v>90</v>
      </c>
      <c r="JBP11" s="6">
        <v>42796</v>
      </c>
      <c r="JBQ11" s="7" t="s">
        <v>88</v>
      </c>
      <c r="JBR11" s="7" t="s">
        <v>84</v>
      </c>
      <c r="JBS11" s="8" t="s">
        <v>90</v>
      </c>
      <c r="JBT11" s="6">
        <v>42796</v>
      </c>
      <c r="JBU11" s="7" t="s">
        <v>88</v>
      </c>
      <c r="JBV11" s="7" t="s">
        <v>84</v>
      </c>
      <c r="JBW11" s="8" t="s">
        <v>90</v>
      </c>
      <c r="JBX11" s="6">
        <v>42796</v>
      </c>
      <c r="JBY11" s="7" t="s">
        <v>88</v>
      </c>
      <c r="JBZ11" s="7" t="s">
        <v>84</v>
      </c>
      <c r="JCA11" s="8" t="s">
        <v>90</v>
      </c>
      <c r="JCB11" s="6">
        <v>42796</v>
      </c>
      <c r="JCC11" s="7" t="s">
        <v>88</v>
      </c>
      <c r="JCD11" s="7" t="s">
        <v>84</v>
      </c>
      <c r="JCE11" s="8" t="s">
        <v>90</v>
      </c>
      <c r="JCF11" s="6">
        <v>42796</v>
      </c>
      <c r="JCG11" s="7" t="s">
        <v>88</v>
      </c>
      <c r="JCH11" s="7" t="s">
        <v>84</v>
      </c>
      <c r="JCI11" s="8" t="s">
        <v>90</v>
      </c>
      <c r="JCJ11" s="6">
        <v>42796</v>
      </c>
      <c r="JCK11" s="7" t="s">
        <v>88</v>
      </c>
      <c r="JCL11" s="7" t="s">
        <v>84</v>
      </c>
      <c r="JCM11" s="8" t="s">
        <v>90</v>
      </c>
      <c r="JCN11" s="6">
        <v>42796</v>
      </c>
      <c r="JCO11" s="7" t="s">
        <v>88</v>
      </c>
      <c r="JCP11" s="7" t="s">
        <v>84</v>
      </c>
      <c r="JCQ11" s="8" t="s">
        <v>90</v>
      </c>
      <c r="JCR11" s="6">
        <v>42796</v>
      </c>
      <c r="JCS11" s="7" t="s">
        <v>88</v>
      </c>
      <c r="JCT11" s="7" t="s">
        <v>84</v>
      </c>
      <c r="JCU11" s="8" t="s">
        <v>90</v>
      </c>
      <c r="JCV11" s="6">
        <v>42796</v>
      </c>
      <c r="JCW11" s="7" t="s">
        <v>88</v>
      </c>
      <c r="JCX11" s="7" t="s">
        <v>84</v>
      </c>
      <c r="JCY11" s="8" t="s">
        <v>90</v>
      </c>
      <c r="JCZ11" s="6">
        <v>42796</v>
      </c>
      <c r="JDA11" s="7" t="s">
        <v>88</v>
      </c>
      <c r="JDB11" s="7" t="s">
        <v>84</v>
      </c>
      <c r="JDC11" s="8" t="s">
        <v>90</v>
      </c>
      <c r="JDD11" s="6">
        <v>42796</v>
      </c>
      <c r="JDE11" s="7" t="s">
        <v>88</v>
      </c>
      <c r="JDF11" s="7" t="s">
        <v>84</v>
      </c>
      <c r="JDG11" s="8" t="s">
        <v>90</v>
      </c>
      <c r="JDH11" s="6">
        <v>42796</v>
      </c>
      <c r="JDI11" s="7" t="s">
        <v>88</v>
      </c>
      <c r="JDJ11" s="7" t="s">
        <v>84</v>
      </c>
      <c r="JDK11" s="8" t="s">
        <v>90</v>
      </c>
      <c r="JDL11" s="6">
        <v>42796</v>
      </c>
      <c r="JDM11" s="7" t="s">
        <v>88</v>
      </c>
      <c r="JDN11" s="7" t="s">
        <v>84</v>
      </c>
      <c r="JDO11" s="8" t="s">
        <v>90</v>
      </c>
      <c r="JDP11" s="6">
        <v>42796</v>
      </c>
      <c r="JDQ11" s="7" t="s">
        <v>88</v>
      </c>
      <c r="JDR11" s="7" t="s">
        <v>84</v>
      </c>
      <c r="JDS11" s="8" t="s">
        <v>90</v>
      </c>
      <c r="JDT11" s="6">
        <v>42796</v>
      </c>
      <c r="JDU11" s="7" t="s">
        <v>88</v>
      </c>
      <c r="JDV11" s="7" t="s">
        <v>84</v>
      </c>
      <c r="JDW11" s="8" t="s">
        <v>90</v>
      </c>
      <c r="JDX11" s="6">
        <v>42796</v>
      </c>
      <c r="JDY11" s="7" t="s">
        <v>88</v>
      </c>
      <c r="JDZ11" s="7" t="s">
        <v>84</v>
      </c>
      <c r="JEA11" s="8" t="s">
        <v>90</v>
      </c>
      <c r="JEB11" s="6">
        <v>42796</v>
      </c>
      <c r="JEC11" s="7" t="s">
        <v>88</v>
      </c>
      <c r="JED11" s="7" t="s">
        <v>84</v>
      </c>
      <c r="JEE11" s="8" t="s">
        <v>90</v>
      </c>
      <c r="JEF11" s="6">
        <v>42796</v>
      </c>
      <c r="JEG11" s="7" t="s">
        <v>88</v>
      </c>
      <c r="JEH11" s="7" t="s">
        <v>84</v>
      </c>
      <c r="JEI11" s="8" t="s">
        <v>90</v>
      </c>
      <c r="JEJ11" s="6">
        <v>42796</v>
      </c>
      <c r="JEK11" s="7" t="s">
        <v>88</v>
      </c>
      <c r="JEL11" s="7" t="s">
        <v>84</v>
      </c>
      <c r="JEM11" s="8" t="s">
        <v>90</v>
      </c>
      <c r="JEN11" s="6">
        <v>42796</v>
      </c>
      <c r="JEO11" s="7" t="s">
        <v>88</v>
      </c>
      <c r="JEP11" s="7" t="s">
        <v>84</v>
      </c>
      <c r="JEQ11" s="8" t="s">
        <v>90</v>
      </c>
      <c r="JER11" s="6">
        <v>42796</v>
      </c>
      <c r="JES11" s="7" t="s">
        <v>88</v>
      </c>
      <c r="JET11" s="7" t="s">
        <v>84</v>
      </c>
      <c r="JEU11" s="8" t="s">
        <v>90</v>
      </c>
      <c r="JEV11" s="6">
        <v>42796</v>
      </c>
      <c r="JEW11" s="7" t="s">
        <v>88</v>
      </c>
      <c r="JEX11" s="7" t="s">
        <v>84</v>
      </c>
      <c r="JEY11" s="8" t="s">
        <v>90</v>
      </c>
      <c r="JEZ11" s="6">
        <v>42796</v>
      </c>
      <c r="JFA11" s="7" t="s">
        <v>88</v>
      </c>
      <c r="JFB11" s="7" t="s">
        <v>84</v>
      </c>
      <c r="JFC11" s="8" t="s">
        <v>90</v>
      </c>
      <c r="JFD11" s="6">
        <v>42796</v>
      </c>
      <c r="JFE11" s="7" t="s">
        <v>88</v>
      </c>
      <c r="JFF11" s="7" t="s">
        <v>84</v>
      </c>
      <c r="JFG11" s="8" t="s">
        <v>90</v>
      </c>
      <c r="JFH11" s="6">
        <v>42796</v>
      </c>
      <c r="JFI11" s="7" t="s">
        <v>88</v>
      </c>
      <c r="JFJ11" s="7" t="s">
        <v>84</v>
      </c>
      <c r="JFK11" s="8" t="s">
        <v>90</v>
      </c>
      <c r="JFL11" s="6">
        <v>42796</v>
      </c>
      <c r="JFM11" s="7" t="s">
        <v>88</v>
      </c>
      <c r="JFN11" s="7" t="s">
        <v>84</v>
      </c>
      <c r="JFO11" s="8" t="s">
        <v>90</v>
      </c>
      <c r="JFP11" s="6">
        <v>42796</v>
      </c>
      <c r="JFQ11" s="7" t="s">
        <v>88</v>
      </c>
      <c r="JFR11" s="7" t="s">
        <v>84</v>
      </c>
      <c r="JFS11" s="8" t="s">
        <v>90</v>
      </c>
      <c r="JFT11" s="6">
        <v>42796</v>
      </c>
      <c r="JFU11" s="7" t="s">
        <v>88</v>
      </c>
      <c r="JFV11" s="7" t="s">
        <v>84</v>
      </c>
      <c r="JFW11" s="8" t="s">
        <v>90</v>
      </c>
      <c r="JFX11" s="6">
        <v>42796</v>
      </c>
      <c r="JFY11" s="7" t="s">
        <v>88</v>
      </c>
      <c r="JFZ11" s="7" t="s">
        <v>84</v>
      </c>
      <c r="JGA11" s="8" t="s">
        <v>90</v>
      </c>
      <c r="JGB11" s="6">
        <v>42796</v>
      </c>
      <c r="JGC11" s="7" t="s">
        <v>88</v>
      </c>
      <c r="JGD11" s="7" t="s">
        <v>84</v>
      </c>
      <c r="JGE11" s="8" t="s">
        <v>90</v>
      </c>
      <c r="JGF11" s="6">
        <v>42796</v>
      </c>
      <c r="JGG11" s="7" t="s">
        <v>88</v>
      </c>
      <c r="JGH11" s="7" t="s">
        <v>84</v>
      </c>
      <c r="JGI11" s="8" t="s">
        <v>90</v>
      </c>
      <c r="JGJ11" s="6">
        <v>42796</v>
      </c>
      <c r="JGK11" s="7" t="s">
        <v>88</v>
      </c>
      <c r="JGL11" s="7" t="s">
        <v>84</v>
      </c>
      <c r="JGM11" s="8" t="s">
        <v>90</v>
      </c>
      <c r="JGN11" s="6">
        <v>42796</v>
      </c>
      <c r="JGO11" s="7" t="s">
        <v>88</v>
      </c>
      <c r="JGP11" s="7" t="s">
        <v>84</v>
      </c>
      <c r="JGQ11" s="8" t="s">
        <v>90</v>
      </c>
      <c r="JGR11" s="6">
        <v>42796</v>
      </c>
      <c r="JGS11" s="7" t="s">
        <v>88</v>
      </c>
      <c r="JGT11" s="7" t="s">
        <v>84</v>
      </c>
      <c r="JGU11" s="8" t="s">
        <v>90</v>
      </c>
      <c r="JGV11" s="6">
        <v>42796</v>
      </c>
      <c r="JGW11" s="7" t="s">
        <v>88</v>
      </c>
      <c r="JGX11" s="7" t="s">
        <v>84</v>
      </c>
      <c r="JGY11" s="8" t="s">
        <v>90</v>
      </c>
      <c r="JGZ11" s="6">
        <v>42796</v>
      </c>
      <c r="JHA11" s="7" t="s">
        <v>88</v>
      </c>
      <c r="JHB11" s="7" t="s">
        <v>84</v>
      </c>
      <c r="JHC11" s="8" t="s">
        <v>90</v>
      </c>
      <c r="JHD11" s="6">
        <v>42796</v>
      </c>
      <c r="JHE11" s="7" t="s">
        <v>88</v>
      </c>
      <c r="JHF11" s="7" t="s">
        <v>84</v>
      </c>
      <c r="JHG11" s="8" t="s">
        <v>90</v>
      </c>
      <c r="JHH11" s="6">
        <v>42796</v>
      </c>
      <c r="JHI11" s="7" t="s">
        <v>88</v>
      </c>
      <c r="JHJ11" s="7" t="s">
        <v>84</v>
      </c>
      <c r="JHK11" s="8" t="s">
        <v>90</v>
      </c>
      <c r="JHL11" s="6">
        <v>42796</v>
      </c>
      <c r="JHM11" s="7" t="s">
        <v>88</v>
      </c>
      <c r="JHN11" s="7" t="s">
        <v>84</v>
      </c>
      <c r="JHO11" s="8" t="s">
        <v>90</v>
      </c>
      <c r="JHP11" s="6">
        <v>42796</v>
      </c>
      <c r="JHQ11" s="7" t="s">
        <v>88</v>
      </c>
      <c r="JHR11" s="7" t="s">
        <v>84</v>
      </c>
      <c r="JHS11" s="8" t="s">
        <v>90</v>
      </c>
      <c r="JHT11" s="6">
        <v>42796</v>
      </c>
      <c r="JHU11" s="7" t="s">
        <v>88</v>
      </c>
      <c r="JHV11" s="7" t="s">
        <v>84</v>
      </c>
      <c r="JHW11" s="8" t="s">
        <v>90</v>
      </c>
      <c r="JHX11" s="6">
        <v>42796</v>
      </c>
      <c r="JHY11" s="7" t="s">
        <v>88</v>
      </c>
      <c r="JHZ11" s="7" t="s">
        <v>84</v>
      </c>
      <c r="JIA11" s="8" t="s">
        <v>90</v>
      </c>
      <c r="JIB11" s="6">
        <v>42796</v>
      </c>
      <c r="JIC11" s="7" t="s">
        <v>88</v>
      </c>
      <c r="JID11" s="7" t="s">
        <v>84</v>
      </c>
      <c r="JIE11" s="8" t="s">
        <v>90</v>
      </c>
      <c r="JIF11" s="6">
        <v>42796</v>
      </c>
      <c r="JIG11" s="7" t="s">
        <v>88</v>
      </c>
      <c r="JIH11" s="7" t="s">
        <v>84</v>
      </c>
      <c r="JII11" s="8" t="s">
        <v>90</v>
      </c>
      <c r="JIJ11" s="6">
        <v>42796</v>
      </c>
      <c r="JIK11" s="7" t="s">
        <v>88</v>
      </c>
      <c r="JIL11" s="7" t="s">
        <v>84</v>
      </c>
      <c r="JIM11" s="8" t="s">
        <v>90</v>
      </c>
      <c r="JIN11" s="6">
        <v>42796</v>
      </c>
      <c r="JIO11" s="7" t="s">
        <v>88</v>
      </c>
      <c r="JIP11" s="7" t="s">
        <v>84</v>
      </c>
      <c r="JIQ11" s="8" t="s">
        <v>90</v>
      </c>
      <c r="JIR11" s="6">
        <v>42796</v>
      </c>
      <c r="JIS11" s="7" t="s">
        <v>88</v>
      </c>
      <c r="JIT11" s="7" t="s">
        <v>84</v>
      </c>
      <c r="JIU11" s="8" t="s">
        <v>90</v>
      </c>
      <c r="JIV11" s="6">
        <v>42796</v>
      </c>
      <c r="JIW11" s="7" t="s">
        <v>88</v>
      </c>
      <c r="JIX11" s="7" t="s">
        <v>84</v>
      </c>
      <c r="JIY11" s="8" t="s">
        <v>90</v>
      </c>
      <c r="JIZ11" s="6">
        <v>42796</v>
      </c>
      <c r="JJA11" s="7" t="s">
        <v>88</v>
      </c>
      <c r="JJB11" s="7" t="s">
        <v>84</v>
      </c>
      <c r="JJC11" s="8" t="s">
        <v>90</v>
      </c>
      <c r="JJD11" s="6">
        <v>42796</v>
      </c>
      <c r="JJE11" s="7" t="s">
        <v>88</v>
      </c>
      <c r="JJF11" s="7" t="s">
        <v>84</v>
      </c>
      <c r="JJG11" s="8" t="s">
        <v>90</v>
      </c>
      <c r="JJH11" s="6">
        <v>42796</v>
      </c>
      <c r="JJI11" s="7" t="s">
        <v>88</v>
      </c>
      <c r="JJJ11" s="7" t="s">
        <v>84</v>
      </c>
      <c r="JJK11" s="8" t="s">
        <v>90</v>
      </c>
      <c r="JJL11" s="6">
        <v>42796</v>
      </c>
      <c r="JJM11" s="7" t="s">
        <v>88</v>
      </c>
      <c r="JJN11" s="7" t="s">
        <v>84</v>
      </c>
      <c r="JJO11" s="8" t="s">
        <v>90</v>
      </c>
      <c r="JJP11" s="6">
        <v>42796</v>
      </c>
      <c r="JJQ11" s="7" t="s">
        <v>88</v>
      </c>
      <c r="JJR11" s="7" t="s">
        <v>84</v>
      </c>
      <c r="JJS11" s="8" t="s">
        <v>90</v>
      </c>
      <c r="JJT11" s="6">
        <v>42796</v>
      </c>
      <c r="JJU11" s="7" t="s">
        <v>88</v>
      </c>
      <c r="JJV11" s="7" t="s">
        <v>84</v>
      </c>
      <c r="JJW11" s="8" t="s">
        <v>90</v>
      </c>
      <c r="JJX11" s="6">
        <v>42796</v>
      </c>
      <c r="JJY11" s="7" t="s">
        <v>88</v>
      </c>
      <c r="JJZ11" s="7" t="s">
        <v>84</v>
      </c>
      <c r="JKA11" s="8" t="s">
        <v>90</v>
      </c>
      <c r="JKB11" s="6">
        <v>42796</v>
      </c>
      <c r="JKC11" s="7" t="s">
        <v>88</v>
      </c>
      <c r="JKD11" s="7" t="s">
        <v>84</v>
      </c>
      <c r="JKE11" s="8" t="s">
        <v>90</v>
      </c>
      <c r="JKF11" s="6">
        <v>42796</v>
      </c>
      <c r="JKG11" s="7" t="s">
        <v>88</v>
      </c>
      <c r="JKH11" s="7" t="s">
        <v>84</v>
      </c>
      <c r="JKI11" s="8" t="s">
        <v>90</v>
      </c>
      <c r="JKJ11" s="6">
        <v>42796</v>
      </c>
      <c r="JKK11" s="7" t="s">
        <v>88</v>
      </c>
      <c r="JKL11" s="7" t="s">
        <v>84</v>
      </c>
      <c r="JKM11" s="8" t="s">
        <v>90</v>
      </c>
      <c r="JKN11" s="6">
        <v>42796</v>
      </c>
      <c r="JKO11" s="7" t="s">
        <v>88</v>
      </c>
      <c r="JKP11" s="7" t="s">
        <v>84</v>
      </c>
      <c r="JKQ11" s="8" t="s">
        <v>90</v>
      </c>
      <c r="JKR11" s="6">
        <v>42796</v>
      </c>
      <c r="JKS11" s="7" t="s">
        <v>88</v>
      </c>
      <c r="JKT11" s="7" t="s">
        <v>84</v>
      </c>
      <c r="JKU11" s="8" t="s">
        <v>90</v>
      </c>
      <c r="JKV11" s="6">
        <v>42796</v>
      </c>
      <c r="JKW11" s="7" t="s">
        <v>88</v>
      </c>
      <c r="JKX11" s="7" t="s">
        <v>84</v>
      </c>
      <c r="JKY11" s="8" t="s">
        <v>90</v>
      </c>
      <c r="JKZ11" s="6">
        <v>42796</v>
      </c>
      <c r="JLA11" s="7" t="s">
        <v>88</v>
      </c>
      <c r="JLB11" s="7" t="s">
        <v>84</v>
      </c>
      <c r="JLC11" s="8" t="s">
        <v>90</v>
      </c>
      <c r="JLD11" s="6">
        <v>42796</v>
      </c>
      <c r="JLE11" s="7" t="s">
        <v>88</v>
      </c>
      <c r="JLF11" s="7" t="s">
        <v>84</v>
      </c>
      <c r="JLG11" s="8" t="s">
        <v>90</v>
      </c>
      <c r="JLH11" s="6">
        <v>42796</v>
      </c>
      <c r="JLI11" s="7" t="s">
        <v>88</v>
      </c>
      <c r="JLJ11" s="7" t="s">
        <v>84</v>
      </c>
      <c r="JLK11" s="8" t="s">
        <v>90</v>
      </c>
      <c r="JLL11" s="6">
        <v>42796</v>
      </c>
      <c r="JLM11" s="7" t="s">
        <v>88</v>
      </c>
      <c r="JLN11" s="7" t="s">
        <v>84</v>
      </c>
      <c r="JLO11" s="8" t="s">
        <v>90</v>
      </c>
      <c r="JLP11" s="6">
        <v>42796</v>
      </c>
      <c r="JLQ11" s="7" t="s">
        <v>88</v>
      </c>
      <c r="JLR11" s="7" t="s">
        <v>84</v>
      </c>
      <c r="JLS11" s="8" t="s">
        <v>90</v>
      </c>
      <c r="JLT11" s="6">
        <v>42796</v>
      </c>
      <c r="JLU11" s="7" t="s">
        <v>88</v>
      </c>
      <c r="JLV11" s="7" t="s">
        <v>84</v>
      </c>
      <c r="JLW11" s="8" t="s">
        <v>90</v>
      </c>
      <c r="JLX11" s="6">
        <v>42796</v>
      </c>
      <c r="JLY11" s="7" t="s">
        <v>88</v>
      </c>
      <c r="JLZ11" s="7" t="s">
        <v>84</v>
      </c>
      <c r="JMA11" s="8" t="s">
        <v>90</v>
      </c>
      <c r="JMB11" s="6">
        <v>42796</v>
      </c>
      <c r="JMC11" s="7" t="s">
        <v>88</v>
      </c>
      <c r="JMD11" s="7" t="s">
        <v>84</v>
      </c>
      <c r="JME11" s="8" t="s">
        <v>90</v>
      </c>
      <c r="JMF11" s="6">
        <v>42796</v>
      </c>
      <c r="JMG11" s="7" t="s">
        <v>88</v>
      </c>
      <c r="JMH11" s="7" t="s">
        <v>84</v>
      </c>
      <c r="JMI11" s="8" t="s">
        <v>90</v>
      </c>
      <c r="JMJ11" s="6">
        <v>42796</v>
      </c>
      <c r="JMK11" s="7" t="s">
        <v>88</v>
      </c>
      <c r="JML11" s="7" t="s">
        <v>84</v>
      </c>
      <c r="JMM11" s="8" t="s">
        <v>90</v>
      </c>
      <c r="JMN11" s="6">
        <v>42796</v>
      </c>
      <c r="JMO11" s="7" t="s">
        <v>88</v>
      </c>
      <c r="JMP11" s="7" t="s">
        <v>84</v>
      </c>
      <c r="JMQ11" s="8" t="s">
        <v>90</v>
      </c>
      <c r="JMR11" s="6">
        <v>42796</v>
      </c>
      <c r="JMS11" s="7" t="s">
        <v>88</v>
      </c>
      <c r="JMT11" s="7" t="s">
        <v>84</v>
      </c>
      <c r="JMU11" s="8" t="s">
        <v>90</v>
      </c>
      <c r="JMV11" s="6">
        <v>42796</v>
      </c>
      <c r="JMW11" s="7" t="s">
        <v>88</v>
      </c>
      <c r="JMX11" s="7" t="s">
        <v>84</v>
      </c>
      <c r="JMY11" s="8" t="s">
        <v>90</v>
      </c>
      <c r="JMZ11" s="6">
        <v>42796</v>
      </c>
      <c r="JNA11" s="7" t="s">
        <v>88</v>
      </c>
      <c r="JNB11" s="7" t="s">
        <v>84</v>
      </c>
      <c r="JNC11" s="8" t="s">
        <v>90</v>
      </c>
      <c r="JND11" s="6">
        <v>42796</v>
      </c>
      <c r="JNE11" s="7" t="s">
        <v>88</v>
      </c>
      <c r="JNF11" s="7" t="s">
        <v>84</v>
      </c>
      <c r="JNG11" s="8" t="s">
        <v>90</v>
      </c>
      <c r="JNH11" s="6">
        <v>42796</v>
      </c>
      <c r="JNI11" s="7" t="s">
        <v>88</v>
      </c>
      <c r="JNJ11" s="7" t="s">
        <v>84</v>
      </c>
      <c r="JNK11" s="8" t="s">
        <v>90</v>
      </c>
      <c r="JNL11" s="6">
        <v>42796</v>
      </c>
      <c r="JNM11" s="7" t="s">
        <v>88</v>
      </c>
      <c r="JNN11" s="7" t="s">
        <v>84</v>
      </c>
      <c r="JNO11" s="8" t="s">
        <v>90</v>
      </c>
      <c r="JNP11" s="6">
        <v>42796</v>
      </c>
      <c r="JNQ11" s="7" t="s">
        <v>88</v>
      </c>
      <c r="JNR11" s="7" t="s">
        <v>84</v>
      </c>
      <c r="JNS11" s="8" t="s">
        <v>90</v>
      </c>
      <c r="JNT11" s="6">
        <v>42796</v>
      </c>
      <c r="JNU11" s="7" t="s">
        <v>88</v>
      </c>
      <c r="JNV11" s="7" t="s">
        <v>84</v>
      </c>
      <c r="JNW11" s="8" t="s">
        <v>90</v>
      </c>
      <c r="JNX11" s="6">
        <v>42796</v>
      </c>
      <c r="JNY11" s="7" t="s">
        <v>88</v>
      </c>
      <c r="JNZ11" s="7" t="s">
        <v>84</v>
      </c>
      <c r="JOA11" s="8" t="s">
        <v>90</v>
      </c>
      <c r="JOB11" s="6">
        <v>42796</v>
      </c>
      <c r="JOC11" s="7" t="s">
        <v>88</v>
      </c>
      <c r="JOD11" s="7" t="s">
        <v>84</v>
      </c>
      <c r="JOE11" s="8" t="s">
        <v>90</v>
      </c>
      <c r="JOF11" s="6">
        <v>42796</v>
      </c>
      <c r="JOG11" s="7" t="s">
        <v>88</v>
      </c>
      <c r="JOH11" s="7" t="s">
        <v>84</v>
      </c>
      <c r="JOI11" s="8" t="s">
        <v>90</v>
      </c>
      <c r="JOJ11" s="6">
        <v>42796</v>
      </c>
      <c r="JOK11" s="7" t="s">
        <v>88</v>
      </c>
      <c r="JOL11" s="7" t="s">
        <v>84</v>
      </c>
      <c r="JOM11" s="8" t="s">
        <v>90</v>
      </c>
      <c r="JON11" s="6">
        <v>42796</v>
      </c>
      <c r="JOO11" s="7" t="s">
        <v>88</v>
      </c>
      <c r="JOP11" s="7" t="s">
        <v>84</v>
      </c>
      <c r="JOQ11" s="8" t="s">
        <v>90</v>
      </c>
      <c r="JOR11" s="6">
        <v>42796</v>
      </c>
      <c r="JOS11" s="7" t="s">
        <v>88</v>
      </c>
      <c r="JOT11" s="7" t="s">
        <v>84</v>
      </c>
      <c r="JOU11" s="8" t="s">
        <v>90</v>
      </c>
      <c r="JOV11" s="6">
        <v>42796</v>
      </c>
      <c r="JOW11" s="7" t="s">
        <v>88</v>
      </c>
      <c r="JOX11" s="7" t="s">
        <v>84</v>
      </c>
      <c r="JOY11" s="8" t="s">
        <v>90</v>
      </c>
      <c r="JOZ11" s="6">
        <v>42796</v>
      </c>
      <c r="JPA11" s="7" t="s">
        <v>88</v>
      </c>
      <c r="JPB11" s="7" t="s">
        <v>84</v>
      </c>
      <c r="JPC11" s="8" t="s">
        <v>90</v>
      </c>
      <c r="JPD11" s="6">
        <v>42796</v>
      </c>
      <c r="JPE11" s="7" t="s">
        <v>88</v>
      </c>
      <c r="JPF11" s="7" t="s">
        <v>84</v>
      </c>
      <c r="JPG11" s="8" t="s">
        <v>90</v>
      </c>
      <c r="JPH11" s="6">
        <v>42796</v>
      </c>
      <c r="JPI11" s="7" t="s">
        <v>88</v>
      </c>
      <c r="JPJ11" s="7" t="s">
        <v>84</v>
      </c>
      <c r="JPK11" s="8" t="s">
        <v>90</v>
      </c>
      <c r="JPL11" s="6">
        <v>42796</v>
      </c>
      <c r="JPM11" s="7" t="s">
        <v>88</v>
      </c>
      <c r="JPN11" s="7" t="s">
        <v>84</v>
      </c>
      <c r="JPO11" s="8" t="s">
        <v>90</v>
      </c>
      <c r="JPP11" s="6">
        <v>42796</v>
      </c>
      <c r="JPQ11" s="7" t="s">
        <v>88</v>
      </c>
      <c r="JPR11" s="7" t="s">
        <v>84</v>
      </c>
      <c r="JPS11" s="8" t="s">
        <v>90</v>
      </c>
      <c r="JPT11" s="6">
        <v>42796</v>
      </c>
      <c r="JPU11" s="7" t="s">
        <v>88</v>
      </c>
      <c r="JPV11" s="7" t="s">
        <v>84</v>
      </c>
      <c r="JPW11" s="8" t="s">
        <v>90</v>
      </c>
      <c r="JPX11" s="6">
        <v>42796</v>
      </c>
      <c r="JPY11" s="7" t="s">
        <v>88</v>
      </c>
      <c r="JPZ11" s="7" t="s">
        <v>84</v>
      </c>
      <c r="JQA11" s="8" t="s">
        <v>90</v>
      </c>
      <c r="JQB11" s="6">
        <v>42796</v>
      </c>
      <c r="JQC11" s="7" t="s">
        <v>88</v>
      </c>
      <c r="JQD11" s="7" t="s">
        <v>84</v>
      </c>
      <c r="JQE11" s="8" t="s">
        <v>90</v>
      </c>
      <c r="JQF11" s="6">
        <v>42796</v>
      </c>
      <c r="JQG11" s="7" t="s">
        <v>88</v>
      </c>
      <c r="JQH11" s="7" t="s">
        <v>84</v>
      </c>
      <c r="JQI11" s="8" t="s">
        <v>90</v>
      </c>
      <c r="JQJ11" s="6">
        <v>42796</v>
      </c>
      <c r="JQK11" s="7" t="s">
        <v>88</v>
      </c>
      <c r="JQL11" s="7" t="s">
        <v>84</v>
      </c>
      <c r="JQM11" s="8" t="s">
        <v>90</v>
      </c>
      <c r="JQN11" s="6">
        <v>42796</v>
      </c>
      <c r="JQO11" s="7" t="s">
        <v>88</v>
      </c>
      <c r="JQP11" s="7" t="s">
        <v>84</v>
      </c>
      <c r="JQQ11" s="8" t="s">
        <v>90</v>
      </c>
      <c r="JQR11" s="6">
        <v>42796</v>
      </c>
      <c r="JQS11" s="7" t="s">
        <v>88</v>
      </c>
      <c r="JQT11" s="7" t="s">
        <v>84</v>
      </c>
      <c r="JQU11" s="8" t="s">
        <v>90</v>
      </c>
      <c r="JQV11" s="6">
        <v>42796</v>
      </c>
      <c r="JQW11" s="7" t="s">
        <v>88</v>
      </c>
      <c r="JQX11" s="7" t="s">
        <v>84</v>
      </c>
      <c r="JQY11" s="8" t="s">
        <v>90</v>
      </c>
      <c r="JQZ11" s="6">
        <v>42796</v>
      </c>
      <c r="JRA11" s="7" t="s">
        <v>88</v>
      </c>
      <c r="JRB11" s="7" t="s">
        <v>84</v>
      </c>
      <c r="JRC11" s="8" t="s">
        <v>90</v>
      </c>
      <c r="JRD11" s="6">
        <v>42796</v>
      </c>
      <c r="JRE11" s="7" t="s">
        <v>88</v>
      </c>
      <c r="JRF11" s="7" t="s">
        <v>84</v>
      </c>
      <c r="JRG11" s="8" t="s">
        <v>90</v>
      </c>
      <c r="JRH11" s="6">
        <v>42796</v>
      </c>
      <c r="JRI11" s="7" t="s">
        <v>88</v>
      </c>
      <c r="JRJ11" s="7" t="s">
        <v>84</v>
      </c>
      <c r="JRK11" s="8" t="s">
        <v>90</v>
      </c>
      <c r="JRL11" s="6">
        <v>42796</v>
      </c>
      <c r="JRM11" s="7" t="s">
        <v>88</v>
      </c>
      <c r="JRN11" s="7" t="s">
        <v>84</v>
      </c>
      <c r="JRO11" s="8" t="s">
        <v>90</v>
      </c>
      <c r="JRP11" s="6">
        <v>42796</v>
      </c>
      <c r="JRQ11" s="7" t="s">
        <v>88</v>
      </c>
      <c r="JRR11" s="7" t="s">
        <v>84</v>
      </c>
      <c r="JRS11" s="8" t="s">
        <v>90</v>
      </c>
      <c r="JRT11" s="6">
        <v>42796</v>
      </c>
      <c r="JRU11" s="7" t="s">
        <v>88</v>
      </c>
      <c r="JRV11" s="7" t="s">
        <v>84</v>
      </c>
      <c r="JRW11" s="8" t="s">
        <v>90</v>
      </c>
      <c r="JRX11" s="6">
        <v>42796</v>
      </c>
      <c r="JRY11" s="7" t="s">
        <v>88</v>
      </c>
      <c r="JRZ11" s="7" t="s">
        <v>84</v>
      </c>
      <c r="JSA11" s="8" t="s">
        <v>90</v>
      </c>
      <c r="JSB11" s="6">
        <v>42796</v>
      </c>
      <c r="JSC11" s="7" t="s">
        <v>88</v>
      </c>
      <c r="JSD11" s="7" t="s">
        <v>84</v>
      </c>
      <c r="JSE11" s="8" t="s">
        <v>90</v>
      </c>
      <c r="JSF11" s="6">
        <v>42796</v>
      </c>
      <c r="JSG11" s="7" t="s">
        <v>88</v>
      </c>
      <c r="JSH11" s="7" t="s">
        <v>84</v>
      </c>
      <c r="JSI11" s="8" t="s">
        <v>90</v>
      </c>
      <c r="JSJ11" s="6">
        <v>42796</v>
      </c>
      <c r="JSK11" s="7" t="s">
        <v>88</v>
      </c>
      <c r="JSL11" s="7" t="s">
        <v>84</v>
      </c>
      <c r="JSM11" s="8" t="s">
        <v>90</v>
      </c>
      <c r="JSN11" s="6">
        <v>42796</v>
      </c>
      <c r="JSO11" s="7" t="s">
        <v>88</v>
      </c>
      <c r="JSP11" s="7" t="s">
        <v>84</v>
      </c>
      <c r="JSQ11" s="8" t="s">
        <v>90</v>
      </c>
      <c r="JSR11" s="6">
        <v>42796</v>
      </c>
      <c r="JSS11" s="7" t="s">
        <v>88</v>
      </c>
      <c r="JST11" s="7" t="s">
        <v>84</v>
      </c>
      <c r="JSU11" s="8" t="s">
        <v>90</v>
      </c>
      <c r="JSV11" s="6">
        <v>42796</v>
      </c>
      <c r="JSW11" s="7" t="s">
        <v>88</v>
      </c>
      <c r="JSX11" s="7" t="s">
        <v>84</v>
      </c>
      <c r="JSY11" s="8" t="s">
        <v>90</v>
      </c>
      <c r="JSZ11" s="6">
        <v>42796</v>
      </c>
      <c r="JTA11" s="7" t="s">
        <v>88</v>
      </c>
      <c r="JTB11" s="7" t="s">
        <v>84</v>
      </c>
      <c r="JTC11" s="8" t="s">
        <v>90</v>
      </c>
      <c r="JTD11" s="6">
        <v>42796</v>
      </c>
      <c r="JTE11" s="7" t="s">
        <v>88</v>
      </c>
      <c r="JTF11" s="7" t="s">
        <v>84</v>
      </c>
      <c r="JTG11" s="8" t="s">
        <v>90</v>
      </c>
      <c r="JTH11" s="6">
        <v>42796</v>
      </c>
      <c r="JTI11" s="7" t="s">
        <v>88</v>
      </c>
      <c r="JTJ11" s="7" t="s">
        <v>84</v>
      </c>
      <c r="JTK11" s="8" t="s">
        <v>90</v>
      </c>
      <c r="JTL11" s="6">
        <v>42796</v>
      </c>
      <c r="JTM11" s="7" t="s">
        <v>88</v>
      </c>
      <c r="JTN11" s="7" t="s">
        <v>84</v>
      </c>
      <c r="JTO11" s="8" t="s">
        <v>90</v>
      </c>
      <c r="JTP11" s="6">
        <v>42796</v>
      </c>
      <c r="JTQ11" s="7" t="s">
        <v>88</v>
      </c>
      <c r="JTR11" s="7" t="s">
        <v>84</v>
      </c>
      <c r="JTS11" s="8" t="s">
        <v>90</v>
      </c>
      <c r="JTT11" s="6">
        <v>42796</v>
      </c>
      <c r="JTU11" s="7" t="s">
        <v>88</v>
      </c>
      <c r="JTV11" s="7" t="s">
        <v>84</v>
      </c>
      <c r="JTW11" s="8" t="s">
        <v>90</v>
      </c>
      <c r="JTX11" s="6">
        <v>42796</v>
      </c>
      <c r="JTY11" s="7" t="s">
        <v>88</v>
      </c>
      <c r="JTZ11" s="7" t="s">
        <v>84</v>
      </c>
      <c r="JUA11" s="8" t="s">
        <v>90</v>
      </c>
      <c r="JUB11" s="6">
        <v>42796</v>
      </c>
      <c r="JUC11" s="7" t="s">
        <v>88</v>
      </c>
      <c r="JUD11" s="7" t="s">
        <v>84</v>
      </c>
      <c r="JUE11" s="8" t="s">
        <v>90</v>
      </c>
      <c r="JUF11" s="6">
        <v>42796</v>
      </c>
      <c r="JUG11" s="7" t="s">
        <v>88</v>
      </c>
      <c r="JUH11" s="7" t="s">
        <v>84</v>
      </c>
      <c r="JUI11" s="8" t="s">
        <v>90</v>
      </c>
      <c r="JUJ11" s="6">
        <v>42796</v>
      </c>
      <c r="JUK11" s="7" t="s">
        <v>88</v>
      </c>
      <c r="JUL11" s="7" t="s">
        <v>84</v>
      </c>
      <c r="JUM11" s="8" t="s">
        <v>90</v>
      </c>
      <c r="JUN11" s="6">
        <v>42796</v>
      </c>
      <c r="JUO11" s="7" t="s">
        <v>88</v>
      </c>
      <c r="JUP11" s="7" t="s">
        <v>84</v>
      </c>
      <c r="JUQ11" s="8" t="s">
        <v>90</v>
      </c>
      <c r="JUR11" s="6">
        <v>42796</v>
      </c>
      <c r="JUS11" s="7" t="s">
        <v>88</v>
      </c>
      <c r="JUT11" s="7" t="s">
        <v>84</v>
      </c>
      <c r="JUU11" s="8" t="s">
        <v>90</v>
      </c>
      <c r="JUV11" s="6">
        <v>42796</v>
      </c>
      <c r="JUW11" s="7" t="s">
        <v>88</v>
      </c>
      <c r="JUX11" s="7" t="s">
        <v>84</v>
      </c>
      <c r="JUY11" s="8" t="s">
        <v>90</v>
      </c>
      <c r="JUZ11" s="6">
        <v>42796</v>
      </c>
      <c r="JVA11" s="7" t="s">
        <v>88</v>
      </c>
      <c r="JVB11" s="7" t="s">
        <v>84</v>
      </c>
      <c r="JVC11" s="8" t="s">
        <v>90</v>
      </c>
      <c r="JVD11" s="6">
        <v>42796</v>
      </c>
      <c r="JVE11" s="7" t="s">
        <v>88</v>
      </c>
      <c r="JVF11" s="7" t="s">
        <v>84</v>
      </c>
      <c r="JVG11" s="8" t="s">
        <v>90</v>
      </c>
      <c r="JVH11" s="6">
        <v>42796</v>
      </c>
      <c r="JVI11" s="7" t="s">
        <v>88</v>
      </c>
      <c r="JVJ11" s="7" t="s">
        <v>84</v>
      </c>
      <c r="JVK11" s="8" t="s">
        <v>90</v>
      </c>
      <c r="JVL11" s="6">
        <v>42796</v>
      </c>
      <c r="JVM11" s="7" t="s">
        <v>88</v>
      </c>
      <c r="JVN11" s="7" t="s">
        <v>84</v>
      </c>
      <c r="JVO11" s="8" t="s">
        <v>90</v>
      </c>
      <c r="JVP11" s="6">
        <v>42796</v>
      </c>
      <c r="JVQ11" s="7" t="s">
        <v>88</v>
      </c>
      <c r="JVR11" s="7" t="s">
        <v>84</v>
      </c>
      <c r="JVS11" s="8" t="s">
        <v>90</v>
      </c>
      <c r="JVT11" s="6">
        <v>42796</v>
      </c>
      <c r="JVU11" s="7" t="s">
        <v>88</v>
      </c>
      <c r="JVV11" s="7" t="s">
        <v>84</v>
      </c>
      <c r="JVW11" s="8" t="s">
        <v>90</v>
      </c>
      <c r="JVX11" s="6">
        <v>42796</v>
      </c>
      <c r="JVY11" s="7" t="s">
        <v>88</v>
      </c>
      <c r="JVZ11" s="7" t="s">
        <v>84</v>
      </c>
      <c r="JWA11" s="8" t="s">
        <v>90</v>
      </c>
      <c r="JWB11" s="6">
        <v>42796</v>
      </c>
      <c r="JWC11" s="7" t="s">
        <v>88</v>
      </c>
      <c r="JWD11" s="7" t="s">
        <v>84</v>
      </c>
      <c r="JWE11" s="8" t="s">
        <v>90</v>
      </c>
      <c r="JWF11" s="6">
        <v>42796</v>
      </c>
      <c r="JWG11" s="7" t="s">
        <v>88</v>
      </c>
      <c r="JWH11" s="7" t="s">
        <v>84</v>
      </c>
      <c r="JWI11" s="8" t="s">
        <v>90</v>
      </c>
      <c r="JWJ11" s="6">
        <v>42796</v>
      </c>
      <c r="JWK11" s="7" t="s">
        <v>88</v>
      </c>
      <c r="JWL11" s="7" t="s">
        <v>84</v>
      </c>
      <c r="JWM11" s="8" t="s">
        <v>90</v>
      </c>
      <c r="JWN11" s="6">
        <v>42796</v>
      </c>
      <c r="JWO11" s="7" t="s">
        <v>88</v>
      </c>
      <c r="JWP11" s="7" t="s">
        <v>84</v>
      </c>
      <c r="JWQ11" s="8" t="s">
        <v>90</v>
      </c>
      <c r="JWR11" s="6">
        <v>42796</v>
      </c>
      <c r="JWS11" s="7" t="s">
        <v>88</v>
      </c>
      <c r="JWT11" s="7" t="s">
        <v>84</v>
      </c>
      <c r="JWU11" s="8" t="s">
        <v>90</v>
      </c>
      <c r="JWV11" s="6">
        <v>42796</v>
      </c>
      <c r="JWW11" s="7" t="s">
        <v>88</v>
      </c>
      <c r="JWX11" s="7" t="s">
        <v>84</v>
      </c>
      <c r="JWY11" s="8" t="s">
        <v>90</v>
      </c>
      <c r="JWZ11" s="6">
        <v>42796</v>
      </c>
      <c r="JXA11" s="7" t="s">
        <v>88</v>
      </c>
      <c r="JXB11" s="7" t="s">
        <v>84</v>
      </c>
      <c r="JXC11" s="8" t="s">
        <v>90</v>
      </c>
      <c r="JXD11" s="6">
        <v>42796</v>
      </c>
      <c r="JXE11" s="7" t="s">
        <v>88</v>
      </c>
      <c r="JXF11" s="7" t="s">
        <v>84</v>
      </c>
      <c r="JXG11" s="8" t="s">
        <v>90</v>
      </c>
      <c r="JXH11" s="6">
        <v>42796</v>
      </c>
      <c r="JXI11" s="7" t="s">
        <v>88</v>
      </c>
      <c r="JXJ11" s="7" t="s">
        <v>84</v>
      </c>
      <c r="JXK11" s="8" t="s">
        <v>90</v>
      </c>
      <c r="JXL11" s="6">
        <v>42796</v>
      </c>
      <c r="JXM11" s="7" t="s">
        <v>88</v>
      </c>
      <c r="JXN11" s="7" t="s">
        <v>84</v>
      </c>
      <c r="JXO11" s="8" t="s">
        <v>90</v>
      </c>
      <c r="JXP11" s="6">
        <v>42796</v>
      </c>
      <c r="JXQ11" s="7" t="s">
        <v>88</v>
      </c>
      <c r="JXR11" s="7" t="s">
        <v>84</v>
      </c>
      <c r="JXS11" s="8" t="s">
        <v>90</v>
      </c>
      <c r="JXT11" s="6">
        <v>42796</v>
      </c>
      <c r="JXU11" s="7" t="s">
        <v>88</v>
      </c>
      <c r="JXV11" s="7" t="s">
        <v>84</v>
      </c>
      <c r="JXW11" s="8" t="s">
        <v>90</v>
      </c>
      <c r="JXX11" s="6">
        <v>42796</v>
      </c>
      <c r="JXY11" s="7" t="s">
        <v>88</v>
      </c>
      <c r="JXZ11" s="7" t="s">
        <v>84</v>
      </c>
      <c r="JYA11" s="8" t="s">
        <v>90</v>
      </c>
      <c r="JYB11" s="6">
        <v>42796</v>
      </c>
      <c r="JYC11" s="7" t="s">
        <v>88</v>
      </c>
      <c r="JYD11" s="7" t="s">
        <v>84</v>
      </c>
      <c r="JYE11" s="8" t="s">
        <v>90</v>
      </c>
      <c r="JYF11" s="6">
        <v>42796</v>
      </c>
      <c r="JYG11" s="7" t="s">
        <v>88</v>
      </c>
      <c r="JYH11" s="7" t="s">
        <v>84</v>
      </c>
      <c r="JYI11" s="8" t="s">
        <v>90</v>
      </c>
      <c r="JYJ11" s="6">
        <v>42796</v>
      </c>
      <c r="JYK11" s="7" t="s">
        <v>88</v>
      </c>
      <c r="JYL11" s="7" t="s">
        <v>84</v>
      </c>
      <c r="JYM11" s="8" t="s">
        <v>90</v>
      </c>
      <c r="JYN11" s="6">
        <v>42796</v>
      </c>
      <c r="JYO11" s="7" t="s">
        <v>88</v>
      </c>
      <c r="JYP11" s="7" t="s">
        <v>84</v>
      </c>
      <c r="JYQ11" s="8" t="s">
        <v>90</v>
      </c>
      <c r="JYR11" s="6">
        <v>42796</v>
      </c>
      <c r="JYS11" s="7" t="s">
        <v>88</v>
      </c>
      <c r="JYT11" s="7" t="s">
        <v>84</v>
      </c>
      <c r="JYU11" s="8" t="s">
        <v>90</v>
      </c>
      <c r="JYV11" s="6">
        <v>42796</v>
      </c>
      <c r="JYW11" s="7" t="s">
        <v>88</v>
      </c>
      <c r="JYX11" s="7" t="s">
        <v>84</v>
      </c>
      <c r="JYY11" s="8" t="s">
        <v>90</v>
      </c>
      <c r="JYZ11" s="6">
        <v>42796</v>
      </c>
      <c r="JZA11" s="7" t="s">
        <v>88</v>
      </c>
      <c r="JZB11" s="7" t="s">
        <v>84</v>
      </c>
      <c r="JZC11" s="8" t="s">
        <v>90</v>
      </c>
      <c r="JZD11" s="6">
        <v>42796</v>
      </c>
      <c r="JZE11" s="7" t="s">
        <v>88</v>
      </c>
      <c r="JZF11" s="7" t="s">
        <v>84</v>
      </c>
      <c r="JZG11" s="8" t="s">
        <v>90</v>
      </c>
      <c r="JZH11" s="6">
        <v>42796</v>
      </c>
      <c r="JZI11" s="7" t="s">
        <v>88</v>
      </c>
      <c r="JZJ11" s="7" t="s">
        <v>84</v>
      </c>
      <c r="JZK11" s="8" t="s">
        <v>90</v>
      </c>
      <c r="JZL11" s="6">
        <v>42796</v>
      </c>
      <c r="JZM11" s="7" t="s">
        <v>88</v>
      </c>
      <c r="JZN11" s="7" t="s">
        <v>84</v>
      </c>
      <c r="JZO11" s="8" t="s">
        <v>90</v>
      </c>
      <c r="JZP11" s="6">
        <v>42796</v>
      </c>
      <c r="JZQ11" s="7" t="s">
        <v>88</v>
      </c>
      <c r="JZR11" s="7" t="s">
        <v>84</v>
      </c>
      <c r="JZS11" s="8" t="s">
        <v>90</v>
      </c>
      <c r="JZT11" s="6">
        <v>42796</v>
      </c>
      <c r="JZU11" s="7" t="s">
        <v>88</v>
      </c>
      <c r="JZV11" s="7" t="s">
        <v>84</v>
      </c>
      <c r="JZW11" s="8" t="s">
        <v>90</v>
      </c>
      <c r="JZX11" s="6">
        <v>42796</v>
      </c>
      <c r="JZY11" s="7" t="s">
        <v>88</v>
      </c>
      <c r="JZZ11" s="7" t="s">
        <v>84</v>
      </c>
      <c r="KAA11" s="8" t="s">
        <v>90</v>
      </c>
      <c r="KAB11" s="6">
        <v>42796</v>
      </c>
      <c r="KAC11" s="7" t="s">
        <v>88</v>
      </c>
      <c r="KAD11" s="7" t="s">
        <v>84</v>
      </c>
      <c r="KAE11" s="8" t="s">
        <v>90</v>
      </c>
      <c r="KAF11" s="6">
        <v>42796</v>
      </c>
      <c r="KAG11" s="7" t="s">
        <v>88</v>
      </c>
      <c r="KAH11" s="7" t="s">
        <v>84</v>
      </c>
      <c r="KAI11" s="8" t="s">
        <v>90</v>
      </c>
      <c r="KAJ11" s="6">
        <v>42796</v>
      </c>
      <c r="KAK11" s="7" t="s">
        <v>88</v>
      </c>
      <c r="KAL11" s="7" t="s">
        <v>84</v>
      </c>
      <c r="KAM11" s="8" t="s">
        <v>90</v>
      </c>
      <c r="KAN11" s="6">
        <v>42796</v>
      </c>
      <c r="KAO11" s="7" t="s">
        <v>88</v>
      </c>
      <c r="KAP11" s="7" t="s">
        <v>84</v>
      </c>
      <c r="KAQ11" s="8" t="s">
        <v>90</v>
      </c>
      <c r="KAR11" s="6">
        <v>42796</v>
      </c>
      <c r="KAS11" s="7" t="s">
        <v>88</v>
      </c>
      <c r="KAT11" s="7" t="s">
        <v>84</v>
      </c>
      <c r="KAU11" s="8" t="s">
        <v>90</v>
      </c>
      <c r="KAV11" s="6">
        <v>42796</v>
      </c>
      <c r="KAW11" s="7" t="s">
        <v>88</v>
      </c>
      <c r="KAX11" s="7" t="s">
        <v>84</v>
      </c>
      <c r="KAY11" s="8" t="s">
        <v>90</v>
      </c>
      <c r="KAZ11" s="6">
        <v>42796</v>
      </c>
      <c r="KBA11" s="7" t="s">
        <v>88</v>
      </c>
      <c r="KBB11" s="7" t="s">
        <v>84</v>
      </c>
      <c r="KBC11" s="8" t="s">
        <v>90</v>
      </c>
      <c r="KBD11" s="6">
        <v>42796</v>
      </c>
      <c r="KBE11" s="7" t="s">
        <v>88</v>
      </c>
      <c r="KBF11" s="7" t="s">
        <v>84</v>
      </c>
      <c r="KBG11" s="8" t="s">
        <v>90</v>
      </c>
      <c r="KBH11" s="6">
        <v>42796</v>
      </c>
      <c r="KBI11" s="7" t="s">
        <v>88</v>
      </c>
      <c r="KBJ11" s="7" t="s">
        <v>84</v>
      </c>
      <c r="KBK11" s="8" t="s">
        <v>90</v>
      </c>
      <c r="KBL11" s="6">
        <v>42796</v>
      </c>
      <c r="KBM11" s="7" t="s">
        <v>88</v>
      </c>
      <c r="KBN11" s="7" t="s">
        <v>84</v>
      </c>
      <c r="KBO11" s="8" t="s">
        <v>90</v>
      </c>
      <c r="KBP11" s="6">
        <v>42796</v>
      </c>
      <c r="KBQ11" s="7" t="s">
        <v>88</v>
      </c>
      <c r="KBR11" s="7" t="s">
        <v>84</v>
      </c>
      <c r="KBS11" s="8" t="s">
        <v>90</v>
      </c>
      <c r="KBT11" s="6">
        <v>42796</v>
      </c>
      <c r="KBU11" s="7" t="s">
        <v>88</v>
      </c>
      <c r="KBV11" s="7" t="s">
        <v>84</v>
      </c>
      <c r="KBW11" s="8" t="s">
        <v>90</v>
      </c>
      <c r="KBX11" s="6">
        <v>42796</v>
      </c>
      <c r="KBY11" s="7" t="s">
        <v>88</v>
      </c>
      <c r="KBZ11" s="7" t="s">
        <v>84</v>
      </c>
      <c r="KCA11" s="8" t="s">
        <v>90</v>
      </c>
      <c r="KCB11" s="6">
        <v>42796</v>
      </c>
      <c r="KCC11" s="7" t="s">
        <v>88</v>
      </c>
      <c r="KCD11" s="7" t="s">
        <v>84</v>
      </c>
      <c r="KCE11" s="8" t="s">
        <v>90</v>
      </c>
      <c r="KCF11" s="6">
        <v>42796</v>
      </c>
      <c r="KCG11" s="7" t="s">
        <v>88</v>
      </c>
      <c r="KCH11" s="7" t="s">
        <v>84</v>
      </c>
      <c r="KCI11" s="8" t="s">
        <v>90</v>
      </c>
      <c r="KCJ11" s="6">
        <v>42796</v>
      </c>
      <c r="KCK11" s="7" t="s">
        <v>88</v>
      </c>
      <c r="KCL11" s="7" t="s">
        <v>84</v>
      </c>
      <c r="KCM11" s="8" t="s">
        <v>90</v>
      </c>
      <c r="KCN11" s="6">
        <v>42796</v>
      </c>
      <c r="KCO11" s="7" t="s">
        <v>88</v>
      </c>
      <c r="KCP11" s="7" t="s">
        <v>84</v>
      </c>
      <c r="KCQ11" s="8" t="s">
        <v>90</v>
      </c>
      <c r="KCR11" s="6">
        <v>42796</v>
      </c>
      <c r="KCS11" s="7" t="s">
        <v>88</v>
      </c>
      <c r="KCT11" s="7" t="s">
        <v>84</v>
      </c>
      <c r="KCU11" s="8" t="s">
        <v>90</v>
      </c>
      <c r="KCV11" s="6">
        <v>42796</v>
      </c>
      <c r="KCW11" s="7" t="s">
        <v>88</v>
      </c>
      <c r="KCX11" s="7" t="s">
        <v>84</v>
      </c>
      <c r="KCY11" s="8" t="s">
        <v>90</v>
      </c>
      <c r="KCZ11" s="6">
        <v>42796</v>
      </c>
      <c r="KDA11" s="7" t="s">
        <v>88</v>
      </c>
      <c r="KDB11" s="7" t="s">
        <v>84</v>
      </c>
      <c r="KDC11" s="8" t="s">
        <v>90</v>
      </c>
      <c r="KDD11" s="6">
        <v>42796</v>
      </c>
      <c r="KDE11" s="7" t="s">
        <v>88</v>
      </c>
      <c r="KDF11" s="7" t="s">
        <v>84</v>
      </c>
      <c r="KDG11" s="8" t="s">
        <v>90</v>
      </c>
      <c r="KDH11" s="6">
        <v>42796</v>
      </c>
      <c r="KDI11" s="7" t="s">
        <v>88</v>
      </c>
      <c r="KDJ11" s="7" t="s">
        <v>84</v>
      </c>
      <c r="KDK11" s="8" t="s">
        <v>90</v>
      </c>
      <c r="KDL11" s="6">
        <v>42796</v>
      </c>
      <c r="KDM11" s="7" t="s">
        <v>88</v>
      </c>
      <c r="KDN11" s="7" t="s">
        <v>84</v>
      </c>
      <c r="KDO11" s="8" t="s">
        <v>90</v>
      </c>
      <c r="KDP11" s="6">
        <v>42796</v>
      </c>
      <c r="KDQ11" s="7" t="s">
        <v>88</v>
      </c>
      <c r="KDR11" s="7" t="s">
        <v>84</v>
      </c>
      <c r="KDS11" s="8" t="s">
        <v>90</v>
      </c>
      <c r="KDT11" s="6">
        <v>42796</v>
      </c>
      <c r="KDU11" s="7" t="s">
        <v>88</v>
      </c>
      <c r="KDV11" s="7" t="s">
        <v>84</v>
      </c>
      <c r="KDW11" s="8" t="s">
        <v>90</v>
      </c>
      <c r="KDX11" s="6">
        <v>42796</v>
      </c>
      <c r="KDY11" s="7" t="s">
        <v>88</v>
      </c>
      <c r="KDZ11" s="7" t="s">
        <v>84</v>
      </c>
      <c r="KEA11" s="8" t="s">
        <v>90</v>
      </c>
      <c r="KEB11" s="6">
        <v>42796</v>
      </c>
      <c r="KEC11" s="7" t="s">
        <v>88</v>
      </c>
      <c r="KED11" s="7" t="s">
        <v>84</v>
      </c>
      <c r="KEE11" s="8" t="s">
        <v>90</v>
      </c>
      <c r="KEF11" s="6">
        <v>42796</v>
      </c>
      <c r="KEG11" s="7" t="s">
        <v>88</v>
      </c>
      <c r="KEH11" s="7" t="s">
        <v>84</v>
      </c>
      <c r="KEI11" s="8" t="s">
        <v>90</v>
      </c>
      <c r="KEJ11" s="6">
        <v>42796</v>
      </c>
      <c r="KEK11" s="7" t="s">
        <v>88</v>
      </c>
      <c r="KEL11" s="7" t="s">
        <v>84</v>
      </c>
      <c r="KEM11" s="8" t="s">
        <v>90</v>
      </c>
      <c r="KEN11" s="6">
        <v>42796</v>
      </c>
      <c r="KEO11" s="7" t="s">
        <v>88</v>
      </c>
      <c r="KEP11" s="7" t="s">
        <v>84</v>
      </c>
      <c r="KEQ11" s="8" t="s">
        <v>90</v>
      </c>
      <c r="KER11" s="6">
        <v>42796</v>
      </c>
      <c r="KES11" s="7" t="s">
        <v>88</v>
      </c>
      <c r="KET11" s="7" t="s">
        <v>84</v>
      </c>
      <c r="KEU11" s="8" t="s">
        <v>90</v>
      </c>
      <c r="KEV11" s="6">
        <v>42796</v>
      </c>
      <c r="KEW11" s="7" t="s">
        <v>88</v>
      </c>
      <c r="KEX11" s="7" t="s">
        <v>84</v>
      </c>
      <c r="KEY11" s="8" t="s">
        <v>90</v>
      </c>
      <c r="KEZ11" s="6">
        <v>42796</v>
      </c>
      <c r="KFA11" s="7" t="s">
        <v>88</v>
      </c>
      <c r="KFB11" s="7" t="s">
        <v>84</v>
      </c>
      <c r="KFC11" s="8" t="s">
        <v>90</v>
      </c>
      <c r="KFD11" s="6">
        <v>42796</v>
      </c>
      <c r="KFE11" s="7" t="s">
        <v>88</v>
      </c>
      <c r="KFF11" s="7" t="s">
        <v>84</v>
      </c>
      <c r="KFG11" s="8" t="s">
        <v>90</v>
      </c>
      <c r="KFH11" s="6">
        <v>42796</v>
      </c>
      <c r="KFI11" s="7" t="s">
        <v>88</v>
      </c>
      <c r="KFJ11" s="7" t="s">
        <v>84</v>
      </c>
      <c r="KFK11" s="8" t="s">
        <v>90</v>
      </c>
      <c r="KFL11" s="6">
        <v>42796</v>
      </c>
      <c r="KFM11" s="7" t="s">
        <v>88</v>
      </c>
      <c r="KFN11" s="7" t="s">
        <v>84</v>
      </c>
      <c r="KFO11" s="8" t="s">
        <v>90</v>
      </c>
      <c r="KFP11" s="6">
        <v>42796</v>
      </c>
      <c r="KFQ11" s="7" t="s">
        <v>88</v>
      </c>
      <c r="KFR11" s="7" t="s">
        <v>84</v>
      </c>
      <c r="KFS11" s="8" t="s">
        <v>90</v>
      </c>
      <c r="KFT11" s="6">
        <v>42796</v>
      </c>
      <c r="KFU11" s="7" t="s">
        <v>88</v>
      </c>
      <c r="KFV11" s="7" t="s">
        <v>84</v>
      </c>
      <c r="KFW11" s="8" t="s">
        <v>90</v>
      </c>
      <c r="KFX11" s="6">
        <v>42796</v>
      </c>
      <c r="KFY11" s="7" t="s">
        <v>88</v>
      </c>
      <c r="KFZ11" s="7" t="s">
        <v>84</v>
      </c>
      <c r="KGA11" s="8" t="s">
        <v>90</v>
      </c>
      <c r="KGB11" s="6">
        <v>42796</v>
      </c>
      <c r="KGC11" s="7" t="s">
        <v>88</v>
      </c>
      <c r="KGD11" s="7" t="s">
        <v>84</v>
      </c>
      <c r="KGE11" s="8" t="s">
        <v>90</v>
      </c>
      <c r="KGF11" s="6">
        <v>42796</v>
      </c>
      <c r="KGG11" s="7" t="s">
        <v>88</v>
      </c>
      <c r="KGH11" s="7" t="s">
        <v>84</v>
      </c>
      <c r="KGI11" s="8" t="s">
        <v>90</v>
      </c>
      <c r="KGJ11" s="6">
        <v>42796</v>
      </c>
      <c r="KGK11" s="7" t="s">
        <v>88</v>
      </c>
      <c r="KGL11" s="7" t="s">
        <v>84</v>
      </c>
      <c r="KGM11" s="8" t="s">
        <v>90</v>
      </c>
      <c r="KGN11" s="6">
        <v>42796</v>
      </c>
      <c r="KGO11" s="7" t="s">
        <v>88</v>
      </c>
      <c r="KGP11" s="7" t="s">
        <v>84</v>
      </c>
      <c r="KGQ11" s="8" t="s">
        <v>90</v>
      </c>
      <c r="KGR11" s="6">
        <v>42796</v>
      </c>
      <c r="KGS11" s="7" t="s">
        <v>88</v>
      </c>
      <c r="KGT11" s="7" t="s">
        <v>84</v>
      </c>
      <c r="KGU11" s="8" t="s">
        <v>90</v>
      </c>
      <c r="KGV11" s="6">
        <v>42796</v>
      </c>
      <c r="KGW11" s="7" t="s">
        <v>88</v>
      </c>
      <c r="KGX11" s="7" t="s">
        <v>84</v>
      </c>
      <c r="KGY11" s="8" t="s">
        <v>90</v>
      </c>
      <c r="KGZ11" s="6">
        <v>42796</v>
      </c>
      <c r="KHA11" s="7" t="s">
        <v>88</v>
      </c>
      <c r="KHB11" s="7" t="s">
        <v>84</v>
      </c>
      <c r="KHC11" s="8" t="s">
        <v>90</v>
      </c>
      <c r="KHD11" s="6">
        <v>42796</v>
      </c>
      <c r="KHE11" s="7" t="s">
        <v>88</v>
      </c>
      <c r="KHF11" s="7" t="s">
        <v>84</v>
      </c>
      <c r="KHG11" s="8" t="s">
        <v>90</v>
      </c>
      <c r="KHH11" s="6">
        <v>42796</v>
      </c>
      <c r="KHI11" s="7" t="s">
        <v>88</v>
      </c>
      <c r="KHJ11" s="7" t="s">
        <v>84</v>
      </c>
      <c r="KHK11" s="8" t="s">
        <v>90</v>
      </c>
      <c r="KHL11" s="6">
        <v>42796</v>
      </c>
      <c r="KHM11" s="7" t="s">
        <v>88</v>
      </c>
      <c r="KHN11" s="7" t="s">
        <v>84</v>
      </c>
      <c r="KHO11" s="8" t="s">
        <v>90</v>
      </c>
      <c r="KHP11" s="6">
        <v>42796</v>
      </c>
      <c r="KHQ11" s="7" t="s">
        <v>88</v>
      </c>
      <c r="KHR11" s="7" t="s">
        <v>84</v>
      </c>
      <c r="KHS11" s="8" t="s">
        <v>90</v>
      </c>
      <c r="KHT11" s="6">
        <v>42796</v>
      </c>
      <c r="KHU11" s="7" t="s">
        <v>88</v>
      </c>
      <c r="KHV11" s="7" t="s">
        <v>84</v>
      </c>
      <c r="KHW11" s="8" t="s">
        <v>90</v>
      </c>
      <c r="KHX11" s="6">
        <v>42796</v>
      </c>
      <c r="KHY11" s="7" t="s">
        <v>88</v>
      </c>
      <c r="KHZ11" s="7" t="s">
        <v>84</v>
      </c>
      <c r="KIA11" s="8" t="s">
        <v>90</v>
      </c>
      <c r="KIB11" s="6">
        <v>42796</v>
      </c>
      <c r="KIC11" s="7" t="s">
        <v>88</v>
      </c>
      <c r="KID11" s="7" t="s">
        <v>84</v>
      </c>
      <c r="KIE11" s="8" t="s">
        <v>90</v>
      </c>
      <c r="KIF11" s="6">
        <v>42796</v>
      </c>
      <c r="KIG11" s="7" t="s">
        <v>88</v>
      </c>
      <c r="KIH11" s="7" t="s">
        <v>84</v>
      </c>
      <c r="KII11" s="8" t="s">
        <v>90</v>
      </c>
      <c r="KIJ11" s="6">
        <v>42796</v>
      </c>
      <c r="KIK11" s="7" t="s">
        <v>88</v>
      </c>
      <c r="KIL11" s="7" t="s">
        <v>84</v>
      </c>
      <c r="KIM11" s="8" t="s">
        <v>90</v>
      </c>
      <c r="KIN11" s="6">
        <v>42796</v>
      </c>
      <c r="KIO11" s="7" t="s">
        <v>88</v>
      </c>
      <c r="KIP11" s="7" t="s">
        <v>84</v>
      </c>
      <c r="KIQ11" s="8" t="s">
        <v>90</v>
      </c>
      <c r="KIR11" s="6">
        <v>42796</v>
      </c>
      <c r="KIS11" s="7" t="s">
        <v>88</v>
      </c>
      <c r="KIT11" s="7" t="s">
        <v>84</v>
      </c>
      <c r="KIU11" s="8" t="s">
        <v>90</v>
      </c>
      <c r="KIV11" s="6">
        <v>42796</v>
      </c>
      <c r="KIW11" s="7" t="s">
        <v>88</v>
      </c>
      <c r="KIX11" s="7" t="s">
        <v>84</v>
      </c>
      <c r="KIY11" s="8" t="s">
        <v>90</v>
      </c>
      <c r="KIZ11" s="6">
        <v>42796</v>
      </c>
      <c r="KJA11" s="7" t="s">
        <v>88</v>
      </c>
      <c r="KJB11" s="7" t="s">
        <v>84</v>
      </c>
      <c r="KJC11" s="8" t="s">
        <v>90</v>
      </c>
      <c r="KJD11" s="6">
        <v>42796</v>
      </c>
      <c r="KJE11" s="7" t="s">
        <v>88</v>
      </c>
      <c r="KJF11" s="7" t="s">
        <v>84</v>
      </c>
      <c r="KJG11" s="8" t="s">
        <v>90</v>
      </c>
      <c r="KJH11" s="6">
        <v>42796</v>
      </c>
      <c r="KJI11" s="7" t="s">
        <v>88</v>
      </c>
      <c r="KJJ11" s="7" t="s">
        <v>84</v>
      </c>
      <c r="KJK11" s="8" t="s">
        <v>90</v>
      </c>
      <c r="KJL11" s="6">
        <v>42796</v>
      </c>
      <c r="KJM11" s="7" t="s">
        <v>88</v>
      </c>
      <c r="KJN11" s="7" t="s">
        <v>84</v>
      </c>
      <c r="KJO11" s="8" t="s">
        <v>90</v>
      </c>
      <c r="KJP11" s="6">
        <v>42796</v>
      </c>
      <c r="KJQ11" s="7" t="s">
        <v>88</v>
      </c>
      <c r="KJR11" s="7" t="s">
        <v>84</v>
      </c>
      <c r="KJS11" s="8" t="s">
        <v>90</v>
      </c>
      <c r="KJT11" s="6">
        <v>42796</v>
      </c>
      <c r="KJU11" s="7" t="s">
        <v>88</v>
      </c>
      <c r="KJV11" s="7" t="s">
        <v>84</v>
      </c>
      <c r="KJW11" s="8" t="s">
        <v>90</v>
      </c>
      <c r="KJX11" s="6">
        <v>42796</v>
      </c>
      <c r="KJY11" s="7" t="s">
        <v>88</v>
      </c>
      <c r="KJZ11" s="7" t="s">
        <v>84</v>
      </c>
      <c r="KKA11" s="8" t="s">
        <v>90</v>
      </c>
      <c r="KKB11" s="6">
        <v>42796</v>
      </c>
      <c r="KKC11" s="7" t="s">
        <v>88</v>
      </c>
      <c r="KKD11" s="7" t="s">
        <v>84</v>
      </c>
      <c r="KKE11" s="8" t="s">
        <v>90</v>
      </c>
      <c r="KKF11" s="6">
        <v>42796</v>
      </c>
      <c r="KKG11" s="7" t="s">
        <v>88</v>
      </c>
      <c r="KKH11" s="7" t="s">
        <v>84</v>
      </c>
      <c r="KKI11" s="8" t="s">
        <v>90</v>
      </c>
      <c r="KKJ11" s="6">
        <v>42796</v>
      </c>
      <c r="KKK11" s="7" t="s">
        <v>88</v>
      </c>
      <c r="KKL11" s="7" t="s">
        <v>84</v>
      </c>
      <c r="KKM11" s="8" t="s">
        <v>90</v>
      </c>
      <c r="KKN11" s="6">
        <v>42796</v>
      </c>
      <c r="KKO11" s="7" t="s">
        <v>88</v>
      </c>
      <c r="KKP11" s="7" t="s">
        <v>84</v>
      </c>
      <c r="KKQ11" s="8" t="s">
        <v>90</v>
      </c>
      <c r="KKR11" s="6">
        <v>42796</v>
      </c>
      <c r="KKS11" s="7" t="s">
        <v>88</v>
      </c>
      <c r="KKT11" s="7" t="s">
        <v>84</v>
      </c>
      <c r="KKU11" s="8" t="s">
        <v>90</v>
      </c>
      <c r="KKV11" s="6">
        <v>42796</v>
      </c>
      <c r="KKW11" s="7" t="s">
        <v>88</v>
      </c>
      <c r="KKX11" s="7" t="s">
        <v>84</v>
      </c>
      <c r="KKY11" s="8" t="s">
        <v>90</v>
      </c>
      <c r="KKZ11" s="6">
        <v>42796</v>
      </c>
      <c r="KLA11" s="7" t="s">
        <v>88</v>
      </c>
      <c r="KLB11" s="7" t="s">
        <v>84</v>
      </c>
      <c r="KLC11" s="8" t="s">
        <v>90</v>
      </c>
      <c r="KLD11" s="6">
        <v>42796</v>
      </c>
      <c r="KLE11" s="7" t="s">
        <v>88</v>
      </c>
      <c r="KLF11" s="7" t="s">
        <v>84</v>
      </c>
      <c r="KLG11" s="8" t="s">
        <v>90</v>
      </c>
      <c r="KLH11" s="6">
        <v>42796</v>
      </c>
      <c r="KLI11" s="7" t="s">
        <v>88</v>
      </c>
      <c r="KLJ11" s="7" t="s">
        <v>84</v>
      </c>
      <c r="KLK11" s="8" t="s">
        <v>90</v>
      </c>
      <c r="KLL11" s="6">
        <v>42796</v>
      </c>
      <c r="KLM11" s="7" t="s">
        <v>88</v>
      </c>
      <c r="KLN11" s="7" t="s">
        <v>84</v>
      </c>
      <c r="KLO11" s="8" t="s">
        <v>90</v>
      </c>
      <c r="KLP11" s="6">
        <v>42796</v>
      </c>
      <c r="KLQ11" s="7" t="s">
        <v>88</v>
      </c>
      <c r="KLR11" s="7" t="s">
        <v>84</v>
      </c>
      <c r="KLS11" s="8" t="s">
        <v>90</v>
      </c>
      <c r="KLT11" s="6">
        <v>42796</v>
      </c>
      <c r="KLU11" s="7" t="s">
        <v>88</v>
      </c>
      <c r="KLV11" s="7" t="s">
        <v>84</v>
      </c>
      <c r="KLW11" s="8" t="s">
        <v>90</v>
      </c>
      <c r="KLX11" s="6">
        <v>42796</v>
      </c>
      <c r="KLY11" s="7" t="s">
        <v>88</v>
      </c>
      <c r="KLZ11" s="7" t="s">
        <v>84</v>
      </c>
      <c r="KMA11" s="8" t="s">
        <v>90</v>
      </c>
      <c r="KMB11" s="6">
        <v>42796</v>
      </c>
      <c r="KMC11" s="7" t="s">
        <v>88</v>
      </c>
      <c r="KMD11" s="7" t="s">
        <v>84</v>
      </c>
      <c r="KME11" s="8" t="s">
        <v>90</v>
      </c>
      <c r="KMF11" s="6">
        <v>42796</v>
      </c>
      <c r="KMG11" s="7" t="s">
        <v>88</v>
      </c>
      <c r="KMH11" s="7" t="s">
        <v>84</v>
      </c>
      <c r="KMI11" s="8" t="s">
        <v>90</v>
      </c>
      <c r="KMJ11" s="6">
        <v>42796</v>
      </c>
      <c r="KMK11" s="7" t="s">
        <v>88</v>
      </c>
      <c r="KML11" s="7" t="s">
        <v>84</v>
      </c>
      <c r="KMM11" s="8" t="s">
        <v>90</v>
      </c>
      <c r="KMN11" s="6">
        <v>42796</v>
      </c>
      <c r="KMO11" s="7" t="s">
        <v>88</v>
      </c>
      <c r="KMP11" s="7" t="s">
        <v>84</v>
      </c>
      <c r="KMQ11" s="8" t="s">
        <v>90</v>
      </c>
      <c r="KMR11" s="6">
        <v>42796</v>
      </c>
      <c r="KMS11" s="7" t="s">
        <v>88</v>
      </c>
      <c r="KMT11" s="7" t="s">
        <v>84</v>
      </c>
      <c r="KMU11" s="8" t="s">
        <v>90</v>
      </c>
      <c r="KMV11" s="6">
        <v>42796</v>
      </c>
      <c r="KMW11" s="7" t="s">
        <v>88</v>
      </c>
      <c r="KMX11" s="7" t="s">
        <v>84</v>
      </c>
      <c r="KMY11" s="8" t="s">
        <v>90</v>
      </c>
      <c r="KMZ11" s="6">
        <v>42796</v>
      </c>
      <c r="KNA11" s="7" t="s">
        <v>88</v>
      </c>
      <c r="KNB11" s="7" t="s">
        <v>84</v>
      </c>
      <c r="KNC11" s="8" t="s">
        <v>90</v>
      </c>
      <c r="KND11" s="6">
        <v>42796</v>
      </c>
      <c r="KNE11" s="7" t="s">
        <v>88</v>
      </c>
      <c r="KNF11" s="7" t="s">
        <v>84</v>
      </c>
      <c r="KNG11" s="8" t="s">
        <v>90</v>
      </c>
      <c r="KNH11" s="6">
        <v>42796</v>
      </c>
      <c r="KNI11" s="7" t="s">
        <v>88</v>
      </c>
      <c r="KNJ11" s="7" t="s">
        <v>84</v>
      </c>
      <c r="KNK11" s="8" t="s">
        <v>90</v>
      </c>
      <c r="KNL11" s="6">
        <v>42796</v>
      </c>
      <c r="KNM11" s="7" t="s">
        <v>88</v>
      </c>
      <c r="KNN11" s="7" t="s">
        <v>84</v>
      </c>
      <c r="KNO11" s="8" t="s">
        <v>90</v>
      </c>
      <c r="KNP11" s="6">
        <v>42796</v>
      </c>
      <c r="KNQ11" s="7" t="s">
        <v>88</v>
      </c>
      <c r="KNR11" s="7" t="s">
        <v>84</v>
      </c>
      <c r="KNS11" s="8" t="s">
        <v>90</v>
      </c>
      <c r="KNT11" s="6">
        <v>42796</v>
      </c>
      <c r="KNU11" s="7" t="s">
        <v>88</v>
      </c>
      <c r="KNV11" s="7" t="s">
        <v>84</v>
      </c>
      <c r="KNW11" s="8" t="s">
        <v>90</v>
      </c>
      <c r="KNX11" s="6">
        <v>42796</v>
      </c>
      <c r="KNY11" s="7" t="s">
        <v>88</v>
      </c>
      <c r="KNZ11" s="7" t="s">
        <v>84</v>
      </c>
      <c r="KOA11" s="8" t="s">
        <v>90</v>
      </c>
      <c r="KOB11" s="6">
        <v>42796</v>
      </c>
      <c r="KOC11" s="7" t="s">
        <v>88</v>
      </c>
      <c r="KOD11" s="7" t="s">
        <v>84</v>
      </c>
      <c r="KOE11" s="8" t="s">
        <v>90</v>
      </c>
      <c r="KOF11" s="6">
        <v>42796</v>
      </c>
      <c r="KOG11" s="7" t="s">
        <v>88</v>
      </c>
      <c r="KOH11" s="7" t="s">
        <v>84</v>
      </c>
      <c r="KOI11" s="8" t="s">
        <v>90</v>
      </c>
      <c r="KOJ11" s="6">
        <v>42796</v>
      </c>
      <c r="KOK11" s="7" t="s">
        <v>88</v>
      </c>
      <c r="KOL11" s="7" t="s">
        <v>84</v>
      </c>
      <c r="KOM11" s="8" t="s">
        <v>90</v>
      </c>
      <c r="KON11" s="6">
        <v>42796</v>
      </c>
      <c r="KOO11" s="7" t="s">
        <v>88</v>
      </c>
      <c r="KOP11" s="7" t="s">
        <v>84</v>
      </c>
      <c r="KOQ11" s="8" t="s">
        <v>90</v>
      </c>
      <c r="KOR11" s="6">
        <v>42796</v>
      </c>
      <c r="KOS11" s="7" t="s">
        <v>88</v>
      </c>
      <c r="KOT11" s="7" t="s">
        <v>84</v>
      </c>
      <c r="KOU11" s="8" t="s">
        <v>90</v>
      </c>
      <c r="KOV11" s="6">
        <v>42796</v>
      </c>
      <c r="KOW11" s="7" t="s">
        <v>88</v>
      </c>
      <c r="KOX11" s="7" t="s">
        <v>84</v>
      </c>
      <c r="KOY11" s="8" t="s">
        <v>90</v>
      </c>
      <c r="KOZ11" s="6">
        <v>42796</v>
      </c>
      <c r="KPA11" s="7" t="s">
        <v>88</v>
      </c>
      <c r="KPB11" s="7" t="s">
        <v>84</v>
      </c>
      <c r="KPC11" s="8" t="s">
        <v>90</v>
      </c>
      <c r="KPD11" s="6">
        <v>42796</v>
      </c>
      <c r="KPE11" s="7" t="s">
        <v>88</v>
      </c>
      <c r="KPF11" s="7" t="s">
        <v>84</v>
      </c>
      <c r="KPG11" s="8" t="s">
        <v>90</v>
      </c>
      <c r="KPH11" s="6">
        <v>42796</v>
      </c>
      <c r="KPI11" s="7" t="s">
        <v>88</v>
      </c>
      <c r="KPJ11" s="7" t="s">
        <v>84</v>
      </c>
      <c r="KPK11" s="8" t="s">
        <v>90</v>
      </c>
      <c r="KPL11" s="6">
        <v>42796</v>
      </c>
      <c r="KPM11" s="7" t="s">
        <v>88</v>
      </c>
      <c r="KPN11" s="7" t="s">
        <v>84</v>
      </c>
      <c r="KPO11" s="8" t="s">
        <v>90</v>
      </c>
      <c r="KPP11" s="6">
        <v>42796</v>
      </c>
      <c r="KPQ11" s="7" t="s">
        <v>88</v>
      </c>
      <c r="KPR11" s="7" t="s">
        <v>84</v>
      </c>
      <c r="KPS11" s="8" t="s">
        <v>90</v>
      </c>
      <c r="KPT11" s="6">
        <v>42796</v>
      </c>
      <c r="KPU11" s="7" t="s">
        <v>88</v>
      </c>
      <c r="KPV11" s="7" t="s">
        <v>84</v>
      </c>
      <c r="KPW11" s="8" t="s">
        <v>90</v>
      </c>
      <c r="KPX11" s="6">
        <v>42796</v>
      </c>
      <c r="KPY11" s="7" t="s">
        <v>88</v>
      </c>
      <c r="KPZ11" s="7" t="s">
        <v>84</v>
      </c>
      <c r="KQA11" s="8" t="s">
        <v>90</v>
      </c>
      <c r="KQB11" s="6">
        <v>42796</v>
      </c>
      <c r="KQC11" s="7" t="s">
        <v>88</v>
      </c>
      <c r="KQD11" s="7" t="s">
        <v>84</v>
      </c>
      <c r="KQE11" s="8" t="s">
        <v>90</v>
      </c>
      <c r="KQF11" s="6">
        <v>42796</v>
      </c>
      <c r="KQG11" s="7" t="s">
        <v>88</v>
      </c>
      <c r="KQH11" s="7" t="s">
        <v>84</v>
      </c>
      <c r="KQI11" s="8" t="s">
        <v>90</v>
      </c>
      <c r="KQJ11" s="6">
        <v>42796</v>
      </c>
      <c r="KQK11" s="7" t="s">
        <v>88</v>
      </c>
      <c r="KQL11" s="7" t="s">
        <v>84</v>
      </c>
      <c r="KQM11" s="8" t="s">
        <v>90</v>
      </c>
      <c r="KQN11" s="6">
        <v>42796</v>
      </c>
      <c r="KQO11" s="7" t="s">
        <v>88</v>
      </c>
      <c r="KQP11" s="7" t="s">
        <v>84</v>
      </c>
      <c r="KQQ11" s="8" t="s">
        <v>90</v>
      </c>
      <c r="KQR11" s="6">
        <v>42796</v>
      </c>
      <c r="KQS11" s="7" t="s">
        <v>88</v>
      </c>
      <c r="KQT11" s="7" t="s">
        <v>84</v>
      </c>
      <c r="KQU11" s="8" t="s">
        <v>90</v>
      </c>
      <c r="KQV11" s="6">
        <v>42796</v>
      </c>
      <c r="KQW11" s="7" t="s">
        <v>88</v>
      </c>
      <c r="KQX11" s="7" t="s">
        <v>84</v>
      </c>
      <c r="KQY11" s="8" t="s">
        <v>90</v>
      </c>
      <c r="KQZ11" s="6">
        <v>42796</v>
      </c>
      <c r="KRA11" s="7" t="s">
        <v>88</v>
      </c>
      <c r="KRB11" s="7" t="s">
        <v>84</v>
      </c>
      <c r="KRC11" s="8" t="s">
        <v>90</v>
      </c>
      <c r="KRD11" s="6">
        <v>42796</v>
      </c>
      <c r="KRE11" s="7" t="s">
        <v>88</v>
      </c>
      <c r="KRF11" s="7" t="s">
        <v>84</v>
      </c>
      <c r="KRG11" s="8" t="s">
        <v>90</v>
      </c>
      <c r="KRH11" s="6">
        <v>42796</v>
      </c>
      <c r="KRI11" s="7" t="s">
        <v>88</v>
      </c>
      <c r="KRJ11" s="7" t="s">
        <v>84</v>
      </c>
      <c r="KRK11" s="8" t="s">
        <v>90</v>
      </c>
      <c r="KRL11" s="6">
        <v>42796</v>
      </c>
      <c r="KRM11" s="7" t="s">
        <v>88</v>
      </c>
      <c r="KRN11" s="7" t="s">
        <v>84</v>
      </c>
      <c r="KRO11" s="8" t="s">
        <v>90</v>
      </c>
      <c r="KRP11" s="6">
        <v>42796</v>
      </c>
      <c r="KRQ11" s="7" t="s">
        <v>88</v>
      </c>
      <c r="KRR11" s="7" t="s">
        <v>84</v>
      </c>
      <c r="KRS11" s="8" t="s">
        <v>90</v>
      </c>
      <c r="KRT11" s="6">
        <v>42796</v>
      </c>
      <c r="KRU11" s="7" t="s">
        <v>88</v>
      </c>
      <c r="KRV11" s="7" t="s">
        <v>84</v>
      </c>
      <c r="KRW11" s="8" t="s">
        <v>90</v>
      </c>
      <c r="KRX11" s="6">
        <v>42796</v>
      </c>
      <c r="KRY11" s="7" t="s">
        <v>88</v>
      </c>
      <c r="KRZ11" s="7" t="s">
        <v>84</v>
      </c>
      <c r="KSA11" s="8" t="s">
        <v>90</v>
      </c>
      <c r="KSB11" s="6">
        <v>42796</v>
      </c>
      <c r="KSC11" s="7" t="s">
        <v>88</v>
      </c>
      <c r="KSD11" s="7" t="s">
        <v>84</v>
      </c>
      <c r="KSE11" s="8" t="s">
        <v>90</v>
      </c>
      <c r="KSF11" s="6">
        <v>42796</v>
      </c>
      <c r="KSG11" s="7" t="s">
        <v>88</v>
      </c>
      <c r="KSH11" s="7" t="s">
        <v>84</v>
      </c>
      <c r="KSI11" s="8" t="s">
        <v>90</v>
      </c>
      <c r="KSJ11" s="6">
        <v>42796</v>
      </c>
      <c r="KSK11" s="7" t="s">
        <v>88</v>
      </c>
      <c r="KSL11" s="7" t="s">
        <v>84</v>
      </c>
      <c r="KSM11" s="8" t="s">
        <v>90</v>
      </c>
      <c r="KSN11" s="6">
        <v>42796</v>
      </c>
      <c r="KSO11" s="7" t="s">
        <v>88</v>
      </c>
      <c r="KSP11" s="7" t="s">
        <v>84</v>
      </c>
      <c r="KSQ11" s="8" t="s">
        <v>90</v>
      </c>
      <c r="KSR11" s="6">
        <v>42796</v>
      </c>
      <c r="KSS11" s="7" t="s">
        <v>88</v>
      </c>
      <c r="KST11" s="7" t="s">
        <v>84</v>
      </c>
      <c r="KSU11" s="8" t="s">
        <v>90</v>
      </c>
      <c r="KSV11" s="6">
        <v>42796</v>
      </c>
      <c r="KSW11" s="7" t="s">
        <v>88</v>
      </c>
      <c r="KSX11" s="7" t="s">
        <v>84</v>
      </c>
      <c r="KSY11" s="8" t="s">
        <v>90</v>
      </c>
      <c r="KSZ11" s="6">
        <v>42796</v>
      </c>
      <c r="KTA11" s="7" t="s">
        <v>88</v>
      </c>
      <c r="KTB11" s="7" t="s">
        <v>84</v>
      </c>
      <c r="KTC11" s="8" t="s">
        <v>90</v>
      </c>
      <c r="KTD11" s="6">
        <v>42796</v>
      </c>
      <c r="KTE11" s="7" t="s">
        <v>88</v>
      </c>
      <c r="KTF11" s="7" t="s">
        <v>84</v>
      </c>
      <c r="KTG11" s="8" t="s">
        <v>90</v>
      </c>
      <c r="KTH11" s="6">
        <v>42796</v>
      </c>
      <c r="KTI11" s="7" t="s">
        <v>88</v>
      </c>
      <c r="KTJ11" s="7" t="s">
        <v>84</v>
      </c>
      <c r="KTK11" s="8" t="s">
        <v>90</v>
      </c>
      <c r="KTL11" s="6">
        <v>42796</v>
      </c>
      <c r="KTM11" s="7" t="s">
        <v>88</v>
      </c>
      <c r="KTN11" s="7" t="s">
        <v>84</v>
      </c>
      <c r="KTO11" s="8" t="s">
        <v>90</v>
      </c>
      <c r="KTP11" s="6">
        <v>42796</v>
      </c>
      <c r="KTQ11" s="7" t="s">
        <v>88</v>
      </c>
      <c r="KTR11" s="7" t="s">
        <v>84</v>
      </c>
      <c r="KTS11" s="8" t="s">
        <v>90</v>
      </c>
      <c r="KTT11" s="6">
        <v>42796</v>
      </c>
      <c r="KTU11" s="7" t="s">
        <v>88</v>
      </c>
      <c r="KTV11" s="7" t="s">
        <v>84</v>
      </c>
      <c r="KTW11" s="8" t="s">
        <v>90</v>
      </c>
      <c r="KTX11" s="6">
        <v>42796</v>
      </c>
      <c r="KTY11" s="7" t="s">
        <v>88</v>
      </c>
      <c r="KTZ11" s="7" t="s">
        <v>84</v>
      </c>
      <c r="KUA11" s="8" t="s">
        <v>90</v>
      </c>
      <c r="KUB11" s="6">
        <v>42796</v>
      </c>
      <c r="KUC11" s="7" t="s">
        <v>88</v>
      </c>
      <c r="KUD11" s="7" t="s">
        <v>84</v>
      </c>
      <c r="KUE11" s="8" t="s">
        <v>90</v>
      </c>
      <c r="KUF11" s="6">
        <v>42796</v>
      </c>
      <c r="KUG11" s="7" t="s">
        <v>88</v>
      </c>
      <c r="KUH11" s="7" t="s">
        <v>84</v>
      </c>
      <c r="KUI11" s="8" t="s">
        <v>90</v>
      </c>
      <c r="KUJ11" s="6">
        <v>42796</v>
      </c>
      <c r="KUK11" s="7" t="s">
        <v>88</v>
      </c>
      <c r="KUL11" s="7" t="s">
        <v>84</v>
      </c>
      <c r="KUM11" s="8" t="s">
        <v>90</v>
      </c>
      <c r="KUN11" s="6">
        <v>42796</v>
      </c>
      <c r="KUO11" s="7" t="s">
        <v>88</v>
      </c>
      <c r="KUP11" s="7" t="s">
        <v>84</v>
      </c>
      <c r="KUQ11" s="8" t="s">
        <v>90</v>
      </c>
      <c r="KUR11" s="6">
        <v>42796</v>
      </c>
      <c r="KUS11" s="7" t="s">
        <v>88</v>
      </c>
      <c r="KUT11" s="7" t="s">
        <v>84</v>
      </c>
      <c r="KUU11" s="8" t="s">
        <v>90</v>
      </c>
      <c r="KUV11" s="6">
        <v>42796</v>
      </c>
      <c r="KUW11" s="7" t="s">
        <v>88</v>
      </c>
      <c r="KUX11" s="7" t="s">
        <v>84</v>
      </c>
      <c r="KUY11" s="8" t="s">
        <v>90</v>
      </c>
      <c r="KUZ11" s="6">
        <v>42796</v>
      </c>
      <c r="KVA11" s="7" t="s">
        <v>88</v>
      </c>
      <c r="KVB11" s="7" t="s">
        <v>84</v>
      </c>
      <c r="KVC11" s="8" t="s">
        <v>90</v>
      </c>
      <c r="KVD11" s="6">
        <v>42796</v>
      </c>
      <c r="KVE11" s="7" t="s">
        <v>88</v>
      </c>
      <c r="KVF11" s="7" t="s">
        <v>84</v>
      </c>
      <c r="KVG11" s="8" t="s">
        <v>90</v>
      </c>
      <c r="KVH11" s="6">
        <v>42796</v>
      </c>
      <c r="KVI11" s="7" t="s">
        <v>88</v>
      </c>
      <c r="KVJ11" s="7" t="s">
        <v>84</v>
      </c>
      <c r="KVK11" s="8" t="s">
        <v>90</v>
      </c>
      <c r="KVL11" s="6">
        <v>42796</v>
      </c>
      <c r="KVM11" s="7" t="s">
        <v>88</v>
      </c>
      <c r="KVN11" s="7" t="s">
        <v>84</v>
      </c>
      <c r="KVO11" s="8" t="s">
        <v>90</v>
      </c>
      <c r="KVP11" s="6">
        <v>42796</v>
      </c>
      <c r="KVQ11" s="7" t="s">
        <v>88</v>
      </c>
      <c r="KVR11" s="7" t="s">
        <v>84</v>
      </c>
      <c r="KVS11" s="8" t="s">
        <v>90</v>
      </c>
      <c r="KVT11" s="6">
        <v>42796</v>
      </c>
      <c r="KVU11" s="7" t="s">
        <v>88</v>
      </c>
      <c r="KVV11" s="7" t="s">
        <v>84</v>
      </c>
      <c r="KVW11" s="8" t="s">
        <v>90</v>
      </c>
      <c r="KVX11" s="6">
        <v>42796</v>
      </c>
      <c r="KVY11" s="7" t="s">
        <v>88</v>
      </c>
      <c r="KVZ11" s="7" t="s">
        <v>84</v>
      </c>
      <c r="KWA11" s="8" t="s">
        <v>90</v>
      </c>
      <c r="KWB11" s="6">
        <v>42796</v>
      </c>
      <c r="KWC11" s="7" t="s">
        <v>88</v>
      </c>
      <c r="KWD11" s="7" t="s">
        <v>84</v>
      </c>
      <c r="KWE11" s="8" t="s">
        <v>90</v>
      </c>
      <c r="KWF11" s="6">
        <v>42796</v>
      </c>
      <c r="KWG11" s="7" t="s">
        <v>88</v>
      </c>
      <c r="KWH11" s="7" t="s">
        <v>84</v>
      </c>
      <c r="KWI11" s="8" t="s">
        <v>90</v>
      </c>
      <c r="KWJ11" s="6">
        <v>42796</v>
      </c>
      <c r="KWK11" s="7" t="s">
        <v>88</v>
      </c>
      <c r="KWL11" s="7" t="s">
        <v>84</v>
      </c>
      <c r="KWM11" s="8" t="s">
        <v>90</v>
      </c>
      <c r="KWN11" s="6">
        <v>42796</v>
      </c>
      <c r="KWO11" s="7" t="s">
        <v>88</v>
      </c>
      <c r="KWP11" s="7" t="s">
        <v>84</v>
      </c>
      <c r="KWQ11" s="8" t="s">
        <v>90</v>
      </c>
      <c r="KWR11" s="6">
        <v>42796</v>
      </c>
      <c r="KWS11" s="7" t="s">
        <v>88</v>
      </c>
      <c r="KWT11" s="7" t="s">
        <v>84</v>
      </c>
      <c r="KWU11" s="8" t="s">
        <v>90</v>
      </c>
      <c r="KWV11" s="6">
        <v>42796</v>
      </c>
      <c r="KWW11" s="7" t="s">
        <v>88</v>
      </c>
      <c r="KWX11" s="7" t="s">
        <v>84</v>
      </c>
      <c r="KWY11" s="8" t="s">
        <v>90</v>
      </c>
      <c r="KWZ11" s="6">
        <v>42796</v>
      </c>
      <c r="KXA11" s="7" t="s">
        <v>88</v>
      </c>
      <c r="KXB11" s="7" t="s">
        <v>84</v>
      </c>
      <c r="KXC11" s="8" t="s">
        <v>90</v>
      </c>
      <c r="KXD11" s="6">
        <v>42796</v>
      </c>
      <c r="KXE11" s="7" t="s">
        <v>88</v>
      </c>
      <c r="KXF11" s="7" t="s">
        <v>84</v>
      </c>
      <c r="KXG11" s="8" t="s">
        <v>90</v>
      </c>
      <c r="KXH11" s="6">
        <v>42796</v>
      </c>
      <c r="KXI11" s="7" t="s">
        <v>88</v>
      </c>
      <c r="KXJ11" s="7" t="s">
        <v>84</v>
      </c>
      <c r="KXK11" s="8" t="s">
        <v>90</v>
      </c>
      <c r="KXL11" s="6">
        <v>42796</v>
      </c>
      <c r="KXM11" s="7" t="s">
        <v>88</v>
      </c>
      <c r="KXN11" s="7" t="s">
        <v>84</v>
      </c>
      <c r="KXO11" s="8" t="s">
        <v>90</v>
      </c>
      <c r="KXP11" s="6">
        <v>42796</v>
      </c>
      <c r="KXQ11" s="7" t="s">
        <v>88</v>
      </c>
      <c r="KXR11" s="7" t="s">
        <v>84</v>
      </c>
      <c r="KXS11" s="8" t="s">
        <v>90</v>
      </c>
      <c r="KXT11" s="6">
        <v>42796</v>
      </c>
      <c r="KXU11" s="7" t="s">
        <v>88</v>
      </c>
      <c r="KXV11" s="7" t="s">
        <v>84</v>
      </c>
      <c r="KXW11" s="8" t="s">
        <v>90</v>
      </c>
      <c r="KXX11" s="6">
        <v>42796</v>
      </c>
      <c r="KXY11" s="7" t="s">
        <v>88</v>
      </c>
      <c r="KXZ11" s="7" t="s">
        <v>84</v>
      </c>
      <c r="KYA11" s="8" t="s">
        <v>90</v>
      </c>
      <c r="KYB11" s="6">
        <v>42796</v>
      </c>
      <c r="KYC11" s="7" t="s">
        <v>88</v>
      </c>
      <c r="KYD11" s="7" t="s">
        <v>84</v>
      </c>
      <c r="KYE11" s="8" t="s">
        <v>90</v>
      </c>
      <c r="KYF11" s="6">
        <v>42796</v>
      </c>
      <c r="KYG11" s="7" t="s">
        <v>88</v>
      </c>
      <c r="KYH11" s="7" t="s">
        <v>84</v>
      </c>
      <c r="KYI11" s="8" t="s">
        <v>90</v>
      </c>
      <c r="KYJ11" s="6">
        <v>42796</v>
      </c>
      <c r="KYK11" s="7" t="s">
        <v>88</v>
      </c>
      <c r="KYL11" s="7" t="s">
        <v>84</v>
      </c>
      <c r="KYM11" s="8" t="s">
        <v>90</v>
      </c>
      <c r="KYN11" s="6">
        <v>42796</v>
      </c>
      <c r="KYO11" s="7" t="s">
        <v>88</v>
      </c>
      <c r="KYP11" s="7" t="s">
        <v>84</v>
      </c>
      <c r="KYQ11" s="8" t="s">
        <v>90</v>
      </c>
      <c r="KYR11" s="6">
        <v>42796</v>
      </c>
      <c r="KYS11" s="7" t="s">
        <v>88</v>
      </c>
      <c r="KYT11" s="7" t="s">
        <v>84</v>
      </c>
      <c r="KYU11" s="8" t="s">
        <v>90</v>
      </c>
      <c r="KYV11" s="6">
        <v>42796</v>
      </c>
      <c r="KYW11" s="7" t="s">
        <v>88</v>
      </c>
      <c r="KYX11" s="7" t="s">
        <v>84</v>
      </c>
      <c r="KYY11" s="8" t="s">
        <v>90</v>
      </c>
      <c r="KYZ11" s="6">
        <v>42796</v>
      </c>
      <c r="KZA11" s="7" t="s">
        <v>88</v>
      </c>
      <c r="KZB11" s="7" t="s">
        <v>84</v>
      </c>
      <c r="KZC11" s="8" t="s">
        <v>90</v>
      </c>
      <c r="KZD11" s="6">
        <v>42796</v>
      </c>
      <c r="KZE11" s="7" t="s">
        <v>88</v>
      </c>
      <c r="KZF11" s="7" t="s">
        <v>84</v>
      </c>
      <c r="KZG11" s="8" t="s">
        <v>90</v>
      </c>
      <c r="KZH11" s="6">
        <v>42796</v>
      </c>
      <c r="KZI11" s="7" t="s">
        <v>88</v>
      </c>
      <c r="KZJ11" s="7" t="s">
        <v>84</v>
      </c>
      <c r="KZK11" s="8" t="s">
        <v>90</v>
      </c>
      <c r="KZL11" s="6">
        <v>42796</v>
      </c>
      <c r="KZM11" s="7" t="s">
        <v>88</v>
      </c>
      <c r="KZN11" s="7" t="s">
        <v>84</v>
      </c>
      <c r="KZO11" s="8" t="s">
        <v>90</v>
      </c>
      <c r="KZP11" s="6">
        <v>42796</v>
      </c>
      <c r="KZQ11" s="7" t="s">
        <v>88</v>
      </c>
      <c r="KZR11" s="7" t="s">
        <v>84</v>
      </c>
      <c r="KZS11" s="8" t="s">
        <v>90</v>
      </c>
      <c r="KZT11" s="6">
        <v>42796</v>
      </c>
      <c r="KZU11" s="7" t="s">
        <v>88</v>
      </c>
      <c r="KZV11" s="7" t="s">
        <v>84</v>
      </c>
      <c r="KZW11" s="8" t="s">
        <v>90</v>
      </c>
      <c r="KZX11" s="6">
        <v>42796</v>
      </c>
      <c r="KZY11" s="7" t="s">
        <v>88</v>
      </c>
      <c r="KZZ11" s="7" t="s">
        <v>84</v>
      </c>
      <c r="LAA11" s="8" t="s">
        <v>90</v>
      </c>
      <c r="LAB11" s="6">
        <v>42796</v>
      </c>
      <c r="LAC11" s="7" t="s">
        <v>88</v>
      </c>
      <c r="LAD11" s="7" t="s">
        <v>84</v>
      </c>
      <c r="LAE11" s="8" t="s">
        <v>90</v>
      </c>
      <c r="LAF11" s="6">
        <v>42796</v>
      </c>
      <c r="LAG11" s="7" t="s">
        <v>88</v>
      </c>
      <c r="LAH11" s="7" t="s">
        <v>84</v>
      </c>
      <c r="LAI11" s="8" t="s">
        <v>90</v>
      </c>
      <c r="LAJ11" s="6">
        <v>42796</v>
      </c>
      <c r="LAK11" s="7" t="s">
        <v>88</v>
      </c>
      <c r="LAL11" s="7" t="s">
        <v>84</v>
      </c>
      <c r="LAM11" s="8" t="s">
        <v>90</v>
      </c>
      <c r="LAN11" s="6">
        <v>42796</v>
      </c>
      <c r="LAO11" s="7" t="s">
        <v>88</v>
      </c>
      <c r="LAP11" s="7" t="s">
        <v>84</v>
      </c>
      <c r="LAQ11" s="8" t="s">
        <v>90</v>
      </c>
      <c r="LAR11" s="6">
        <v>42796</v>
      </c>
      <c r="LAS11" s="7" t="s">
        <v>88</v>
      </c>
      <c r="LAT11" s="7" t="s">
        <v>84</v>
      </c>
      <c r="LAU11" s="8" t="s">
        <v>90</v>
      </c>
      <c r="LAV11" s="6">
        <v>42796</v>
      </c>
      <c r="LAW11" s="7" t="s">
        <v>88</v>
      </c>
      <c r="LAX11" s="7" t="s">
        <v>84</v>
      </c>
      <c r="LAY11" s="8" t="s">
        <v>90</v>
      </c>
      <c r="LAZ11" s="6">
        <v>42796</v>
      </c>
      <c r="LBA11" s="7" t="s">
        <v>88</v>
      </c>
      <c r="LBB11" s="7" t="s">
        <v>84</v>
      </c>
      <c r="LBC11" s="8" t="s">
        <v>90</v>
      </c>
      <c r="LBD11" s="6">
        <v>42796</v>
      </c>
      <c r="LBE11" s="7" t="s">
        <v>88</v>
      </c>
      <c r="LBF11" s="7" t="s">
        <v>84</v>
      </c>
      <c r="LBG11" s="8" t="s">
        <v>90</v>
      </c>
      <c r="LBH11" s="6">
        <v>42796</v>
      </c>
      <c r="LBI11" s="7" t="s">
        <v>88</v>
      </c>
      <c r="LBJ11" s="7" t="s">
        <v>84</v>
      </c>
      <c r="LBK11" s="8" t="s">
        <v>90</v>
      </c>
      <c r="LBL11" s="6">
        <v>42796</v>
      </c>
      <c r="LBM11" s="7" t="s">
        <v>88</v>
      </c>
      <c r="LBN11" s="7" t="s">
        <v>84</v>
      </c>
      <c r="LBO11" s="8" t="s">
        <v>90</v>
      </c>
      <c r="LBP11" s="6">
        <v>42796</v>
      </c>
      <c r="LBQ11" s="7" t="s">
        <v>88</v>
      </c>
      <c r="LBR11" s="7" t="s">
        <v>84</v>
      </c>
      <c r="LBS11" s="8" t="s">
        <v>90</v>
      </c>
      <c r="LBT11" s="6">
        <v>42796</v>
      </c>
      <c r="LBU11" s="7" t="s">
        <v>88</v>
      </c>
      <c r="LBV11" s="7" t="s">
        <v>84</v>
      </c>
      <c r="LBW11" s="8" t="s">
        <v>90</v>
      </c>
      <c r="LBX11" s="6">
        <v>42796</v>
      </c>
      <c r="LBY11" s="7" t="s">
        <v>88</v>
      </c>
      <c r="LBZ11" s="7" t="s">
        <v>84</v>
      </c>
      <c r="LCA11" s="8" t="s">
        <v>90</v>
      </c>
      <c r="LCB11" s="6">
        <v>42796</v>
      </c>
      <c r="LCC11" s="7" t="s">
        <v>88</v>
      </c>
      <c r="LCD11" s="7" t="s">
        <v>84</v>
      </c>
      <c r="LCE11" s="8" t="s">
        <v>90</v>
      </c>
      <c r="LCF11" s="6">
        <v>42796</v>
      </c>
      <c r="LCG11" s="7" t="s">
        <v>88</v>
      </c>
      <c r="LCH11" s="7" t="s">
        <v>84</v>
      </c>
      <c r="LCI11" s="8" t="s">
        <v>90</v>
      </c>
      <c r="LCJ11" s="6">
        <v>42796</v>
      </c>
      <c r="LCK11" s="7" t="s">
        <v>88</v>
      </c>
      <c r="LCL11" s="7" t="s">
        <v>84</v>
      </c>
      <c r="LCM11" s="8" t="s">
        <v>90</v>
      </c>
      <c r="LCN11" s="6">
        <v>42796</v>
      </c>
      <c r="LCO11" s="7" t="s">
        <v>88</v>
      </c>
      <c r="LCP11" s="7" t="s">
        <v>84</v>
      </c>
      <c r="LCQ11" s="8" t="s">
        <v>90</v>
      </c>
      <c r="LCR11" s="6">
        <v>42796</v>
      </c>
      <c r="LCS11" s="7" t="s">
        <v>88</v>
      </c>
      <c r="LCT11" s="7" t="s">
        <v>84</v>
      </c>
      <c r="LCU11" s="8" t="s">
        <v>90</v>
      </c>
      <c r="LCV11" s="6">
        <v>42796</v>
      </c>
      <c r="LCW11" s="7" t="s">
        <v>88</v>
      </c>
      <c r="LCX11" s="7" t="s">
        <v>84</v>
      </c>
      <c r="LCY11" s="8" t="s">
        <v>90</v>
      </c>
      <c r="LCZ11" s="6">
        <v>42796</v>
      </c>
      <c r="LDA11" s="7" t="s">
        <v>88</v>
      </c>
      <c r="LDB11" s="7" t="s">
        <v>84</v>
      </c>
      <c r="LDC11" s="8" t="s">
        <v>90</v>
      </c>
      <c r="LDD11" s="6">
        <v>42796</v>
      </c>
      <c r="LDE11" s="7" t="s">
        <v>88</v>
      </c>
      <c r="LDF11" s="7" t="s">
        <v>84</v>
      </c>
      <c r="LDG11" s="8" t="s">
        <v>90</v>
      </c>
      <c r="LDH11" s="6">
        <v>42796</v>
      </c>
      <c r="LDI11" s="7" t="s">
        <v>88</v>
      </c>
      <c r="LDJ11" s="7" t="s">
        <v>84</v>
      </c>
      <c r="LDK11" s="8" t="s">
        <v>90</v>
      </c>
      <c r="LDL11" s="6">
        <v>42796</v>
      </c>
      <c r="LDM11" s="7" t="s">
        <v>88</v>
      </c>
      <c r="LDN11" s="7" t="s">
        <v>84</v>
      </c>
      <c r="LDO11" s="8" t="s">
        <v>90</v>
      </c>
      <c r="LDP11" s="6">
        <v>42796</v>
      </c>
      <c r="LDQ11" s="7" t="s">
        <v>88</v>
      </c>
      <c r="LDR11" s="7" t="s">
        <v>84</v>
      </c>
      <c r="LDS11" s="8" t="s">
        <v>90</v>
      </c>
      <c r="LDT11" s="6">
        <v>42796</v>
      </c>
      <c r="LDU11" s="7" t="s">
        <v>88</v>
      </c>
      <c r="LDV11" s="7" t="s">
        <v>84</v>
      </c>
      <c r="LDW11" s="8" t="s">
        <v>90</v>
      </c>
      <c r="LDX11" s="6">
        <v>42796</v>
      </c>
      <c r="LDY11" s="7" t="s">
        <v>88</v>
      </c>
      <c r="LDZ11" s="7" t="s">
        <v>84</v>
      </c>
      <c r="LEA11" s="8" t="s">
        <v>90</v>
      </c>
      <c r="LEB11" s="6">
        <v>42796</v>
      </c>
      <c r="LEC11" s="7" t="s">
        <v>88</v>
      </c>
      <c r="LED11" s="7" t="s">
        <v>84</v>
      </c>
      <c r="LEE11" s="8" t="s">
        <v>90</v>
      </c>
      <c r="LEF11" s="6">
        <v>42796</v>
      </c>
      <c r="LEG11" s="7" t="s">
        <v>88</v>
      </c>
      <c r="LEH11" s="7" t="s">
        <v>84</v>
      </c>
      <c r="LEI11" s="8" t="s">
        <v>90</v>
      </c>
      <c r="LEJ11" s="6">
        <v>42796</v>
      </c>
      <c r="LEK11" s="7" t="s">
        <v>88</v>
      </c>
      <c r="LEL11" s="7" t="s">
        <v>84</v>
      </c>
      <c r="LEM11" s="8" t="s">
        <v>90</v>
      </c>
      <c r="LEN11" s="6">
        <v>42796</v>
      </c>
      <c r="LEO11" s="7" t="s">
        <v>88</v>
      </c>
      <c r="LEP11" s="7" t="s">
        <v>84</v>
      </c>
      <c r="LEQ11" s="8" t="s">
        <v>90</v>
      </c>
      <c r="LER11" s="6">
        <v>42796</v>
      </c>
      <c r="LES11" s="7" t="s">
        <v>88</v>
      </c>
      <c r="LET11" s="7" t="s">
        <v>84</v>
      </c>
      <c r="LEU11" s="8" t="s">
        <v>90</v>
      </c>
      <c r="LEV11" s="6">
        <v>42796</v>
      </c>
      <c r="LEW11" s="7" t="s">
        <v>88</v>
      </c>
      <c r="LEX11" s="7" t="s">
        <v>84</v>
      </c>
      <c r="LEY11" s="8" t="s">
        <v>90</v>
      </c>
      <c r="LEZ11" s="6">
        <v>42796</v>
      </c>
      <c r="LFA11" s="7" t="s">
        <v>88</v>
      </c>
      <c r="LFB11" s="7" t="s">
        <v>84</v>
      </c>
      <c r="LFC11" s="8" t="s">
        <v>90</v>
      </c>
      <c r="LFD11" s="6">
        <v>42796</v>
      </c>
      <c r="LFE11" s="7" t="s">
        <v>88</v>
      </c>
      <c r="LFF11" s="7" t="s">
        <v>84</v>
      </c>
      <c r="LFG11" s="8" t="s">
        <v>90</v>
      </c>
      <c r="LFH11" s="6">
        <v>42796</v>
      </c>
      <c r="LFI11" s="7" t="s">
        <v>88</v>
      </c>
      <c r="LFJ11" s="7" t="s">
        <v>84</v>
      </c>
      <c r="LFK11" s="8" t="s">
        <v>90</v>
      </c>
      <c r="LFL11" s="6">
        <v>42796</v>
      </c>
      <c r="LFM11" s="7" t="s">
        <v>88</v>
      </c>
      <c r="LFN11" s="7" t="s">
        <v>84</v>
      </c>
      <c r="LFO11" s="8" t="s">
        <v>90</v>
      </c>
      <c r="LFP11" s="6">
        <v>42796</v>
      </c>
      <c r="LFQ11" s="7" t="s">
        <v>88</v>
      </c>
      <c r="LFR11" s="7" t="s">
        <v>84</v>
      </c>
      <c r="LFS11" s="8" t="s">
        <v>90</v>
      </c>
      <c r="LFT11" s="6">
        <v>42796</v>
      </c>
      <c r="LFU11" s="7" t="s">
        <v>88</v>
      </c>
      <c r="LFV11" s="7" t="s">
        <v>84</v>
      </c>
      <c r="LFW11" s="8" t="s">
        <v>90</v>
      </c>
      <c r="LFX11" s="6">
        <v>42796</v>
      </c>
      <c r="LFY11" s="7" t="s">
        <v>88</v>
      </c>
      <c r="LFZ11" s="7" t="s">
        <v>84</v>
      </c>
      <c r="LGA11" s="8" t="s">
        <v>90</v>
      </c>
      <c r="LGB11" s="6">
        <v>42796</v>
      </c>
      <c r="LGC11" s="7" t="s">
        <v>88</v>
      </c>
      <c r="LGD11" s="7" t="s">
        <v>84</v>
      </c>
      <c r="LGE11" s="8" t="s">
        <v>90</v>
      </c>
      <c r="LGF11" s="6">
        <v>42796</v>
      </c>
      <c r="LGG11" s="7" t="s">
        <v>88</v>
      </c>
      <c r="LGH11" s="7" t="s">
        <v>84</v>
      </c>
      <c r="LGI11" s="8" t="s">
        <v>90</v>
      </c>
      <c r="LGJ11" s="6">
        <v>42796</v>
      </c>
      <c r="LGK11" s="7" t="s">
        <v>88</v>
      </c>
      <c r="LGL11" s="7" t="s">
        <v>84</v>
      </c>
      <c r="LGM11" s="8" t="s">
        <v>90</v>
      </c>
      <c r="LGN11" s="6">
        <v>42796</v>
      </c>
      <c r="LGO11" s="7" t="s">
        <v>88</v>
      </c>
      <c r="LGP11" s="7" t="s">
        <v>84</v>
      </c>
      <c r="LGQ11" s="8" t="s">
        <v>90</v>
      </c>
      <c r="LGR11" s="6">
        <v>42796</v>
      </c>
      <c r="LGS11" s="7" t="s">
        <v>88</v>
      </c>
      <c r="LGT11" s="7" t="s">
        <v>84</v>
      </c>
      <c r="LGU11" s="8" t="s">
        <v>90</v>
      </c>
      <c r="LGV11" s="6">
        <v>42796</v>
      </c>
      <c r="LGW11" s="7" t="s">
        <v>88</v>
      </c>
      <c r="LGX11" s="7" t="s">
        <v>84</v>
      </c>
      <c r="LGY11" s="8" t="s">
        <v>90</v>
      </c>
      <c r="LGZ11" s="6">
        <v>42796</v>
      </c>
      <c r="LHA11" s="7" t="s">
        <v>88</v>
      </c>
      <c r="LHB11" s="7" t="s">
        <v>84</v>
      </c>
      <c r="LHC11" s="8" t="s">
        <v>90</v>
      </c>
      <c r="LHD11" s="6">
        <v>42796</v>
      </c>
      <c r="LHE11" s="7" t="s">
        <v>88</v>
      </c>
      <c r="LHF11" s="7" t="s">
        <v>84</v>
      </c>
      <c r="LHG11" s="8" t="s">
        <v>90</v>
      </c>
      <c r="LHH11" s="6">
        <v>42796</v>
      </c>
      <c r="LHI11" s="7" t="s">
        <v>88</v>
      </c>
      <c r="LHJ11" s="7" t="s">
        <v>84</v>
      </c>
      <c r="LHK11" s="8" t="s">
        <v>90</v>
      </c>
      <c r="LHL11" s="6">
        <v>42796</v>
      </c>
      <c r="LHM11" s="7" t="s">
        <v>88</v>
      </c>
      <c r="LHN11" s="7" t="s">
        <v>84</v>
      </c>
      <c r="LHO11" s="8" t="s">
        <v>90</v>
      </c>
      <c r="LHP11" s="6">
        <v>42796</v>
      </c>
      <c r="LHQ11" s="7" t="s">
        <v>88</v>
      </c>
      <c r="LHR11" s="7" t="s">
        <v>84</v>
      </c>
      <c r="LHS11" s="8" t="s">
        <v>90</v>
      </c>
      <c r="LHT11" s="6">
        <v>42796</v>
      </c>
      <c r="LHU11" s="7" t="s">
        <v>88</v>
      </c>
      <c r="LHV11" s="7" t="s">
        <v>84</v>
      </c>
      <c r="LHW11" s="8" t="s">
        <v>90</v>
      </c>
      <c r="LHX11" s="6">
        <v>42796</v>
      </c>
      <c r="LHY11" s="7" t="s">
        <v>88</v>
      </c>
      <c r="LHZ11" s="7" t="s">
        <v>84</v>
      </c>
      <c r="LIA11" s="8" t="s">
        <v>90</v>
      </c>
      <c r="LIB11" s="6">
        <v>42796</v>
      </c>
      <c r="LIC11" s="7" t="s">
        <v>88</v>
      </c>
      <c r="LID11" s="7" t="s">
        <v>84</v>
      </c>
      <c r="LIE11" s="8" t="s">
        <v>90</v>
      </c>
      <c r="LIF11" s="6">
        <v>42796</v>
      </c>
      <c r="LIG11" s="7" t="s">
        <v>88</v>
      </c>
      <c r="LIH11" s="7" t="s">
        <v>84</v>
      </c>
      <c r="LII11" s="8" t="s">
        <v>90</v>
      </c>
      <c r="LIJ11" s="6">
        <v>42796</v>
      </c>
      <c r="LIK11" s="7" t="s">
        <v>88</v>
      </c>
      <c r="LIL11" s="7" t="s">
        <v>84</v>
      </c>
      <c r="LIM11" s="8" t="s">
        <v>90</v>
      </c>
      <c r="LIN11" s="6">
        <v>42796</v>
      </c>
      <c r="LIO11" s="7" t="s">
        <v>88</v>
      </c>
      <c r="LIP11" s="7" t="s">
        <v>84</v>
      </c>
      <c r="LIQ11" s="8" t="s">
        <v>90</v>
      </c>
      <c r="LIR11" s="6">
        <v>42796</v>
      </c>
      <c r="LIS11" s="7" t="s">
        <v>88</v>
      </c>
      <c r="LIT11" s="7" t="s">
        <v>84</v>
      </c>
      <c r="LIU11" s="8" t="s">
        <v>90</v>
      </c>
      <c r="LIV11" s="6">
        <v>42796</v>
      </c>
      <c r="LIW11" s="7" t="s">
        <v>88</v>
      </c>
      <c r="LIX11" s="7" t="s">
        <v>84</v>
      </c>
      <c r="LIY11" s="8" t="s">
        <v>90</v>
      </c>
      <c r="LIZ11" s="6">
        <v>42796</v>
      </c>
      <c r="LJA11" s="7" t="s">
        <v>88</v>
      </c>
      <c r="LJB11" s="7" t="s">
        <v>84</v>
      </c>
      <c r="LJC11" s="8" t="s">
        <v>90</v>
      </c>
      <c r="LJD11" s="6">
        <v>42796</v>
      </c>
      <c r="LJE11" s="7" t="s">
        <v>88</v>
      </c>
      <c r="LJF11" s="7" t="s">
        <v>84</v>
      </c>
      <c r="LJG11" s="8" t="s">
        <v>90</v>
      </c>
      <c r="LJH11" s="6">
        <v>42796</v>
      </c>
      <c r="LJI11" s="7" t="s">
        <v>88</v>
      </c>
      <c r="LJJ11" s="7" t="s">
        <v>84</v>
      </c>
      <c r="LJK11" s="8" t="s">
        <v>90</v>
      </c>
      <c r="LJL11" s="6">
        <v>42796</v>
      </c>
      <c r="LJM11" s="7" t="s">
        <v>88</v>
      </c>
      <c r="LJN11" s="7" t="s">
        <v>84</v>
      </c>
      <c r="LJO11" s="8" t="s">
        <v>90</v>
      </c>
      <c r="LJP11" s="6">
        <v>42796</v>
      </c>
      <c r="LJQ11" s="7" t="s">
        <v>88</v>
      </c>
      <c r="LJR11" s="7" t="s">
        <v>84</v>
      </c>
      <c r="LJS11" s="8" t="s">
        <v>90</v>
      </c>
      <c r="LJT11" s="6">
        <v>42796</v>
      </c>
      <c r="LJU11" s="7" t="s">
        <v>88</v>
      </c>
      <c r="LJV11" s="7" t="s">
        <v>84</v>
      </c>
      <c r="LJW11" s="8" t="s">
        <v>90</v>
      </c>
      <c r="LJX11" s="6">
        <v>42796</v>
      </c>
      <c r="LJY11" s="7" t="s">
        <v>88</v>
      </c>
      <c r="LJZ11" s="7" t="s">
        <v>84</v>
      </c>
      <c r="LKA11" s="8" t="s">
        <v>90</v>
      </c>
      <c r="LKB11" s="6">
        <v>42796</v>
      </c>
      <c r="LKC11" s="7" t="s">
        <v>88</v>
      </c>
      <c r="LKD11" s="7" t="s">
        <v>84</v>
      </c>
      <c r="LKE11" s="8" t="s">
        <v>90</v>
      </c>
      <c r="LKF11" s="6">
        <v>42796</v>
      </c>
      <c r="LKG11" s="7" t="s">
        <v>88</v>
      </c>
      <c r="LKH11" s="7" t="s">
        <v>84</v>
      </c>
      <c r="LKI11" s="8" t="s">
        <v>90</v>
      </c>
      <c r="LKJ11" s="6">
        <v>42796</v>
      </c>
      <c r="LKK11" s="7" t="s">
        <v>88</v>
      </c>
      <c r="LKL11" s="7" t="s">
        <v>84</v>
      </c>
      <c r="LKM11" s="8" t="s">
        <v>90</v>
      </c>
      <c r="LKN11" s="6">
        <v>42796</v>
      </c>
      <c r="LKO11" s="7" t="s">
        <v>88</v>
      </c>
      <c r="LKP11" s="7" t="s">
        <v>84</v>
      </c>
      <c r="LKQ11" s="8" t="s">
        <v>90</v>
      </c>
      <c r="LKR11" s="6">
        <v>42796</v>
      </c>
      <c r="LKS11" s="7" t="s">
        <v>88</v>
      </c>
      <c r="LKT11" s="7" t="s">
        <v>84</v>
      </c>
      <c r="LKU11" s="8" t="s">
        <v>90</v>
      </c>
      <c r="LKV11" s="6">
        <v>42796</v>
      </c>
      <c r="LKW11" s="7" t="s">
        <v>88</v>
      </c>
      <c r="LKX11" s="7" t="s">
        <v>84</v>
      </c>
      <c r="LKY11" s="8" t="s">
        <v>90</v>
      </c>
      <c r="LKZ11" s="6">
        <v>42796</v>
      </c>
      <c r="LLA11" s="7" t="s">
        <v>88</v>
      </c>
      <c r="LLB11" s="7" t="s">
        <v>84</v>
      </c>
      <c r="LLC11" s="8" t="s">
        <v>90</v>
      </c>
      <c r="LLD11" s="6">
        <v>42796</v>
      </c>
      <c r="LLE11" s="7" t="s">
        <v>88</v>
      </c>
      <c r="LLF11" s="7" t="s">
        <v>84</v>
      </c>
      <c r="LLG11" s="8" t="s">
        <v>90</v>
      </c>
      <c r="LLH11" s="6">
        <v>42796</v>
      </c>
      <c r="LLI11" s="7" t="s">
        <v>88</v>
      </c>
      <c r="LLJ11" s="7" t="s">
        <v>84</v>
      </c>
      <c r="LLK11" s="8" t="s">
        <v>90</v>
      </c>
      <c r="LLL11" s="6">
        <v>42796</v>
      </c>
      <c r="LLM11" s="7" t="s">
        <v>88</v>
      </c>
      <c r="LLN11" s="7" t="s">
        <v>84</v>
      </c>
      <c r="LLO11" s="8" t="s">
        <v>90</v>
      </c>
      <c r="LLP11" s="6">
        <v>42796</v>
      </c>
      <c r="LLQ11" s="7" t="s">
        <v>88</v>
      </c>
      <c r="LLR11" s="7" t="s">
        <v>84</v>
      </c>
      <c r="LLS11" s="8" t="s">
        <v>90</v>
      </c>
      <c r="LLT11" s="6">
        <v>42796</v>
      </c>
      <c r="LLU11" s="7" t="s">
        <v>88</v>
      </c>
      <c r="LLV11" s="7" t="s">
        <v>84</v>
      </c>
      <c r="LLW11" s="8" t="s">
        <v>90</v>
      </c>
      <c r="LLX11" s="6">
        <v>42796</v>
      </c>
      <c r="LLY11" s="7" t="s">
        <v>88</v>
      </c>
      <c r="LLZ11" s="7" t="s">
        <v>84</v>
      </c>
      <c r="LMA11" s="8" t="s">
        <v>90</v>
      </c>
      <c r="LMB11" s="6">
        <v>42796</v>
      </c>
      <c r="LMC11" s="7" t="s">
        <v>88</v>
      </c>
      <c r="LMD11" s="7" t="s">
        <v>84</v>
      </c>
      <c r="LME11" s="8" t="s">
        <v>90</v>
      </c>
      <c r="LMF11" s="6">
        <v>42796</v>
      </c>
      <c r="LMG11" s="7" t="s">
        <v>88</v>
      </c>
      <c r="LMH11" s="7" t="s">
        <v>84</v>
      </c>
      <c r="LMI11" s="8" t="s">
        <v>90</v>
      </c>
      <c r="LMJ11" s="6">
        <v>42796</v>
      </c>
      <c r="LMK11" s="7" t="s">
        <v>88</v>
      </c>
      <c r="LML11" s="7" t="s">
        <v>84</v>
      </c>
      <c r="LMM11" s="8" t="s">
        <v>90</v>
      </c>
      <c r="LMN11" s="6">
        <v>42796</v>
      </c>
      <c r="LMO11" s="7" t="s">
        <v>88</v>
      </c>
      <c r="LMP11" s="7" t="s">
        <v>84</v>
      </c>
      <c r="LMQ11" s="8" t="s">
        <v>90</v>
      </c>
      <c r="LMR11" s="6">
        <v>42796</v>
      </c>
      <c r="LMS11" s="7" t="s">
        <v>88</v>
      </c>
      <c r="LMT11" s="7" t="s">
        <v>84</v>
      </c>
      <c r="LMU11" s="8" t="s">
        <v>90</v>
      </c>
      <c r="LMV11" s="6">
        <v>42796</v>
      </c>
      <c r="LMW11" s="7" t="s">
        <v>88</v>
      </c>
      <c r="LMX11" s="7" t="s">
        <v>84</v>
      </c>
      <c r="LMY11" s="8" t="s">
        <v>90</v>
      </c>
      <c r="LMZ11" s="6">
        <v>42796</v>
      </c>
      <c r="LNA11" s="7" t="s">
        <v>88</v>
      </c>
      <c r="LNB11" s="7" t="s">
        <v>84</v>
      </c>
      <c r="LNC11" s="8" t="s">
        <v>90</v>
      </c>
      <c r="LND11" s="6">
        <v>42796</v>
      </c>
      <c r="LNE11" s="7" t="s">
        <v>88</v>
      </c>
      <c r="LNF11" s="7" t="s">
        <v>84</v>
      </c>
      <c r="LNG11" s="8" t="s">
        <v>90</v>
      </c>
      <c r="LNH11" s="6">
        <v>42796</v>
      </c>
      <c r="LNI11" s="7" t="s">
        <v>88</v>
      </c>
      <c r="LNJ11" s="7" t="s">
        <v>84</v>
      </c>
      <c r="LNK11" s="8" t="s">
        <v>90</v>
      </c>
      <c r="LNL11" s="6">
        <v>42796</v>
      </c>
      <c r="LNM11" s="7" t="s">
        <v>88</v>
      </c>
      <c r="LNN11" s="7" t="s">
        <v>84</v>
      </c>
      <c r="LNO11" s="8" t="s">
        <v>90</v>
      </c>
      <c r="LNP11" s="6">
        <v>42796</v>
      </c>
      <c r="LNQ11" s="7" t="s">
        <v>88</v>
      </c>
      <c r="LNR11" s="7" t="s">
        <v>84</v>
      </c>
      <c r="LNS11" s="8" t="s">
        <v>90</v>
      </c>
      <c r="LNT11" s="6">
        <v>42796</v>
      </c>
      <c r="LNU11" s="7" t="s">
        <v>88</v>
      </c>
      <c r="LNV11" s="7" t="s">
        <v>84</v>
      </c>
      <c r="LNW11" s="8" t="s">
        <v>90</v>
      </c>
      <c r="LNX11" s="6">
        <v>42796</v>
      </c>
      <c r="LNY11" s="7" t="s">
        <v>88</v>
      </c>
      <c r="LNZ11" s="7" t="s">
        <v>84</v>
      </c>
      <c r="LOA11" s="8" t="s">
        <v>90</v>
      </c>
      <c r="LOB11" s="6">
        <v>42796</v>
      </c>
      <c r="LOC11" s="7" t="s">
        <v>88</v>
      </c>
      <c r="LOD11" s="7" t="s">
        <v>84</v>
      </c>
      <c r="LOE11" s="8" t="s">
        <v>90</v>
      </c>
      <c r="LOF11" s="6">
        <v>42796</v>
      </c>
      <c r="LOG11" s="7" t="s">
        <v>88</v>
      </c>
      <c r="LOH11" s="7" t="s">
        <v>84</v>
      </c>
      <c r="LOI11" s="8" t="s">
        <v>90</v>
      </c>
      <c r="LOJ11" s="6">
        <v>42796</v>
      </c>
      <c r="LOK11" s="7" t="s">
        <v>88</v>
      </c>
      <c r="LOL11" s="7" t="s">
        <v>84</v>
      </c>
      <c r="LOM11" s="8" t="s">
        <v>90</v>
      </c>
      <c r="LON11" s="6">
        <v>42796</v>
      </c>
      <c r="LOO11" s="7" t="s">
        <v>88</v>
      </c>
      <c r="LOP11" s="7" t="s">
        <v>84</v>
      </c>
      <c r="LOQ11" s="8" t="s">
        <v>90</v>
      </c>
      <c r="LOR11" s="6">
        <v>42796</v>
      </c>
      <c r="LOS11" s="7" t="s">
        <v>88</v>
      </c>
      <c r="LOT11" s="7" t="s">
        <v>84</v>
      </c>
      <c r="LOU11" s="8" t="s">
        <v>90</v>
      </c>
      <c r="LOV11" s="6">
        <v>42796</v>
      </c>
      <c r="LOW11" s="7" t="s">
        <v>88</v>
      </c>
      <c r="LOX11" s="7" t="s">
        <v>84</v>
      </c>
      <c r="LOY11" s="8" t="s">
        <v>90</v>
      </c>
      <c r="LOZ11" s="6">
        <v>42796</v>
      </c>
      <c r="LPA11" s="7" t="s">
        <v>88</v>
      </c>
      <c r="LPB11" s="7" t="s">
        <v>84</v>
      </c>
      <c r="LPC11" s="8" t="s">
        <v>90</v>
      </c>
      <c r="LPD11" s="6">
        <v>42796</v>
      </c>
      <c r="LPE11" s="7" t="s">
        <v>88</v>
      </c>
      <c r="LPF11" s="7" t="s">
        <v>84</v>
      </c>
      <c r="LPG11" s="8" t="s">
        <v>90</v>
      </c>
      <c r="LPH11" s="6">
        <v>42796</v>
      </c>
      <c r="LPI11" s="7" t="s">
        <v>88</v>
      </c>
      <c r="LPJ11" s="7" t="s">
        <v>84</v>
      </c>
      <c r="LPK11" s="8" t="s">
        <v>90</v>
      </c>
      <c r="LPL11" s="6">
        <v>42796</v>
      </c>
      <c r="LPM11" s="7" t="s">
        <v>88</v>
      </c>
      <c r="LPN11" s="7" t="s">
        <v>84</v>
      </c>
      <c r="LPO11" s="8" t="s">
        <v>90</v>
      </c>
      <c r="LPP11" s="6">
        <v>42796</v>
      </c>
      <c r="LPQ11" s="7" t="s">
        <v>88</v>
      </c>
      <c r="LPR11" s="7" t="s">
        <v>84</v>
      </c>
      <c r="LPS11" s="8" t="s">
        <v>90</v>
      </c>
      <c r="LPT11" s="6">
        <v>42796</v>
      </c>
      <c r="LPU11" s="7" t="s">
        <v>88</v>
      </c>
      <c r="LPV11" s="7" t="s">
        <v>84</v>
      </c>
      <c r="LPW11" s="8" t="s">
        <v>90</v>
      </c>
      <c r="LPX11" s="6">
        <v>42796</v>
      </c>
      <c r="LPY11" s="7" t="s">
        <v>88</v>
      </c>
      <c r="LPZ11" s="7" t="s">
        <v>84</v>
      </c>
      <c r="LQA11" s="8" t="s">
        <v>90</v>
      </c>
      <c r="LQB11" s="6">
        <v>42796</v>
      </c>
      <c r="LQC11" s="7" t="s">
        <v>88</v>
      </c>
      <c r="LQD11" s="7" t="s">
        <v>84</v>
      </c>
      <c r="LQE11" s="8" t="s">
        <v>90</v>
      </c>
      <c r="LQF11" s="6">
        <v>42796</v>
      </c>
      <c r="LQG11" s="7" t="s">
        <v>88</v>
      </c>
      <c r="LQH11" s="7" t="s">
        <v>84</v>
      </c>
      <c r="LQI11" s="8" t="s">
        <v>90</v>
      </c>
      <c r="LQJ11" s="6">
        <v>42796</v>
      </c>
      <c r="LQK11" s="7" t="s">
        <v>88</v>
      </c>
      <c r="LQL11" s="7" t="s">
        <v>84</v>
      </c>
      <c r="LQM11" s="8" t="s">
        <v>90</v>
      </c>
      <c r="LQN11" s="6">
        <v>42796</v>
      </c>
      <c r="LQO11" s="7" t="s">
        <v>88</v>
      </c>
      <c r="LQP11" s="7" t="s">
        <v>84</v>
      </c>
      <c r="LQQ11" s="8" t="s">
        <v>90</v>
      </c>
      <c r="LQR11" s="6">
        <v>42796</v>
      </c>
      <c r="LQS11" s="7" t="s">
        <v>88</v>
      </c>
      <c r="LQT11" s="7" t="s">
        <v>84</v>
      </c>
      <c r="LQU11" s="8" t="s">
        <v>90</v>
      </c>
      <c r="LQV11" s="6">
        <v>42796</v>
      </c>
      <c r="LQW11" s="7" t="s">
        <v>88</v>
      </c>
      <c r="LQX11" s="7" t="s">
        <v>84</v>
      </c>
      <c r="LQY11" s="8" t="s">
        <v>90</v>
      </c>
      <c r="LQZ11" s="6">
        <v>42796</v>
      </c>
      <c r="LRA11" s="7" t="s">
        <v>88</v>
      </c>
      <c r="LRB11" s="7" t="s">
        <v>84</v>
      </c>
      <c r="LRC11" s="8" t="s">
        <v>90</v>
      </c>
      <c r="LRD11" s="6">
        <v>42796</v>
      </c>
      <c r="LRE11" s="7" t="s">
        <v>88</v>
      </c>
      <c r="LRF11" s="7" t="s">
        <v>84</v>
      </c>
      <c r="LRG11" s="8" t="s">
        <v>90</v>
      </c>
      <c r="LRH11" s="6">
        <v>42796</v>
      </c>
      <c r="LRI11" s="7" t="s">
        <v>88</v>
      </c>
      <c r="LRJ11" s="7" t="s">
        <v>84</v>
      </c>
      <c r="LRK11" s="8" t="s">
        <v>90</v>
      </c>
      <c r="LRL11" s="6">
        <v>42796</v>
      </c>
      <c r="LRM11" s="7" t="s">
        <v>88</v>
      </c>
      <c r="LRN11" s="7" t="s">
        <v>84</v>
      </c>
      <c r="LRO11" s="8" t="s">
        <v>90</v>
      </c>
      <c r="LRP11" s="6">
        <v>42796</v>
      </c>
      <c r="LRQ11" s="7" t="s">
        <v>88</v>
      </c>
      <c r="LRR11" s="7" t="s">
        <v>84</v>
      </c>
      <c r="LRS11" s="8" t="s">
        <v>90</v>
      </c>
      <c r="LRT11" s="6">
        <v>42796</v>
      </c>
      <c r="LRU11" s="7" t="s">
        <v>88</v>
      </c>
      <c r="LRV11" s="7" t="s">
        <v>84</v>
      </c>
      <c r="LRW11" s="8" t="s">
        <v>90</v>
      </c>
      <c r="LRX11" s="6">
        <v>42796</v>
      </c>
      <c r="LRY11" s="7" t="s">
        <v>88</v>
      </c>
      <c r="LRZ11" s="7" t="s">
        <v>84</v>
      </c>
      <c r="LSA11" s="8" t="s">
        <v>90</v>
      </c>
      <c r="LSB11" s="6">
        <v>42796</v>
      </c>
      <c r="LSC11" s="7" t="s">
        <v>88</v>
      </c>
      <c r="LSD11" s="7" t="s">
        <v>84</v>
      </c>
      <c r="LSE11" s="8" t="s">
        <v>90</v>
      </c>
      <c r="LSF11" s="6">
        <v>42796</v>
      </c>
      <c r="LSG11" s="7" t="s">
        <v>88</v>
      </c>
      <c r="LSH11" s="7" t="s">
        <v>84</v>
      </c>
      <c r="LSI11" s="8" t="s">
        <v>90</v>
      </c>
      <c r="LSJ11" s="6">
        <v>42796</v>
      </c>
      <c r="LSK11" s="7" t="s">
        <v>88</v>
      </c>
      <c r="LSL11" s="7" t="s">
        <v>84</v>
      </c>
      <c r="LSM11" s="8" t="s">
        <v>90</v>
      </c>
      <c r="LSN11" s="6">
        <v>42796</v>
      </c>
      <c r="LSO11" s="7" t="s">
        <v>88</v>
      </c>
      <c r="LSP11" s="7" t="s">
        <v>84</v>
      </c>
      <c r="LSQ11" s="8" t="s">
        <v>90</v>
      </c>
      <c r="LSR11" s="6">
        <v>42796</v>
      </c>
      <c r="LSS11" s="7" t="s">
        <v>88</v>
      </c>
      <c r="LST11" s="7" t="s">
        <v>84</v>
      </c>
      <c r="LSU11" s="8" t="s">
        <v>90</v>
      </c>
      <c r="LSV11" s="6">
        <v>42796</v>
      </c>
      <c r="LSW11" s="7" t="s">
        <v>88</v>
      </c>
      <c r="LSX11" s="7" t="s">
        <v>84</v>
      </c>
      <c r="LSY11" s="8" t="s">
        <v>90</v>
      </c>
      <c r="LSZ11" s="6">
        <v>42796</v>
      </c>
      <c r="LTA11" s="7" t="s">
        <v>88</v>
      </c>
      <c r="LTB11" s="7" t="s">
        <v>84</v>
      </c>
      <c r="LTC11" s="8" t="s">
        <v>90</v>
      </c>
      <c r="LTD11" s="6">
        <v>42796</v>
      </c>
      <c r="LTE11" s="7" t="s">
        <v>88</v>
      </c>
      <c r="LTF11" s="7" t="s">
        <v>84</v>
      </c>
      <c r="LTG11" s="8" t="s">
        <v>90</v>
      </c>
      <c r="LTH11" s="6">
        <v>42796</v>
      </c>
      <c r="LTI11" s="7" t="s">
        <v>88</v>
      </c>
      <c r="LTJ11" s="7" t="s">
        <v>84</v>
      </c>
      <c r="LTK11" s="8" t="s">
        <v>90</v>
      </c>
      <c r="LTL11" s="6">
        <v>42796</v>
      </c>
      <c r="LTM11" s="7" t="s">
        <v>88</v>
      </c>
      <c r="LTN11" s="7" t="s">
        <v>84</v>
      </c>
      <c r="LTO11" s="8" t="s">
        <v>90</v>
      </c>
      <c r="LTP11" s="6">
        <v>42796</v>
      </c>
      <c r="LTQ11" s="7" t="s">
        <v>88</v>
      </c>
      <c r="LTR11" s="7" t="s">
        <v>84</v>
      </c>
      <c r="LTS11" s="8" t="s">
        <v>90</v>
      </c>
      <c r="LTT11" s="6">
        <v>42796</v>
      </c>
      <c r="LTU11" s="7" t="s">
        <v>88</v>
      </c>
      <c r="LTV11" s="7" t="s">
        <v>84</v>
      </c>
      <c r="LTW11" s="8" t="s">
        <v>90</v>
      </c>
      <c r="LTX11" s="6">
        <v>42796</v>
      </c>
      <c r="LTY11" s="7" t="s">
        <v>88</v>
      </c>
      <c r="LTZ11" s="7" t="s">
        <v>84</v>
      </c>
      <c r="LUA11" s="8" t="s">
        <v>90</v>
      </c>
      <c r="LUB11" s="6">
        <v>42796</v>
      </c>
      <c r="LUC11" s="7" t="s">
        <v>88</v>
      </c>
      <c r="LUD11" s="7" t="s">
        <v>84</v>
      </c>
      <c r="LUE11" s="8" t="s">
        <v>90</v>
      </c>
      <c r="LUF11" s="6">
        <v>42796</v>
      </c>
      <c r="LUG11" s="7" t="s">
        <v>88</v>
      </c>
      <c r="LUH11" s="7" t="s">
        <v>84</v>
      </c>
      <c r="LUI11" s="8" t="s">
        <v>90</v>
      </c>
      <c r="LUJ11" s="6">
        <v>42796</v>
      </c>
      <c r="LUK11" s="7" t="s">
        <v>88</v>
      </c>
      <c r="LUL11" s="7" t="s">
        <v>84</v>
      </c>
      <c r="LUM11" s="8" t="s">
        <v>90</v>
      </c>
      <c r="LUN11" s="6">
        <v>42796</v>
      </c>
      <c r="LUO11" s="7" t="s">
        <v>88</v>
      </c>
      <c r="LUP11" s="7" t="s">
        <v>84</v>
      </c>
      <c r="LUQ11" s="8" t="s">
        <v>90</v>
      </c>
      <c r="LUR11" s="6">
        <v>42796</v>
      </c>
      <c r="LUS11" s="7" t="s">
        <v>88</v>
      </c>
      <c r="LUT11" s="7" t="s">
        <v>84</v>
      </c>
      <c r="LUU11" s="8" t="s">
        <v>90</v>
      </c>
      <c r="LUV11" s="6">
        <v>42796</v>
      </c>
      <c r="LUW11" s="7" t="s">
        <v>88</v>
      </c>
      <c r="LUX11" s="7" t="s">
        <v>84</v>
      </c>
      <c r="LUY11" s="8" t="s">
        <v>90</v>
      </c>
      <c r="LUZ11" s="6">
        <v>42796</v>
      </c>
      <c r="LVA11" s="7" t="s">
        <v>88</v>
      </c>
      <c r="LVB11" s="7" t="s">
        <v>84</v>
      </c>
      <c r="LVC11" s="8" t="s">
        <v>90</v>
      </c>
      <c r="LVD11" s="6">
        <v>42796</v>
      </c>
      <c r="LVE11" s="7" t="s">
        <v>88</v>
      </c>
      <c r="LVF11" s="7" t="s">
        <v>84</v>
      </c>
      <c r="LVG11" s="8" t="s">
        <v>90</v>
      </c>
      <c r="LVH11" s="6">
        <v>42796</v>
      </c>
      <c r="LVI11" s="7" t="s">
        <v>88</v>
      </c>
      <c r="LVJ11" s="7" t="s">
        <v>84</v>
      </c>
      <c r="LVK11" s="8" t="s">
        <v>90</v>
      </c>
      <c r="LVL11" s="6">
        <v>42796</v>
      </c>
      <c r="LVM11" s="7" t="s">
        <v>88</v>
      </c>
      <c r="LVN11" s="7" t="s">
        <v>84</v>
      </c>
      <c r="LVO11" s="8" t="s">
        <v>90</v>
      </c>
      <c r="LVP11" s="6">
        <v>42796</v>
      </c>
      <c r="LVQ11" s="7" t="s">
        <v>88</v>
      </c>
      <c r="LVR11" s="7" t="s">
        <v>84</v>
      </c>
      <c r="LVS11" s="8" t="s">
        <v>90</v>
      </c>
      <c r="LVT11" s="6">
        <v>42796</v>
      </c>
      <c r="LVU11" s="7" t="s">
        <v>88</v>
      </c>
      <c r="LVV11" s="7" t="s">
        <v>84</v>
      </c>
      <c r="LVW11" s="8" t="s">
        <v>90</v>
      </c>
      <c r="LVX11" s="6">
        <v>42796</v>
      </c>
      <c r="LVY11" s="7" t="s">
        <v>88</v>
      </c>
      <c r="LVZ11" s="7" t="s">
        <v>84</v>
      </c>
      <c r="LWA11" s="8" t="s">
        <v>90</v>
      </c>
      <c r="LWB11" s="6">
        <v>42796</v>
      </c>
      <c r="LWC11" s="7" t="s">
        <v>88</v>
      </c>
      <c r="LWD11" s="7" t="s">
        <v>84</v>
      </c>
      <c r="LWE11" s="8" t="s">
        <v>90</v>
      </c>
      <c r="LWF11" s="6">
        <v>42796</v>
      </c>
      <c r="LWG11" s="7" t="s">
        <v>88</v>
      </c>
      <c r="LWH11" s="7" t="s">
        <v>84</v>
      </c>
      <c r="LWI11" s="8" t="s">
        <v>90</v>
      </c>
      <c r="LWJ11" s="6">
        <v>42796</v>
      </c>
      <c r="LWK11" s="7" t="s">
        <v>88</v>
      </c>
      <c r="LWL11" s="7" t="s">
        <v>84</v>
      </c>
      <c r="LWM11" s="8" t="s">
        <v>90</v>
      </c>
      <c r="LWN11" s="6">
        <v>42796</v>
      </c>
      <c r="LWO11" s="7" t="s">
        <v>88</v>
      </c>
      <c r="LWP11" s="7" t="s">
        <v>84</v>
      </c>
      <c r="LWQ11" s="8" t="s">
        <v>90</v>
      </c>
      <c r="LWR11" s="6">
        <v>42796</v>
      </c>
      <c r="LWS11" s="7" t="s">
        <v>88</v>
      </c>
      <c r="LWT11" s="7" t="s">
        <v>84</v>
      </c>
      <c r="LWU11" s="8" t="s">
        <v>90</v>
      </c>
      <c r="LWV11" s="6">
        <v>42796</v>
      </c>
      <c r="LWW11" s="7" t="s">
        <v>88</v>
      </c>
      <c r="LWX11" s="7" t="s">
        <v>84</v>
      </c>
      <c r="LWY11" s="8" t="s">
        <v>90</v>
      </c>
      <c r="LWZ11" s="6">
        <v>42796</v>
      </c>
      <c r="LXA11" s="7" t="s">
        <v>88</v>
      </c>
      <c r="LXB11" s="7" t="s">
        <v>84</v>
      </c>
      <c r="LXC11" s="8" t="s">
        <v>90</v>
      </c>
      <c r="LXD11" s="6">
        <v>42796</v>
      </c>
      <c r="LXE11" s="7" t="s">
        <v>88</v>
      </c>
      <c r="LXF11" s="7" t="s">
        <v>84</v>
      </c>
      <c r="LXG11" s="8" t="s">
        <v>90</v>
      </c>
      <c r="LXH11" s="6">
        <v>42796</v>
      </c>
      <c r="LXI11" s="7" t="s">
        <v>88</v>
      </c>
      <c r="LXJ11" s="7" t="s">
        <v>84</v>
      </c>
      <c r="LXK11" s="8" t="s">
        <v>90</v>
      </c>
      <c r="LXL11" s="6">
        <v>42796</v>
      </c>
      <c r="LXM11" s="7" t="s">
        <v>88</v>
      </c>
      <c r="LXN11" s="7" t="s">
        <v>84</v>
      </c>
      <c r="LXO11" s="8" t="s">
        <v>90</v>
      </c>
      <c r="LXP11" s="6">
        <v>42796</v>
      </c>
      <c r="LXQ11" s="7" t="s">
        <v>88</v>
      </c>
      <c r="LXR11" s="7" t="s">
        <v>84</v>
      </c>
      <c r="LXS11" s="8" t="s">
        <v>90</v>
      </c>
      <c r="LXT11" s="6">
        <v>42796</v>
      </c>
      <c r="LXU11" s="7" t="s">
        <v>88</v>
      </c>
      <c r="LXV11" s="7" t="s">
        <v>84</v>
      </c>
      <c r="LXW11" s="8" t="s">
        <v>90</v>
      </c>
      <c r="LXX11" s="6">
        <v>42796</v>
      </c>
      <c r="LXY11" s="7" t="s">
        <v>88</v>
      </c>
      <c r="LXZ11" s="7" t="s">
        <v>84</v>
      </c>
      <c r="LYA11" s="8" t="s">
        <v>90</v>
      </c>
      <c r="LYB11" s="6">
        <v>42796</v>
      </c>
      <c r="LYC11" s="7" t="s">
        <v>88</v>
      </c>
      <c r="LYD11" s="7" t="s">
        <v>84</v>
      </c>
      <c r="LYE11" s="8" t="s">
        <v>90</v>
      </c>
      <c r="LYF11" s="6">
        <v>42796</v>
      </c>
      <c r="LYG11" s="7" t="s">
        <v>88</v>
      </c>
      <c r="LYH11" s="7" t="s">
        <v>84</v>
      </c>
      <c r="LYI11" s="8" t="s">
        <v>90</v>
      </c>
      <c r="LYJ11" s="6">
        <v>42796</v>
      </c>
      <c r="LYK11" s="7" t="s">
        <v>88</v>
      </c>
      <c r="LYL11" s="7" t="s">
        <v>84</v>
      </c>
      <c r="LYM11" s="8" t="s">
        <v>90</v>
      </c>
      <c r="LYN11" s="6">
        <v>42796</v>
      </c>
      <c r="LYO11" s="7" t="s">
        <v>88</v>
      </c>
      <c r="LYP11" s="7" t="s">
        <v>84</v>
      </c>
      <c r="LYQ11" s="8" t="s">
        <v>90</v>
      </c>
      <c r="LYR11" s="6">
        <v>42796</v>
      </c>
      <c r="LYS11" s="7" t="s">
        <v>88</v>
      </c>
      <c r="LYT11" s="7" t="s">
        <v>84</v>
      </c>
      <c r="LYU11" s="8" t="s">
        <v>90</v>
      </c>
      <c r="LYV11" s="6">
        <v>42796</v>
      </c>
      <c r="LYW11" s="7" t="s">
        <v>88</v>
      </c>
      <c r="LYX11" s="7" t="s">
        <v>84</v>
      </c>
      <c r="LYY11" s="8" t="s">
        <v>90</v>
      </c>
      <c r="LYZ11" s="6">
        <v>42796</v>
      </c>
      <c r="LZA11" s="7" t="s">
        <v>88</v>
      </c>
      <c r="LZB11" s="7" t="s">
        <v>84</v>
      </c>
      <c r="LZC11" s="8" t="s">
        <v>90</v>
      </c>
      <c r="LZD11" s="6">
        <v>42796</v>
      </c>
      <c r="LZE11" s="7" t="s">
        <v>88</v>
      </c>
      <c r="LZF11" s="7" t="s">
        <v>84</v>
      </c>
      <c r="LZG11" s="8" t="s">
        <v>90</v>
      </c>
      <c r="LZH11" s="6">
        <v>42796</v>
      </c>
      <c r="LZI11" s="7" t="s">
        <v>88</v>
      </c>
      <c r="LZJ11" s="7" t="s">
        <v>84</v>
      </c>
      <c r="LZK11" s="8" t="s">
        <v>90</v>
      </c>
      <c r="LZL11" s="6">
        <v>42796</v>
      </c>
      <c r="LZM11" s="7" t="s">
        <v>88</v>
      </c>
      <c r="LZN11" s="7" t="s">
        <v>84</v>
      </c>
      <c r="LZO11" s="8" t="s">
        <v>90</v>
      </c>
      <c r="LZP11" s="6">
        <v>42796</v>
      </c>
      <c r="LZQ11" s="7" t="s">
        <v>88</v>
      </c>
      <c r="LZR11" s="7" t="s">
        <v>84</v>
      </c>
      <c r="LZS11" s="8" t="s">
        <v>90</v>
      </c>
      <c r="LZT11" s="6">
        <v>42796</v>
      </c>
      <c r="LZU11" s="7" t="s">
        <v>88</v>
      </c>
      <c r="LZV11" s="7" t="s">
        <v>84</v>
      </c>
      <c r="LZW11" s="8" t="s">
        <v>90</v>
      </c>
      <c r="LZX11" s="6">
        <v>42796</v>
      </c>
      <c r="LZY11" s="7" t="s">
        <v>88</v>
      </c>
      <c r="LZZ11" s="7" t="s">
        <v>84</v>
      </c>
      <c r="MAA11" s="8" t="s">
        <v>90</v>
      </c>
      <c r="MAB11" s="6">
        <v>42796</v>
      </c>
      <c r="MAC11" s="7" t="s">
        <v>88</v>
      </c>
      <c r="MAD11" s="7" t="s">
        <v>84</v>
      </c>
      <c r="MAE11" s="8" t="s">
        <v>90</v>
      </c>
      <c r="MAF11" s="6">
        <v>42796</v>
      </c>
      <c r="MAG11" s="7" t="s">
        <v>88</v>
      </c>
      <c r="MAH11" s="7" t="s">
        <v>84</v>
      </c>
      <c r="MAI11" s="8" t="s">
        <v>90</v>
      </c>
      <c r="MAJ11" s="6">
        <v>42796</v>
      </c>
      <c r="MAK11" s="7" t="s">
        <v>88</v>
      </c>
      <c r="MAL11" s="7" t="s">
        <v>84</v>
      </c>
      <c r="MAM11" s="8" t="s">
        <v>90</v>
      </c>
      <c r="MAN11" s="6">
        <v>42796</v>
      </c>
      <c r="MAO11" s="7" t="s">
        <v>88</v>
      </c>
      <c r="MAP11" s="7" t="s">
        <v>84</v>
      </c>
      <c r="MAQ11" s="8" t="s">
        <v>90</v>
      </c>
      <c r="MAR11" s="6">
        <v>42796</v>
      </c>
      <c r="MAS11" s="7" t="s">
        <v>88</v>
      </c>
      <c r="MAT11" s="7" t="s">
        <v>84</v>
      </c>
      <c r="MAU11" s="8" t="s">
        <v>90</v>
      </c>
      <c r="MAV11" s="6">
        <v>42796</v>
      </c>
      <c r="MAW11" s="7" t="s">
        <v>88</v>
      </c>
      <c r="MAX11" s="7" t="s">
        <v>84</v>
      </c>
      <c r="MAY11" s="8" t="s">
        <v>90</v>
      </c>
      <c r="MAZ11" s="6">
        <v>42796</v>
      </c>
      <c r="MBA11" s="7" t="s">
        <v>88</v>
      </c>
      <c r="MBB11" s="7" t="s">
        <v>84</v>
      </c>
      <c r="MBC11" s="8" t="s">
        <v>90</v>
      </c>
      <c r="MBD11" s="6">
        <v>42796</v>
      </c>
      <c r="MBE11" s="7" t="s">
        <v>88</v>
      </c>
      <c r="MBF11" s="7" t="s">
        <v>84</v>
      </c>
      <c r="MBG11" s="8" t="s">
        <v>90</v>
      </c>
      <c r="MBH11" s="6">
        <v>42796</v>
      </c>
      <c r="MBI11" s="7" t="s">
        <v>88</v>
      </c>
      <c r="MBJ11" s="7" t="s">
        <v>84</v>
      </c>
      <c r="MBK11" s="8" t="s">
        <v>90</v>
      </c>
      <c r="MBL11" s="6">
        <v>42796</v>
      </c>
      <c r="MBM11" s="7" t="s">
        <v>88</v>
      </c>
      <c r="MBN11" s="7" t="s">
        <v>84</v>
      </c>
      <c r="MBO11" s="8" t="s">
        <v>90</v>
      </c>
      <c r="MBP11" s="6">
        <v>42796</v>
      </c>
      <c r="MBQ11" s="7" t="s">
        <v>88</v>
      </c>
      <c r="MBR11" s="7" t="s">
        <v>84</v>
      </c>
      <c r="MBS11" s="8" t="s">
        <v>90</v>
      </c>
      <c r="MBT11" s="6">
        <v>42796</v>
      </c>
      <c r="MBU11" s="7" t="s">
        <v>88</v>
      </c>
      <c r="MBV11" s="7" t="s">
        <v>84</v>
      </c>
      <c r="MBW11" s="8" t="s">
        <v>90</v>
      </c>
      <c r="MBX11" s="6">
        <v>42796</v>
      </c>
      <c r="MBY11" s="7" t="s">
        <v>88</v>
      </c>
      <c r="MBZ11" s="7" t="s">
        <v>84</v>
      </c>
      <c r="MCA11" s="8" t="s">
        <v>90</v>
      </c>
      <c r="MCB11" s="6">
        <v>42796</v>
      </c>
      <c r="MCC11" s="7" t="s">
        <v>88</v>
      </c>
      <c r="MCD11" s="7" t="s">
        <v>84</v>
      </c>
      <c r="MCE11" s="8" t="s">
        <v>90</v>
      </c>
      <c r="MCF11" s="6">
        <v>42796</v>
      </c>
      <c r="MCG11" s="7" t="s">
        <v>88</v>
      </c>
      <c r="MCH11" s="7" t="s">
        <v>84</v>
      </c>
      <c r="MCI11" s="8" t="s">
        <v>90</v>
      </c>
      <c r="MCJ11" s="6">
        <v>42796</v>
      </c>
      <c r="MCK11" s="7" t="s">
        <v>88</v>
      </c>
      <c r="MCL11" s="7" t="s">
        <v>84</v>
      </c>
      <c r="MCM11" s="8" t="s">
        <v>90</v>
      </c>
      <c r="MCN11" s="6">
        <v>42796</v>
      </c>
      <c r="MCO11" s="7" t="s">
        <v>88</v>
      </c>
      <c r="MCP11" s="7" t="s">
        <v>84</v>
      </c>
      <c r="MCQ11" s="8" t="s">
        <v>90</v>
      </c>
      <c r="MCR11" s="6">
        <v>42796</v>
      </c>
      <c r="MCS11" s="7" t="s">
        <v>88</v>
      </c>
      <c r="MCT11" s="7" t="s">
        <v>84</v>
      </c>
      <c r="MCU11" s="8" t="s">
        <v>90</v>
      </c>
      <c r="MCV11" s="6">
        <v>42796</v>
      </c>
      <c r="MCW11" s="7" t="s">
        <v>88</v>
      </c>
      <c r="MCX11" s="7" t="s">
        <v>84</v>
      </c>
      <c r="MCY11" s="8" t="s">
        <v>90</v>
      </c>
      <c r="MCZ11" s="6">
        <v>42796</v>
      </c>
      <c r="MDA11" s="7" t="s">
        <v>88</v>
      </c>
      <c r="MDB11" s="7" t="s">
        <v>84</v>
      </c>
      <c r="MDC11" s="8" t="s">
        <v>90</v>
      </c>
      <c r="MDD11" s="6">
        <v>42796</v>
      </c>
      <c r="MDE11" s="7" t="s">
        <v>88</v>
      </c>
      <c r="MDF11" s="7" t="s">
        <v>84</v>
      </c>
      <c r="MDG11" s="8" t="s">
        <v>90</v>
      </c>
      <c r="MDH11" s="6">
        <v>42796</v>
      </c>
      <c r="MDI11" s="7" t="s">
        <v>88</v>
      </c>
      <c r="MDJ11" s="7" t="s">
        <v>84</v>
      </c>
      <c r="MDK11" s="8" t="s">
        <v>90</v>
      </c>
      <c r="MDL11" s="6">
        <v>42796</v>
      </c>
      <c r="MDM11" s="7" t="s">
        <v>88</v>
      </c>
      <c r="MDN11" s="7" t="s">
        <v>84</v>
      </c>
      <c r="MDO11" s="8" t="s">
        <v>90</v>
      </c>
      <c r="MDP11" s="6">
        <v>42796</v>
      </c>
      <c r="MDQ11" s="7" t="s">
        <v>88</v>
      </c>
      <c r="MDR11" s="7" t="s">
        <v>84</v>
      </c>
      <c r="MDS11" s="8" t="s">
        <v>90</v>
      </c>
      <c r="MDT11" s="6">
        <v>42796</v>
      </c>
      <c r="MDU11" s="7" t="s">
        <v>88</v>
      </c>
      <c r="MDV11" s="7" t="s">
        <v>84</v>
      </c>
      <c r="MDW11" s="8" t="s">
        <v>90</v>
      </c>
      <c r="MDX11" s="6">
        <v>42796</v>
      </c>
      <c r="MDY11" s="7" t="s">
        <v>88</v>
      </c>
      <c r="MDZ11" s="7" t="s">
        <v>84</v>
      </c>
      <c r="MEA11" s="8" t="s">
        <v>90</v>
      </c>
      <c r="MEB11" s="6">
        <v>42796</v>
      </c>
      <c r="MEC11" s="7" t="s">
        <v>88</v>
      </c>
      <c r="MED11" s="7" t="s">
        <v>84</v>
      </c>
      <c r="MEE11" s="8" t="s">
        <v>90</v>
      </c>
      <c r="MEF11" s="6">
        <v>42796</v>
      </c>
      <c r="MEG11" s="7" t="s">
        <v>88</v>
      </c>
      <c r="MEH11" s="7" t="s">
        <v>84</v>
      </c>
      <c r="MEI11" s="8" t="s">
        <v>90</v>
      </c>
      <c r="MEJ11" s="6">
        <v>42796</v>
      </c>
      <c r="MEK11" s="7" t="s">
        <v>88</v>
      </c>
      <c r="MEL11" s="7" t="s">
        <v>84</v>
      </c>
      <c r="MEM11" s="8" t="s">
        <v>90</v>
      </c>
      <c r="MEN11" s="6">
        <v>42796</v>
      </c>
      <c r="MEO11" s="7" t="s">
        <v>88</v>
      </c>
      <c r="MEP11" s="7" t="s">
        <v>84</v>
      </c>
      <c r="MEQ11" s="8" t="s">
        <v>90</v>
      </c>
      <c r="MER11" s="6">
        <v>42796</v>
      </c>
      <c r="MES11" s="7" t="s">
        <v>88</v>
      </c>
      <c r="MET11" s="7" t="s">
        <v>84</v>
      </c>
      <c r="MEU11" s="8" t="s">
        <v>90</v>
      </c>
      <c r="MEV11" s="6">
        <v>42796</v>
      </c>
      <c r="MEW11" s="7" t="s">
        <v>88</v>
      </c>
      <c r="MEX11" s="7" t="s">
        <v>84</v>
      </c>
      <c r="MEY11" s="8" t="s">
        <v>90</v>
      </c>
      <c r="MEZ11" s="6">
        <v>42796</v>
      </c>
      <c r="MFA11" s="7" t="s">
        <v>88</v>
      </c>
      <c r="MFB11" s="7" t="s">
        <v>84</v>
      </c>
      <c r="MFC11" s="8" t="s">
        <v>90</v>
      </c>
      <c r="MFD11" s="6">
        <v>42796</v>
      </c>
      <c r="MFE11" s="7" t="s">
        <v>88</v>
      </c>
      <c r="MFF11" s="7" t="s">
        <v>84</v>
      </c>
      <c r="MFG11" s="8" t="s">
        <v>90</v>
      </c>
      <c r="MFH11" s="6">
        <v>42796</v>
      </c>
      <c r="MFI11" s="7" t="s">
        <v>88</v>
      </c>
      <c r="MFJ11" s="7" t="s">
        <v>84</v>
      </c>
      <c r="MFK11" s="8" t="s">
        <v>90</v>
      </c>
      <c r="MFL11" s="6">
        <v>42796</v>
      </c>
      <c r="MFM11" s="7" t="s">
        <v>88</v>
      </c>
      <c r="MFN11" s="7" t="s">
        <v>84</v>
      </c>
      <c r="MFO11" s="8" t="s">
        <v>90</v>
      </c>
      <c r="MFP11" s="6">
        <v>42796</v>
      </c>
      <c r="MFQ11" s="7" t="s">
        <v>88</v>
      </c>
      <c r="MFR11" s="7" t="s">
        <v>84</v>
      </c>
      <c r="MFS11" s="8" t="s">
        <v>90</v>
      </c>
      <c r="MFT11" s="6">
        <v>42796</v>
      </c>
      <c r="MFU11" s="7" t="s">
        <v>88</v>
      </c>
      <c r="MFV11" s="7" t="s">
        <v>84</v>
      </c>
      <c r="MFW11" s="8" t="s">
        <v>90</v>
      </c>
      <c r="MFX11" s="6">
        <v>42796</v>
      </c>
      <c r="MFY11" s="7" t="s">
        <v>88</v>
      </c>
      <c r="MFZ11" s="7" t="s">
        <v>84</v>
      </c>
      <c r="MGA11" s="8" t="s">
        <v>90</v>
      </c>
      <c r="MGB11" s="6">
        <v>42796</v>
      </c>
      <c r="MGC11" s="7" t="s">
        <v>88</v>
      </c>
      <c r="MGD11" s="7" t="s">
        <v>84</v>
      </c>
      <c r="MGE11" s="8" t="s">
        <v>90</v>
      </c>
      <c r="MGF11" s="6">
        <v>42796</v>
      </c>
      <c r="MGG11" s="7" t="s">
        <v>88</v>
      </c>
      <c r="MGH11" s="7" t="s">
        <v>84</v>
      </c>
      <c r="MGI11" s="8" t="s">
        <v>90</v>
      </c>
      <c r="MGJ11" s="6">
        <v>42796</v>
      </c>
      <c r="MGK11" s="7" t="s">
        <v>88</v>
      </c>
      <c r="MGL11" s="7" t="s">
        <v>84</v>
      </c>
      <c r="MGM11" s="8" t="s">
        <v>90</v>
      </c>
      <c r="MGN11" s="6">
        <v>42796</v>
      </c>
      <c r="MGO11" s="7" t="s">
        <v>88</v>
      </c>
      <c r="MGP11" s="7" t="s">
        <v>84</v>
      </c>
      <c r="MGQ11" s="8" t="s">
        <v>90</v>
      </c>
      <c r="MGR11" s="6">
        <v>42796</v>
      </c>
      <c r="MGS11" s="7" t="s">
        <v>88</v>
      </c>
      <c r="MGT11" s="7" t="s">
        <v>84</v>
      </c>
      <c r="MGU11" s="8" t="s">
        <v>90</v>
      </c>
      <c r="MGV11" s="6">
        <v>42796</v>
      </c>
      <c r="MGW11" s="7" t="s">
        <v>88</v>
      </c>
      <c r="MGX11" s="7" t="s">
        <v>84</v>
      </c>
      <c r="MGY11" s="8" t="s">
        <v>90</v>
      </c>
      <c r="MGZ11" s="6">
        <v>42796</v>
      </c>
      <c r="MHA11" s="7" t="s">
        <v>88</v>
      </c>
      <c r="MHB11" s="7" t="s">
        <v>84</v>
      </c>
      <c r="MHC11" s="8" t="s">
        <v>90</v>
      </c>
      <c r="MHD11" s="6">
        <v>42796</v>
      </c>
      <c r="MHE11" s="7" t="s">
        <v>88</v>
      </c>
      <c r="MHF11" s="7" t="s">
        <v>84</v>
      </c>
      <c r="MHG11" s="8" t="s">
        <v>90</v>
      </c>
      <c r="MHH11" s="6">
        <v>42796</v>
      </c>
      <c r="MHI11" s="7" t="s">
        <v>88</v>
      </c>
      <c r="MHJ11" s="7" t="s">
        <v>84</v>
      </c>
      <c r="MHK11" s="8" t="s">
        <v>90</v>
      </c>
      <c r="MHL11" s="6">
        <v>42796</v>
      </c>
      <c r="MHM11" s="7" t="s">
        <v>88</v>
      </c>
      <c r="MHN11" s="7" t="s">
        <v>84</v>
      </c>
      <c r="MHO11" s="8" t="s">
        <v>90</v>
      </c>
      <c r="MHP11" s="6">
        <v>42796</v>
      </c>
      <c r="MHQ11" s="7" t="s">
        <v>88</v>
      </c>
      <c r="MHR11" s="7" t="s">
        <v>84</v>
      </c>
      <c r="MHS11" s="8" t="s">
        <v>90</v>
      </c>
      <c r="MHT11" s="6">
        <v>42796</v>
      </c>
      <c r="MHU11" s="7" t="s">
        <v>88</v>
      </c>
      <c r="MHV11" s="7" t="s">
        <v>84</v>
      </c>
      <c r="MHW11" s="8" t="s">
        <v>90</v>
      </c>
      <c r="MHX11" s="6">
        <v>42796</v>
      </c>
      <c r="MHY11" s="7" t="s">
        <v>88</v>
      </c>
      <c r="MHZ11" s="7" t="s">
        <v>84</v>
      </c>
      <c r="MIA11" s="8" t="s">
        <v>90</v>
      </c>
      <c r="MIB11" s="6">
        <v>42796</v>
      </c>
      <c r="MIC11" s="7" t="s">
        <v>88</v>
      </c>
      <c r="MID11" s="7" t="s">
        <v>84</v>
      </c>
      <c r="MIE11" s="8" t="s">
        <v>90</v>
      </c>
      <c r="MIF11" s="6">
        <v>42796</v>
      </c>
      <c r="MIG11" s="7" t="s">
        <v>88</v>
      </c>
      <c r="MIH11" s="7" t="s">
        <v>84</v>
      </c>
      <c r="MII11" s="8" t="s">
        <v>90</v>
      </c>
      <c r="MIJ11" s="6">
        <v>42796</v>
      </c>
      <c r="MIK11" s="7" t="s">
        <v>88</v>
      </c>
      <c r="MIL11" s="7" t="s">
        <v>84</v>
      </c>
      <c r="MIM11" s="8" t="s">
        <v>90</v>
      </c>
      <c r="MIN11" s="6">
        <v>42796</v>
      </c>
      <c r="MIO11" s="7" t="s">
        <v>88</v>
      </c>
      <c r="MIP11" s="7" t="s">
        <v>84</v>
      </c>
      <c r="MIQ11" s="8" t="s">
        <v>90</v>
      </c>
      <c r="MIR11" s="6">
        <v>42796</v>
      </c>
      <c r="MIS11" s="7" t="s">
        <v>88</v>
      </c>
      <c r="MIT11" s="7" t="s">
        <v>84</v>
      </c>
      <c r="MIU11" s="8" t="s">
        <v>90</v>
      </c>
      <c r="MIV11" s="6">
        <v>42796</v>
      </c>
      <c r="MIW11" s="7" t="s">
        <v>88</v>
      </c>
      <c r="MIX11" s="7" t="s">
        <v>84</v>
      </c>
      <c r="MIY11" s="8" t="s">
        <v>90</v>
      </c>
      <c r="MIZ11" s="6">
        <v>42796</v>
      </c>
      <c r="MJA11" s="7" t="s">
        <v>88</v>
      </c>
      <c r="MJB11" s="7" t="s">
        <v>84</v>
      </c>
      <c r="MJC11" s="8" t="s">
        <v>90</v>
      </c>
      <c r="MJD11" s="6">
        <v>42796</v>
      </c>
      <c r="MJE11" s="7" t="s">
        <v>88</v>
      </c>
      <c r="MJF11" s="7" t="s">
        <v>84</v>
      </c>
      <c r="MJG11" s="8" t="s">
        <v>90</v>
      </c>
      <c r="MJH11" s="6">
        <v>42796</v>
      </c>
      <c r="MJI11" s="7" t="s">
        <v>88</v>
      </c>
      <c r="MJJ11" s="7" t="s">
        <v>84</v>
      </c>
      <c r="MJK11" s="8" t="s">
        <v>90</v>
      </c>
      <c r="MJL11" s="6">
        <v>42796</v>
      </c>
      <c r="MJM11" s="7" t="s">
        <v>88</v>
      </c>
      <c r="MJN11" s="7" t="s">
        <v>84</v>
      </c>
      <c r="MJO11" s="8" t="s">
        <v>90</v>
      </c>
      <c r="MJP11" s="6">
        <v>42796</v>
      </c>
      <c r="MJQ11" s="7" t="s">
        <v>88</v>
      </c>
      <c r="MJR11" s="7" t="s">
        <v>84</v>
      </c>
      <c r="MJS11" s="8" t="s">
        <v>90</v>
      </c>
      <c r="MJT11" s="6">
        <v>42796</v>
      </c>
      <c r="MJU11" s="7" t="s">
        <v>88</v>
      </c>
      <c r="MJV11" s="7" t="s">
        <v>84</v>
      </c>
      <c r="MJW11" s="8" t="s">
        <v>90</v>
      </c>
      <c r="MJX11" s="6">
        <v>42796</v>
      </c>
      <c r="MJY11" s="7" t="s">
        <v>88</v>
      </c>
      <c r="MJZ11" s="7" t="s">
        <v>84</v>
      </c>
      <c r="MKA11" s="8" t="s">
        <v>90</v>
      </c>
      <c r="MKB11" s="6">
        <v>42796</v>
      </c>
      <c r="MKC11" s="7" t="s">
        <v>88</v>
      </c>
      <c r="MKD11" s="7" t="s">
        <v>84</v>
      </c>
      <c r="MKE11" s="8" t="s">
        <v>90</v>
      </c>
      <c r="MKF11" s="6">
        <v>42796</v>
      </c>
      <c r="MKG11" s="7" t="s">
        <v>88</v>
      </c>
      <c r="MKH11" s="7" t="s">
        <v>84</v>
      </c>
      <c r="MKI11" s="8" t="s">
        <v>90</v>
      </c>
      <c r="MKJ11" s="6">
        <v>42796</v>
      </c>
      <c r="MKK11" s="7" t="s">
        <v>88</v>
      </c>
      <c r="MKL11" s="7" t="s">
        <v>84</v>
      </c>
      <c r="MKM11" s="8" t="s">
        <v>90</v>
      </c>
      <c r="MKN11" s="6">
        <v>42796</v>
      </c>
      <c r="MKO11" s="7" t="s">
        <v>88</v>
      </c>
      <c r="MKP11" s="7" t="s">
        <v>84</v>
      </c>
      <c r="MKQ11" s="8" t="s">
        <v>90</v>
      </c>
      <c r="MKR11" s="6">
        <v>42796</v>
      </c>
      <c r="MKS11" s="7" t="s">
        <v>88</v>
      </c>
      <c r="MKT11" s="7" t="s">
        <v>84</v>
      </c>
      <c r="MKU11" s="8" t="s">
        <v>90</v>
      </c>
      <c r="MKV11" s="6">
        <v>42796</v>
      </c>
      <c r="MKW11" s="7" t="s">
        <v>88</v>
      </c>
      <c r="MKX11" s="7" t="s">
        <v>84</v>
      </c>
      <c r="MKY11" s="8" t="s">
        <v>90</v>
      </c>
      <c r="MKZ11" s="6">
        <v>42796</v>
      </c>
      <c r="MLA11" s="7" t="s">
        <v>88</v>
      </c>
      <c r="MLB11" s="7" t="s">
        <v>84</v>
      </c>
      <c r="MLC11" s="8" t="s">
        <v>90</v>
      </c>
      <c r="MLD11" s="6">
        <v>42796</v>
      </c>
      <c r="MLE11" s="7" t="s">
        <v>88</v>
      </c>
      <c r="MLF11" s="7" t="s">
        <v>84</v>
      </c>
      <c r="MLG11" s="8" t="s">
        <v>90</v>
      </c>
      <c r="MLH11" s="6">
        <v>42796</v>
      </c>
      <c r="MLI11" s="7" t="s">
        <v>88</v>
      </c>
      <c r="MLJ11" s="7" t="s">
        <v>84</v>
      </c>
      <c r="MLK11" s="8" t="s">
        <v>90</v>
      </c>
      <c r="MLL11" s="6">
        <v>42796</v>
      </c>
      <c r="MLM11" s="7" t="s">
        <v>88</v>
      </c>
      <c r="MLN11" s="7" t="s">
        <v>84</v>
      </c>
      <c r="MLO11" s="8" t="s">
        <v>90</v>
      </c>
      <c r="MLP11" s="6">
        <v>42796</v>
      </c>
      <c r="MLQ11" s="7" t="s">
        <v>88</v>
      </c>
      <c r="MLR11" s="7" t="s">
        <v>84</v>
      </c>
      <c r="MLS11" s="8" t="s">
        <v>90</v>
      </c>
      <c r="MLT11" s="6">
        <v>42796</v>
      </c>
      <c r="MLU11" s="7" t="s">
        <v>88</v>
      </c>
      <c r="MLV11" s="7" t="s">
        <v>84</v>
      </c>
      <c r="MLW11" s="8" t="s">
        <v>90</v>
      </c>
      <c r="MLX11" s="6">
        <v>42796</v>
      </c>
      <c r="MLY11" s="7" t="s">
        <v>88</v>
      </c>
      <c r="MLZ11" s="7" t="s">
        <v>84</v>
      </c>
      <c r="MMA11" s="8" t="s">
        <v>90</v>
      </c>
      <c r="MMB11" s="6">
        <v>42796</v>
      </c>
      <c r="MMC11" s="7" t="s">
        <v>88</v>
      </c>
      <c r="MMD11" s="7" t="s">
        <v>84</v>
      </c>
      <c r="MME11" s="8" t="s">
        <v>90</v>
      </c>
      <c r="MMF11" s="6">
        <v>42796</v>
      </c>
      <c r="MMG11" s="7" t="s">
        <v>88</v>
      </c>
      <c r="MMH11" s="7" t="s">
        <v>84</v>
      </c>
      <c r="MMI11" s="8" t="s">
        <v>90</v>
      </c>
      <c r="MMJ11" s="6">
        <v>42796</v>
      </c>
      <c r="MMK11" s="7" t="s">
        <v>88</v>
      </c>
      <c r="MML11" s="7" t="s">
        <v>84</v>
      </c>
      <c r="MMM11" s="8" t="s">
        <v>90</v>
      </c>
      <c r="MMN11" s="6">
        <v>42796</v>
      </c>
      <c r="MMO11" s="7" t="s">
        <v>88</v>
      </c>
      <c r="MMP11" s="7" t="s">
        <v>84</v>
      </c>
      <c r="MMQ11" s="8" t="s">
        <v>90</v>
      </c>
      <c r="MMR11" s="6">
        <v>42796</v>
      </c>
      <c r="MMS11" s="7" t="s">
        <v>88</v>
      </c>
      <c r="MMT11" s="7" t="s">
        <v>84</v>
      </c>
      <c r="MMU11" s="8" t="s">
        <v>90</v>
      </c>
      <c r="MMV11" s="6">
        <v>42796</v>
      </c>
      <c r="MMW11" s="7" t="s">
        <v>88</v>
      </c>
      <c r="MMX11" s="7" t="s">
        <v>84</v>
      </c>
      <c r="MMY11" s="8" t="s">
        <v>90</v>
      </c>
      <c r="MMZ11" s="6">
        <v>42796</v>
      </c>
      <c r="MNA11" s="7" t="s">
        <v>88</v>
      </c>
      <c r="MNB11" s="7" t="s">
        <v>84</v>
      </c>
      <c r="MNC11" s="8" t="s">
        <v>90</v>
      </c>
      <c r="MND11" s="6">
        <v>42796</v>
      </c>
      <c r="MNE11" s="7" t="s">
        <v>88</v>
      </c>
      <c r="MNF11" s="7" t="s">
        <v>84</v>
      </c>
      <c r="MNG11" s="8" t="s">
        <v>90</v>
      </c>
      <c r="MNH11" s="6">
        <v>42796</v>
      </c>
      <c r="MNI11" s="7" t="s">
        <v>88</v>
      </c>
      <c r="MNJ11" s="7" t="s">
        <v>84</v>
      </c>
      <c r="MNK11" s="8" t="s">
        <v>90</v>
      </c>
      <c r="MNL11" s="6">
        <v>42796</v>
      </c>
      <c r="MNM11" s="7" t="s">
        <v>88</v>
      </c>
      <c r="MNN11" s="7" t="s">
        <v>84</v>
      </c>
      <c r="MNO11" s="8" t="s">
        <v>90</v>
      </c>
      <c r="MNP11" s="6">
        <v>42796</v>
      </c>
      <c r="MNQ11" s="7" t="s">
        <v>88</v>
      </c>
      <c r="MNR11" s="7" t="s">
        <v>84</v>
      </c>
      <c r="MNS11" s="8" t="s">
        <v>90</v>
      </c>
      <c r="MNT11" s="6">
        <v>42796</v>
      </c>
      <c r="MNU11" s="7" t="s">
        <v>88</v>
      </c>
      <c r="MNV11" s="7" t="s">
        <v>84</v>
      </c>
      <c r="MNW11" s="8" t="s">
        <v>90</v>
      </c>
      <c r="MNX11" s="6">
        <v>42796</v>
      </c>
      <c r="MNY11" s="7" t="s">
        <v>88</v>
      </c>
      <c r="MNZ11" s="7" t="s">
        <v>84</v>
      </c>
      <c r="MOA11" s="8" t="s">
        <v>90</v>
      </c>
      <c r="MOB11" s="6">
        <v>42796</v>
      </c>
      <c r="MOC11" s="7" t="s">
        <v>88</v>
      </c>
      <c r="MOD11" s="7" t="s">
        <v>84</v>
      </c>
      <c r="MOE11" s="8" t="s">
        <v>90</v>
      </c>
      <c r="MOF11" s="6">
        <v>42796</v>
      </c>
      <c r="MOG11" s="7" t="s">
        <v>88</v>
      </c>
      <c r="MOH11" s="7" t="s">
        <v>84</v>
      </c>
      <c r="MOI11" s="8" t="s">
        <v>90</v>
      </c>
      <c r="MOJ11" s="6">
        <v>42796</v>
      </c>
      <c r="MOK11" s="7" t="s">
        <v>88</v>
      </c>
      <c r="MOL11" s="7" t="s">
        <v>84</v>
      </c>
      <c r="MOM11" s="8" t="s">
        <v>90</v>
      </c>
      <c r="MON11" s="6">
        <v>42796</v>
      </c>
      <c r="MOO11" s="7" t="s">
        <v>88</v>
      </c>
      <c r="MOP11" s="7" t="s">
        <v>84</v>
      </c>
      <c r="MOQ11" s="8" t="s">
        <v>90</v>
      </c>
      <c r="MOR11" s="6">
        <v>42796</v>
      </c>
      <c r="MOS11" s="7" t="s">
        <v>88</v>
      </c>
      <c r="MOT11" s="7" t="s">
        <v>84</v>
      </c>
      <c r="MOU11" s="8" t="s">
        <v>90</v>
      </c>
      <c r="MOV11" s="6">
        <v>42796</v>
      </c>
      <c r="MOW11" s="7" t="s">
        <v>88</v>
      </c>
      <c r="MOX11" s="7" t="s">
        <v>84</v>
      </c>
      <c r="MOY11" s="8" t="s">
        <v>90</v>
      </c>
      <c r="MOZ11" s="6">
        <v>42796</v>
      </c>
      <c r="MPA11" s="7" t="s">
        <v>88</v>
      </c>
      <c r="MPB11" s="7" t="s">
        <v>84</v>
      </c>
      <c r="MPC11" s="8" t="s">
        <v>90</v>
      </c>
      <c r="MPD11" s="6">
        <v>42796</v>
      </c>
      <c r="MPE11" s="7" t="s">
        <v>88</v>
      </c>
      <c r="MPF11" s="7" t="s">
        <v>84</v>
      </c>
      <c r="MPG11" s="8" t="s">
        <v>90</v>
      </c>
      <c r="MPH11" s="6">
        <v>42796</v>
      </c>
      <c r="MPI11" s="7" t="s">
        <v>88</v>
      </c>
      <c r="MPJ11" s="7" t="s">
        <v>84</v>
      </c>
      <c r="MPK11" s="8" t="s">
        <v>90</v>
      </c>
      <c r="MPL11" s="6">
        <v>42796</v>
      </c>
      <c r="MPM11" s="7" t="s">
        <v>88</v>
      </c>
      <c r="MPN11" s="7" t="s">
        <v>84</v>
      </c>
      <c r="MPO11" s="8" t="s">
        <v>90</v>
      </c>
      <c r="MPP11" s="6">
        <v>42796</v>
      </c>
      <c r="MPQ11" s="7" t="s">
        <v>88</v>
      </c>
      <c r="MPR11" s="7" t="s">
        <v>84</v>
      </c>
      <c r="MPS11" s="8" t="s">
        <v>90</v>
      </c>
      <c r="MPT11" s="6">
        <v>42796</v>
      </c>
      <c r="MPU11" s="7" t="s">
        <v>88</v>
      </c>
      <c r="MPV11" s="7" t="s">
        <v>84</v>
      </c>
      <c r="MPW11" s="8" t="s">
        <v>90</v>
      </c>
      <c r="MPX11" s="6">
        <v>42796</v>
      </c>
      <c r="MPY11" s="7" t="s">
        <v>88</v>
      </c>
      <c r="MPZ11" s="7" t="s">
        <v>84</v>
      </c>
      <c r="MQA11" s="8" t="s">
        <v>90</v>
      </c>
      <c r="MQB11" s="6">
        <v>42796</v>
      </c>
      <c r="MQC11" s="7" t="s">
        <v>88</v>
      </c>
      <c r="MQD11" s="7" t="s">
        <v>84</v>
      </c>
      <c r="MQE11" s="8" t="s">
        <v>90</v>
      </c>
      <c r="MQF11" s="6">
        <v>42796</v>
      </c>
      <c r="MQG11" s="7" t="s">
        <v>88</v>
      </c>
      <c r="MQH11" s="7" t="s">
        <v>84</v>
      </c>
      <c r="MQI11" s="8" t="s">
        <v>90</v>
      </c>
      <c r="MQJ11" s="6">
        <v>42796</v>
      </c>
      <c r="MQK11" s="7" t="s">
        <v>88</v>
      </c>
      <c r="MQL11" s="7" t="s">
        <v>84</v>
      </c>
      <c r="MQM11" s="8" t="s">
        <v>90</v>
      </c>
      <c r="MQN11" s="6">
        <v>42796</v>
      </c>
      <c r="MQO11" s="7" t="s">
        <v>88</v>
      </c>
      <c r="MQP11" s="7" t="s">
        <v>84</v>
      </c>
      <c r="MQQ11" s="8" t="s">
        <v>90</v>
      </c>
      <c r="MQR11" s="6">
        <v>42796</v>
      </c>
      <c r="MQS11" s="7" t="s">
        <v>88</v>
      </c>
      <c r="MQT11" s="7" t="s">
        <v>84</v>
      </c>
      <c r="MQU11" s="8" t="s">
        <v>90</v>
      </c>
      <c r="MQV11" s="6">
        <v>42796</v>
      </c>
      <c r="MQW11" s="7" t="s">
        <v>88</v>
      </c>
      <c r="MQX11" s="7" t="s">
        <v>84</v>
      </c>
      <c r="MQY11" s="8" t="s">
        <v>90</v>
      </c>
      <c r="MQZ11" s="6">
        <v>42796</v>
      </c>
      <c r="MRA11" s="7" t="s">
        <v>88</v>
      </c>
      <c r="MRB11" s="7" t="s">
        <v>84</v>
      </c>
      <c r="MRC11" s="8" t="s">
        <v>90</v>
      </c>
      <c r="MRD11" s="6">
        <v>42796</v>
      </c>
      <c r="MRE11" s="7" t="s">
        <v>88</v>
      </c>
      <c r="MRF11" s="7" t="s">
        <v>84</v>
      </c>
      <c r="MRG11" s="8" t="s">
        <v>90</v>
      </c>
      <c r="MRH11" s="6">
        <v>42796</v>
      </c>
      <c r="MRI11" s="7" t="s">
        <v>88</v>
      </c>
      <c r="MRJ11" s="7" t="s">
        <v>84</v>
      </c>
      <c r="MRK11" s="8" t="s">
        <v>90</v>
      </c>
      <c r="MRL11" s="6">
        <v>42796</v>
      </c>
      <c r="MRM11" s="7" t="s">
        <v>88</v>
      </c>
      <c r="MRN11" s="7" t="s">
        <v>84</v>
      </c>
      <c r="MRO11" s="8" t="s">
        <v>90</v>
      </c>
      <c r="MRP11" s="6">
        <v>42796</v>
      </c>
      <c r="MRQ11" s="7" t="s">
        <v>88</v>
      </c>
      <c r="MRR11" s="7" t="s">
        <v>84</v>
      </c>
      <c r="MRS11" s="8" t="s">
        <v>90</v>
      </c>
      <c r="MRT11" s="6">
        <v>42796</v>
      </c>
      <c r="MRU11" s="7" t="s">
        <v>88</v>
      </c>
      <c r="MRV11" s="7" t="s">
        <v>84</v>
      </c>
      <c r="MRW11" s="8" t="s">
        <v>90</v>
      </c>
      <c r="MRX11" s="6">
        <v>42796</v>
      </c>
      <c r="MRY11" s="7" t="s">
        <v>88</v>
      </c>
      <c r="MRZ11" s="7" t="s">
        <v>84</v>
      </c>
      <c r="MSA11" s="8" t="s">
        <v>90</v>
      </c>
      <c r="MSB11" s="6">
        <v>42796</v>
      </c>
      <c r="MSC11" s="7" t="s">
        <v>88</v>
      </c>
      <c r="MSD11" s="7" t="s">
        <v>84</v>
      </c>
      <c r="MSE11" s="8" t="s">
        <v>90</v>
      </c>
      <c r="MSF11" s="6">
        <v>42796</v>
      </c>
      <c r="MSG11" s="7" t="s">
        <v>88</v>
      </c>
      <c r="MSH11" s="7" t="s">
        <v>84</v>
      </c>
      <c r="MSI11" s="8" t="s">
        <v>90</v>
      </c>
      <c r="MSJ11" s="6">
        <v>42796</v>
      </c>
      <c r="MSK11" s="7" t="s">
        <v>88</v>
      </c>
      <c r="MSL11" s="7" t="s">
        <v>84</v>
      </c>
      <c r="MSM11" s="8" t="s">
        <v>90</v>
      </c>
      <c r="MSN11" s="6">
        <v>42796</v>
      </c>
      <c r="MSO11" s="7" t="s">
        <v>88</v>
      </c>
      <c r="MSP11" s="7" t="s">
        <v>84</v>
      </c>
      <c r="MSQ11" s="8" t="s">
        <v>90</v>
      </c>
      <c r="MSR11" s="6">
        <v>42796</v>
      </c>
      <c r="MSS11" s="7" t="s">
        <v>88</v>
      </c>
      <c r="MST11" s="7" t="s">
        <v>84</v>
      </c>
      <c r="MSU11" s="8" t="s">
        <v>90</v>
      </c>
      <c r="MSV11" s="6">
        <v>42796</v>
      </c>
      <c r="MSW11" s="7" t="s">
        <v>88</v>
      </c>
      <c r="MSX11" s="7" t="s">
        <v>84</v>
      </c>
      <c r="MSY11" s="8" t="s">
        <v>90</v>
      </c>
      <c r="MSZ11" s="6">
        <v>42796</v>
      </c>
      <c r="MTA11" s="7" t="s">
        <v>88</v>
      </c>
      <c r="MTB11" s="7" t="s">
        <v>84</v>
      </c>
      <c r="MTC11" s="8" t="s">
        <v>90</v>
      </c>
      <c r="MTD11" s="6">
        <v>42796</v>
      </c>
      <c r="MTE11" s="7" t="s">
        <v>88</v>
      </c>
      <c r="MTF11" s="7" t="s">
        <v>84</v>
      </c>
      <c r="MTG11" s="8" t="s">
        <v>90</v>
      </c>
      <c r="MTH11" s="6">
        <v>42796</v>
      </c>
      <c r="MTI11" s="7" t="s">
        <v>88</v>
      </c>
      <c r="MTJ11" s="7" t="s">
        <v>84</v>
      </c>
      <c r="MTK11" s="8" t="s">
        <v>90</v>
      </c>
      <c r="MTL11" s="6">
        <v>42796</v>
      </c>
      <c r="MTM11" s="7" t="s">
        <v>88</v>
      </c>
      <c r="MTN11" s="7" t="s">
        <v>84</v>
      </c>
      <c r="MTO11" s="8" t="s">
        <v>90</v>
      </c>
      <c r="MTP11" s="6">
        <v>42796</v>
      </c>
      <c r="MTQ11" s="7" t="s">
        <v>88</v>
      </c>
      <c r="MTR11" s="7" t="s">
        <v>84</v>
      </c>
      <c r="MTS11" s="8" t="s">
        <v>90</v>
      </c>
      <c r="MTT11" s="6">
        <v>42796</v>
      </c>
      <c r="MTU11" s="7" t="s">
        <v>88</v>
      </c>
      <c r="MTV11" s="7" t="s">
        <v>84</v>
      </c>
      <c r="MTW11" s="8" t="s">
        <v>90</v>
      </c>
      <c r="MTX11" s="6">
        <v>42796</v>
      </c>
      <c r="MTY11" s="7" t="s">
        <v>88</v>
      </c>
      <c r="MTZ11" s="7" t="s">
        <v>84</v>
      </c>
      <c r="MUA11" s="8" t="s">
        <v>90</v>
      </c>
      <c r="MUB11" s="6">
        <v>42796</v>
      </c>
      <c r="MUC11" s="7" t="s">
        <v>88</v>
      </c>
      <c r="MUD11" s="7" t="s">
        <v>84</v>
      </c>
      <c r="MUE11" s="8" t="s">
        <v>90</v>
      </c>
      <c r="MUF11" s="6">
        <v>42796</v>
      </c>
      <c r="MUG11" s="7" t="s">
        <v>88</v>
      </c>
      <c r="MUH11" s="7" t="s">
        <v>84</v>
      </c>
      <c r="MUI11" s="8" t="s">
        <v>90</v>
      </c>
      <c r="MUJ11" s="6">
        <v>42796</v>
      </c>
      <c r="MUK11" s="7" t="s">
        <v>88</v>
      </c>
      <c r="MUL11" s="7" t="s">
        <v>84</v>
      </c>
      <c r="MUM11" s="8" t="s">
        <v>90</v>
      </c>
      <c r="MUN11" s="6">
        <v>42796</v>
      </c>
      <c r="MUO11" s="7" t="s">
        <v>88</v>
      </c>
      <c r="MUP11" s="7" t="s">
        <v>84</v>
      </c>
      <c r="MUQ11" s="8" t="s">
        <v>90</v>
      </c>
      <c r="MUR11" s="6">
        <v>42796</v>
      </c>
      <c r="MUS11" s="7" t="s">
        <v>88</v>
      </c>
      <c r="MUT11" s="7" t="s">
        <v>84</v>
      </c>
      <c r="MUU11" s="8" t="s">
        <v>90</v>
      </c>
      <c r="MUV11" s="6">
        <v>42796</v>
      </c>
      <c r="MUW11" s="7" t="s">
        <v>88</v>
      </c>
      <c r="MUX11" s="7" t="s">
        <v>84</v>
      </c>
      <c r="MUY11" s="8" t="s">
        <v>90</v>
      </c>
      <c r="MUZ11" s="6">
        <v>42796</v>
      </c>
      <c r="MVA11" s="7" t="s">
        <v>88</v>
      </c>
      <c r="MVB11" s="7" t="s">
        <v>84</v>
      </c>
      <c r="MVC11" s="8" t="s">
        <v>90</v>
      </c>
      <c r="MVD11" s="6">
        <v>42796</v>
      </c>
      <c r="MVE11" s="7" t="s">
        <v>88</v>
      </c>
      <c r="MVF11" s="7" t="s">
        <v>84</v>
      </c>
      <c r="MVG11" s="8" t="s">
        <v>90</v>
      </c>
      <c r="MVH11" s="6">
        <v>42796</v>
      </c>
      <c r="MVI11" s="7" t="s">
        <v>88</v>
      </c>
      <c r="MVJ11" s="7" t="s">
        <v>84</v>
      </c>
      <c r="MVK11" s="8" t="s">
        <v>90</v>
      </c>
      <c r="MVL11" s="6">
        <v>42796</v>
      </c>
      <c r="MVM11" s="7" t="s">
        <v>88</v>
      </c>
      <c r="MVN11" s="7" t="s">
        <v>84</v>
      </c>
      <c r="MVO11" s="8" t="s">
        <v>90</v>
      </c>
      <c r="MVP11" s="6">
        <v>42796</v>
      </c>
      <c r="MVQ11" s="7" t="s">
        <v>88</v>
      </c>
      <c r="MVR11" s="7" t="s">
        <v>84</v>
      </c>
      <c r="MVS11" s="8" t="s">
        <v>90</v>
      </c>
      <c r="MVT11" s="6">
        <v>42796</v>
      </c>
      <c r="MVU11" s="7" t="s">
        <v>88</v>
      </c>
      <c r="MVV11" s="7" t="s">
        <v>84</v>
      </c>
      <c r="MVW11" s="8" t="s">
        <v>90</v>
      </c>
      <c r="MVX11" s="6">
        <v>42796</v>
      </c>
      <c r="MVY11" s="7" t="s">
        <v>88</v>
      </c>
      <c r="MVZ11" s="7" t="s">
        <v>84</v>
      </c>
      <c r="MWA11" s="8" t="s">
        <v>90</v>
      </c>
      <c r="MWB11" s="6">
        <v>42796</v>
      </c>
      <c r="MWC11" s="7" t="s">
        <v>88</v>
      </c>
      <c r="MWD11" s="7" t="s">
        <v>84</v>
      </c>
      <c r="MWE11" s="8" t="s">
        <v>90</v>
      </c>
      <c r="MWF11" s="6">
        <v>42796</v>
      </c>
      <c r="MWG11" s="7" t="s">
        <v>88</v>
      </c>
      <c r="MWH11" s="7" t="s">
        <v>84</v>
      </c>
      <c r="MWI11" s="8" t="s">
        <v>90</v>
      </c>
      <c r="MWJ11" s="6">
        <v>42796</v>
      </c>
      <c r="MWK11" s="7" t="s">
        <v>88</v>
      </c>
      <c r="MWL11" s="7" t="s">
        <v>84</v>
      </c>
      <c r="MWM11" s="8" t="s">
        <v>90</v>
      </c>
      <c r="MWN11" s="6">
        <v>42796</v>
      </c>
      <c r="MWO11" s="7" t="s">
        <v>88</v>
      </c>
      <c r="MWP11" s="7" t="s">
        <v>84</v>
      </c>
      <c r="MWQ11" s="8" t="s">
        <v>90</v>
      </c>
      <c r="MWR11" s="6">
        <v>42796</v>
      </c>
      <c r="MWS11" s="7" t="s">
        <v>88</v>
      </c>
      <c r="MWT11" s="7" t="s">
        <v>84</v>
      </c>
      <c r="MWU11" s="8" t="s">
        <v>90</v>
      </c>
      <c r="MWV11" s="6">
        <v>42796</v>
      </c>
      <c r="MWW11" s="7" t="s">
        <v>88</v>
      </c>
      <c r="MWX11" s="7" t="s">
        <v>84</v>
      </c>
      <c r="MWY11" s="8" t="s">
        <v>90</v>
      </c>
      <c r="MWZ11" s="6">
        <v>42796</v>
      </c>
      <c r="MXA11" s="7" t="s">
        <v>88</v>
      </c>
      <c r="MXB11" s="7" t="s">
        <v>84</v>
      </c>
      <c r="MXC11" s="8" t="s">
        <v>90</v>
      </c>
      <c r="MXD11" s="6">
        <v>42796</v>
      </c>
      <c r="MXE11" s="7" t="s">
        <v>88</v>
      </c>
      <c r="MXF11" s="7" t="s">
        <v>84</v>
      </c>
      <c r="MXG11" s="8" t="s">
        <v>90</v>
      </c>
      <c r="MXH11" s="6">
        <v>42796</v>
      </c>
      <c r="MXI11" s="7" t="s">
        <v>88</v>
      </c>
      <c r="MXJ11" s="7" t="s">
        <v>84</v>
      </c>
      <c r="MXK11" s="8" t="s">
        <v>90</v>
      </c>
      <c r="MXL11" s="6">
        <v>42796</v>
      </c>
      <c r="MXM11" s="7" t="s">
        <v>88</v>
      </c>
      <c r="MXN11" s="7" t="s">
        <v>84</v>
      </c>
      <c r="MXO11" s="8" t="s">
        <v>90</v>
      </c>
      <c r="MXP11" s="6">
        <v>42796</v>
      </c>
      <c r="MXQ11" s="7" t="s">
        <v>88</v>
      </c>
      <c r="MXR11" s="7" t="s">
        <v>84</v>
      </c>
      <c r="MXS11" s="8" t="s">
        <v>90</v>
      </c>
      <c r="MXT11" s="6">
        <v>42796</v>
      </c>
      <c r="MXU11" s="7" t="s">
        <v>88</v>
      </c>
      <c r="MXV11" s="7" t="s">
        <v>84</v>
      </c>
      <c r="MXW11" s="8" t="s">
        <v>90</v>
      </c>
      <c r="MXX11" s="6">
        <v>42796</v>
      </c>
      <c r="MXY11" s="7" t="s">
        <v>88</v>
      </c>
      <c r="MXZ11" s="7" t="s">
        <v>84</v>
      </c>
      <c r="MYA11" s="8" t="s">
        <v>90</v>
      </c>
      <c r="MYB11" s="6">
        <v>42796</v>
      </c>
      <c r="MYC11" s="7" t="s">
        <v>88</v>
      </c>
      <c r="MYD11" s="7" t="s">
        <v>84</v>
      </c>
      <c r="MYE11" s="8" t="s">
        <v>90</v>
      </c>
      <c r="MYF11" s="6">
        <v>42796</v>
      </c>
      <c r="MYG11" s="7" t="s">
        <v>88</v>
      </c>
      <c r="MYH11" s="7" t="s">
        <v>84</v>
      </c>
      <c r="MYI11" s="8" t="s">
        <v>90</v>
      </c>
      <c r="MYJ11" s="6">
        <v>42796</v>
      </c>
      <c r="MYK11" s="7" t="s">
        <v>88</v>
      </c>
      <c r="MYL11" s="7" t="s">
        <v>84</v>
      </c>
      <c r="MYM11" s="8" t="s">
        <v>90</v>
      </c>
      <c r="MYN11" s="6">
        <v>42796</v>
      </c>
      <c r="MYO11" s="7" t="s">
        <v>88</v>
      </c>
      <c r="MYP11" s="7" t="s">
        <v>84</v>
      </c>
      <c r="MYQ11" s="8" t="s">
        <v>90</v>
      </c>
      <c r="MYR11" s="6">
        <v>42796</v>
      </c>
      <c r="MYS11" s="7" t="s">
        <v>88</v>
      </c>
      <c r="MYT11" s="7" t="s">
        <v>84</v>
      </c>
      <c r="MYU11" s="8" t="s">
        <v>90</v>
      </c>
      <c r="MYV11" s="6">
        <v>42796</v>
      </c>
      <c r="MYW11" s="7" t="s">
        <v>88</v>
      </c>
      <c r="MYX11" s="7" t="s">
        <v>84</v>
      </c>
      <c r="MYY11" s="8" t="s">
        <v>90</v>
      </c>
      <c r="MYZ11" s="6">
        <v>42796</v>
      </c>
      <c r="MZA11" s="7" t="s">
        <v>88</v>
      </c>
      <c r="MZB11" s="7" t="s">
        <v>84</v>
      </c>
      <c r="MZC11" s="8" t="s">
        <v>90</v>
      </c>
      <c r="MZD11" s="6">
        <v>42796</v>
      </c>
      <c r="MZE11" s="7" t="s">
        <v>88</v>
      </c>
      <c r="MZF11" s="7" t="s">
        <v>84</v>
      </c>
      <c r="MZG11" s="8" t="s">
        <v>90</v>
      </c>
      <c r="MZH11" s="6">
        <v>42796</v>
      </c>
      <c r="MZI11" s="7" t="s">
        <v>88</v>
      </c>
      <c r="MZJ11" s="7" t="s">
        <v>84</v>
      </c>
      <c r="MZK11" s="8" t="s">
        <v>90</v>
      </c>
      <c r="MZL11" s="6">
        <v>42796</v>
      </c>
      <c r="MZM11" s="7" t="s">
        <v>88</v>
      </c>
      <c r="MZN11" s="7" t="s">
        <v>84</v>
      </c>
      <c r="MZO11" s="8" t="s">
        <v>90</v>
      </c>
      <c r="MZP11" s="6">
        <v>42796</v>
      </c>
      <c r="MZQ11" s="7" t="s">
        <v>88</v>
      </c>
      <c r="MZR11" s="7" t="s">
        <v>84</v>
      </c>
      <c r="MZS11" s="8" t="s">
        <v>90</v>
      </c>
      <c r="MZT11" s="6">
        <v>42796</v>
      </c>
      <c r="MZU11" s="7" t="s">
        <v>88</v>
      </c>
      <c r="MZV11" s="7" t="s">
        <v>84</v>
      </c>
      <c r="MZW11" s="8" t="s">
        <v>90</v>
      </c>
      <c r="MZX11" s="6">
        <v>42796</v>
      </c>
      <c r="MZY11" s="7" t="s">
        <v>88</v>
      </c>
      <c r="MZZ11" s="7" t="s">
        <v>84</v>
      </c>
      <c r="NAA11" s="8" t="s">
        <v>90</v>
      </c>
      <c r="NAB11" s="6">
        <v>42796</v>
      </c>
      <c r="NAC11" s="7" t="s">
        <v>88</v>
      </c>
      <c r="NAD11" s="7" t="s">
        <v>84</v>
      </c>
      <c r="NAE11" s="8" t="s">
        <v>90</v>
      </c>
      <c r="NAF11" s="6">
        <v>42796</v>
      </c>
      <c r="NAG11" s="7" t="s">
        <v>88</v>
      </c>
      <c r="NAH11" s="7" t="s">
        <v>84</v>
      </c>
      <c r="NAI11" s="8" t="s">
        <v>90</v>
      </c>
      <c r="NAJ11" s="6">
        <v>42796</v>
      </c>
      <c r="NAK11" s="7" t="s">
        <v>88</v>
      </c>
      <c r="NAL11" s="7" t="s">
        <v>84</v>
      </c>
      <c r="NAM11" s="8" t="s">
        <v>90</v>
      </c>
      <c r="NAN11" s="6">
        <v>42796</v>
      </c>
      <c r="NAO11" s="7" t="s">
        <v>88</v>
      </c>
      <c r="NAP11" s="7" t="s">
        <v>84</v>
      </c>
      <c r="NAQ11" s="8" t="s">
        <v>90</v>
      </c>
      <c r="NAR11" s="6">
        <v>42796</v>
      </c>
      <c r="NAS11" s="7" t="s">
        <v>88</v>
      </c>
      <c r="NAT11" s="7" t="s">
        <v>84</v>
      </c>
      <c r="NAU11" s="8" t="s">
        <v>90</v>
      </c>
      <c r="NAV11" s="6">
        <v>42796</v>
      </c>
      <c r="NAW11" s="7" t="s">
        <v>88</v>
      </c>
      <c r="NAX11" s="7" t="s">
        <v>84</v>
      </c>
      <c r="NAY11" s="8" t="s">
        <v>90</v>
      </c>
      <c r="NAZ11" s="6">
        <v>42796</v>
      </c>
      <c r="NBA11" s="7" t="s">
        <v>88</v>
      </c>
      <c r="NBB11" s="7" t="s">
        <v>84</v>
      </c>
      <c r="NBC11" s="8" t="s">
        <v>90</v>
      </c>
      <c r="NBD11" s="6">
        <v>42796</v>
      </c>
      <c r="NBE11" s="7" t="s">
        <v>88</v>
      </c>
      <c r="NBF11" s="7" t="s">
        <v>84</v>
      </c>
      <c r="NBG11" s="8" t="s">
        <v>90</v>
      </c>
      <c r="NBH11" s="6">
        <v>42796</v>
      </c>
      <c r="NBI11" s="7" t="s">
        <v>88</v>
      </c>
      <c r="NBJ11" s="7" t="s">
        <v>84</v>
      </c>
      <c r="NBK11" s="8" t="s">
        <v>90</v>
      </c>
      <c r="NBL11" s="6">
        <v>42796</v>
      </c>
      <c r="NBM11" s="7" t="s">
        <v>88</v>
      </c>
      <c r="NBN11" s="7" t="s">
        <v>84</v>
      </c>
      <c r="NBO11" s="8" t="s">
        <v>90</v>
      </c>
      <c r="NBP11" s="6">
        <v>42796</v>
      </c>
      <c r="NBQ11" s="7" t="s">
        <v>88</v>
      </c>
      <c r="NBR11" s="7" t="s">
        <v>84</v>
      </c>
      <c r="NBS11" s="8" t="s">
        <v>90</v>
      </c>
      <c r="NBT11" s="6">
        <v>42796</v>
      </c>
      <c r="NBU11" s="7" t="s">
        <v>88</v>
      </c>
      <c r="NBV11" s="7" t="s">
        <v>84</v>
      </c>
      <c r="NBW11" s="8" t="s">
        <v>90</v>
      </c>
      <c r="NBX11" s="6">
        <v>42796</v>
      </c>
      <c r="NBY11" s="7" t="s">
        <v>88</v>
      </c>
      <c r="NBZ11" s="7" t="s">
        <v>84</v>
      </c>
      <c r="NCA11" s="8" t="s">
        <v>90</v>
      </c>
      <c r="NCB11" s="6">
        <v>42796</v>
      </c>
      <c r="NCC11" s="7" t="s">
        <v>88</v>
      </c>
      <c r="NCD11" s="7" t="s">
        <v>84</v>
      </c>
      <c r="NCE11" s="8" t="s">
        <v>90</v>
      </c>
      <c r="NCF11" s="6">
        <v>42796</v>
      </c>
      <c r="NCG11" s="7" t="s">
        <v>88</v>
      </c>
      <c r="NCH11" s="7" t="s">
        <v>84</v>
      </c>
      <c r="NCI11" s="8" t="s">
        <v>90</v>
      </c>
      <c r="NCJ11" s="6">
        <v>42796</v>
      </c>
      <c r="NCK11" s="7" t="s">
        <v>88</v>
      </c>
      <c r="NCL11" s="7" t="s">
        <v>84</v>
      </c>
      <c r="NCM11" s="8" t="s">
        <v>90</v>
      </c>
      <c r="NCN11" s="6">
        <v>42796</v>
      </c>
      <c r="NCO11" s="7" t="s">
        <v>88</v>
      </c>
      <c r="NCP11" s="7" t="s">
        <v>84</v>
      </c>
      <c r="NCQ11" s="8" t="s">
        <v>90</v>
      </c>
      <c r="NCR11" s="6">
        <v>42796</v>
      </c>
      <c r="NCS11" s="7" t="s">
        <v>88</v>
      </c>
      <c r="NCT11" s="7" t="s">
        <v>84</v>
      </c>
      <c r="NCU11" s="8" t="s">
        <v>90</v>
      </c>
      <c r="NCV11" s="6">
        <v>42796</v>
      </c>
      <c r="NCW11" s="7" t="s">
        <v>88</v>
      </c>
      <c r="NCX11" s="7" t="s">
        <v>84</v>
      </c>
      <c r="NCY11" s="8" t="s">
        <v>90</v>
      </c>
      <c r="NCZ11" s="6">
        <v>42796</v>
      </c>
      <c r="NDA11" s="7" t="s">
        <v>88</v>
      </c>
      <c r="NDB11" s="7" t="s">
        <v>84</v>
      </c>
      <c r="NDC11" s="8" t="s">
        <v>90</v>
      </c>
      <c r="NDD11" s="6">
        <v>42796</v>
      </c>
      <c r="NDE11" s="7" t="s">
        <v>88</v>
      </c>
      <c r="NDF11" s="7" t="s">
        <v>84</v>
      </c>
      <c r="NDG11" s="8" t="s">
        <v>90</v>
      </c>
      <c r="NDH11" s="6">
        <v>42796</v>
      </c>
      <c r="NDI11" s="7" t="s">
        <v>88</v>
      </c>
      <c r="NDJ11" s="7" t="s">
        <v>84</v>
      </c>
      <c r="NDK11" s="8" t="s">
        <v>90</v>
      </c>
      <c r="NDL11" s="6">
        <v>42796</v>
      </c>
      <c r="NDM11" s="7" t="s">
        <v>88</v>
      </c>
      <c r="NDN11" s="7" t="s">
        <v>84</v>
      </c>
      <c r="NDO11" s="8" t="s">
        <v>90</v>
      </c>
      <c r="NDP11" s="6">
        <v>42796</v>
      </c>
      <c r="NDQ11" s="7" t="s">
        <v>88</v>
      </c>
      <c r="NDR11" s="7" t="s">
        <v>84</v>
      </c>
      <c r="NDS11" s="8" t="s">
        <v>90</v>
      </c>
      <c r="NDT11" s="6">
        <v>42796</v>
      </c>
      <c r="NDU11" s="7" t="s">
        <v>88</v>
      </c>
      <c r="NDV11" s="7" t="s">
        <v>84</v>
      </c>
      <c r="NDW11" s="8" t="s">
        <v>90</v>
      </c>
      <c r="NDX11" s="6">
        <v>42796</v>
      </c>
      <c r="NDY11" s="7" t="s">
        <v>88</v>
      </c>
      <c r="NDZ11" s="7" t="s">
        <v>84</v>
      </c>
      <c r="NEA11" s="8" t="s">
        <v>90</v>
      </c>
      <c r="NEB11" s="6">
        <v>42796</v>
      </c>
      <c r="NEC11" s="7" t="s">
        <v>88</v>
      </c>
      <c r="NED11" s="7" t="s">
        <v>84</v>
      </c>
      <c r="NEE11" s="8" t="s">
        <v>90</v>
      </c>
      <c r="NEF11" s="6">
        <v>42796</v>
      </c>
      <c r="NEG11" s="7" t="s">
        <v>88</v>
      </c>
      <c r="NEH11" s="7" t="s">
        <v>84</v>
      </c>
      <c r="NEI11" s="8" t="s">
        <v>90</v>
      </c>
      <c r="NEJ11" s="6">
        <v>42796</v>
      </c>
      <c r="NEK11" s="7" t="s">
        <v>88</v>
      </c>
      <c r="NEL11" s="7" t="s">
        <v>84</v>
      </c>
      <c r="NEM11" s="8" t="s">
        <v>90</v>
      </c>
      <c r="NEN11" s="6">
        <v>42796</v>
      </c>
      <c r="NEO11" s="7" t="s">
        <v>88</v>
      </c>
      <c r="NEP11" s="7" t="s">
        <v>84</v>
      </c>
      <c r="NEQ11" s="8" t="s">
        <v>90</v>
      </c>
      <c r="NER11" s="6">
        <v>42796</v>
      </c>
      <c r="NES11" s="7" t="s">
        <v>88</v>
      </c>
      <c r="NET11" s="7" t="s">
        <v>84</v>
      </c>
      <c r="NEU11" s="8" t="s">
        <v>90</v>
      </c>
      <c r="NEV11" s="6">
        <v>42796</v>
      </c>
      <c r="NEW11" s="7" t="s">
        <v>88</v>
      </c>
      <c r="NEX11" s="7" t="s">
        <v>84</v>
      </c>
      <c r="NEY11" s="8" t="s">
        <v>90</v>
      </c>
      <c r="NEZ11" s="6">
        <v>42796</v>
      </c>
      <c r="NFA11" s="7" t="s">
        <v>88</v>
      </c>
      <c r="NFB11" s="7" t="s">
        <v>84</v>
      </c>
      <c r="NFC11" s="8" t="s">
        <v>90</v>
      </c>
      <c r="NFD11" s="6">
        <v>42796</v>
      </c>
      <c r="NFE11" s="7" t="s">
        <v>88</v>
      </c>
      <c r="NFF11" s="7" t="s">
        <v>84</v>
      </c>
      <c r="NFG11" s="8" t="s">
        <v>90</v>
      </c>
      <c r="NFH11" s="6">
        <v>42796</v>
      </c>
      <c r="NFI11" s="7" t="s">
        <v>88</v>
      </c>
      <c r="NFJ11" s="7" t="s">
        <v>84</v>
      </c>
      <c r="NFK11" s="8" t="s">
        <v>90</v>
      </c>
      <c r="NFL11" s="6">
        <v>42796</v>
      </c>
      <c r="NFM11" s="7" t="s">
        <v>88</v>
      </c>
      <c r="NFN11" s="7" t="s">
        <v>84</v>
      </c>
      <c r="NFO11" s="8" t="s">
        <v>90</v>
      </c>
      <c r="NFP11" s="6">
        <v>42796</v>
      </c>
      <c r="NFQ11" s="7" t="s">
        <v>88</v>
      </c>
      <c r="NFR11" s="7" t="s">
        <v>84</v>
      </c>
      <c r="NFS11" s="8" t="s">
        <v>90</v>
      </c>
      <c r="NFT11" s="6">
        <v>42796</v>
      </c>
      <c r="NFU11" s="7" t="s">
        <v>88</v>
      </c>
      <c r="NFV11" s="7" t="s">
        <v>84</v>
      </c>
      <c r="NFW11" s="8" t="s">
        <v>90</v>
      </c>
      <c r="NFX11" s="6">
        <v>42796</v>
      </c>
      <c r="NFY11" s="7" t="s">
        <v>88</v>
      </c>
      <c r="NFZ11" s="7" t="s">
        <v>84</v>
      </c>
      <c r="NGA11" s="8" t="s">
        <v>90</v>
      </c>
      <c r="NGB11" s="6">
        <v>42796</v>
      </c>
      <c r="NGC11" s="7" t="s">
        <v>88</v>
      </c>
      <c r="NGD11" s="7" t="s">
        <v>84</v>
      </c>
      <c r="NGE11" s="8" t="s">
        <v>90</v>
      </c>
      <c r="NGF11" s="6">
        <v>42796</v>
      </c>
      <c r="NGG11" s="7" t="s">
        <v>88</v>
      </c>
      <c r="NGH11" s="7" t="s">
        <v>84</v>
      </c>
      <c r="NGI11" s="8" t="s">
        <v>90</v>
      </c>
      <c r="NGJ11" s="6">
        <v>42796</v>
      </c>
      <c r="NGK11" s="7" t="s">
        <v>88</v>
      </c>
      <c r="NGL11" s="7" t="s">
        <v>84</v>
      </c>
      <c r="NGM11" s="8" t="s">
        <v>90</v>
      </c>
      <c r="NGN11" s="6">
        <v>42796</v>
      </c>
      <c r="NGO11" s="7" t="s">
        <v>88</v>
      </c>
      <c r="NGP11" s="7" t="s">
        <v>84</v>
      </c>
      <c r="NGQ11" s="8" t="s">
        <v>90</v>
      </c>
      <c r="NGR11" s="6">
        <v>42796</v>
      </c>
      <c r="NGS11" s="7" t="s">
        <v>88</v>
      </c>
      <c r="NGT11" s="7" t="s">
        <v>84</v>
      </c>
      <c r="NGU11" s="8" t="s">
        <v>90</v>
      </c>
      <c r="NGV11" s="6">
        <v>42796</v>
      </c>
      <c r="NGW11" s="7" t="s">
        <v>88</v>
      </c>
      <c r="NGX11" s="7" t="s">
        <v>84</v>
      </c>
      <c r="NGY11" s="8" t="s">
        <v>90</v>
      </c>
      <c r="NGZ11" s="6">
        <v>42796</v>
      </c>
      <c r="NHA11" s="7" t="s">
        <v>88</v>
      </c>
      <c r="NHB11" s="7" t="s">
        <v>84</v>
      </c>
      <c r="NHC11" s="8" t="s">
        <v>90</v>
      </c>
      <c r="NHD11" s="6">
        <v>42796</v>
      </c>
      <c r="NHE11" s="7" t="s">
        <v>88</v>
      </c>
      <c r="NHF11" s="7" t="s">
        <v>84</v>
      </c>
      <c r="NHG11" s="8" t="s">
        <v>90</v>
      </c>
      <c r="NHH11" s="6">
        <v>42796</v>
      </c>
      <c r="NHI11" s="7" t="s">
        <v>88</v>
      </c>
      <c r="NHJ11" s="7" t="s">
        <v>84</v>
      </c>
      <c r="NHK11" s="8" t="s">
        <v>90</v>
      </c>
      <c r="NHL11" s="6">
        <v>42796</v>
      </c>
      <c r="NHM11" s="7" t="s">
        <v>88</v>
      </c>
      <c r="NHN11" s="7" t="s">
        <v>84</v>
      </c>
      <c r="NHO11" s="8" t="s">
        <v>90</v>
      </c>
      <c r="NHP11" s="6">
        <v>42796</v>
      </c>
      <c r="NHQ11" s="7" t="s">
        <v>88</v>
      </c>
      <c r="NHR11" s="7" t="s">
        <v>84</v>
      </c>
      <c r="NHS11" s="8" t="s">
        <v>90</v>
      </c>
      <c r="NHT11" s="6">
        <v>42796</v>
      </c>
      <c r="NHU11" s="7" t="s">
        <v>88</v>
      </c>
      <c r="NHV11" s="7" t="s">
        <v>84</v>
      </c>
      <c r="NHW11" s="8" t="s">
        <v>90</v>
      </c>
      <c r="NHX11" s="6">
        <v>42796</v>
      </c>
      <c r="NHY11" s="7" t="s">
        <v>88</v>
      </c>
      <c r="NHZ11" s="7" t="s">
        <v>84</v>
      </c>
      <c r="NIA11" s="8" t="s">
        <v>90</v>
      </c>
      <c r="NIB11" s="6">
        <v>42796</v>
      </c>
      <c r="NIC11" s="7" t="s">
        <v>88</v>
      </c>
      <c r="NID11" s="7" t="s">
        <v>84</v>
      </c>
      <c r="NIE11" s="8" t="s">
        <v>90</v>
      </c>
      <c r="NIF11" s="6">
        <v>42796</v>
      </c>
      <c r="NIG11" s="7" t="s">
        <v>88</v>
      </c>
      <c r="NIH11" s="7" t="s">
        <v>84</v>
      </c>
      <c r="NII11" s="8" t="s">
        <v>90</v>
      </c>
      <c r="NIJ11" s="6">
        <v>42796</v>
      </c>
      <c r="NIK11" s="7" t="s">
        <v>88</v>
      </c>
      <c r="NIL11" s="7" t="s">
        <v>84</v>
      </c>
      <c r="NIM11" s="8" t="s">
        <v>90</v>
      </c>
      <c r="NIN11" s="6">
        <v>42796</v>
      </c>
      <c r="NIO11" s="7" t="s">
        <v>88</v>
      </c>
      <c r="NIP11" s="7" t="s">
        <v>84</v>
      </c>
      <c r="NIQ11" s="8" t="s">
        <v>90</v>
      </c>
      <c r="NIR11" s="6">
        <v>42796</v>
      </c>
      <c r="NIS11" s="7" t="s">
        <v>88</v>
      </c>
      <c r="NIT11" s="7" t="s">
        <v>84</v>
      </c>
      <c r="NIU11" s="8" t="s">
        <v>90</v>
      </c>
      <c r="NIV11" s="6">
        <v>42796</v>
      </c>
      <c r="NIW11" s="7" t="s">
        <v>88</v>
      </c>
      <c r="NIX11" s="7" t="s">
        <v>84</v>
      </c>
      <c r="NIY11" s="8" t="s">
        <v>90</v>
      </c>
      <c r="NIZ11" s="6">
        <v>42796</v>
      </c>
      <c r="NJA11" s="7" t="s">
        <v>88</v>
      </c>
      <c r="NJB11" s="7" t="s">
        <v>84</v>
      </c>
      <c r="NJC11" s="8" t="s">
        <v>90</v>
      </c>
      <c r="NJD11" s="6">
        <v>42796</v>
      </c>
      <c r="NJE11" s="7" t="s">
        <v>88</v>
      </c>
      <c r="NJF11" s="7" t="s">
        <v>84</v>
      </c>
      <c r="NJG11" s="8" t="s">
        <v>90</v>
      </c>
      <c r="NJH11" s="6">
        <v>42796</v>
      </c>
      <c r="NJI11" s="7" t="s">
        <v>88</v>
      </c>
      <c r="NJJ11" s="7" t="s">
        <v>84</v>
      </c>
      <c r="NJK11" s="8" t="s">
        <v>90</v>
      </c>
      <c r="NJL11" s="6">
        <v>42796</v>
      </c>
      <c r="NJM11" s="7" t="s">
        <v>88</v>
      </c>
      <c r="NJN11" s="7" t="s">
        <v>84</v>
      </c>
      <c r="NJO11" s="8" t="s">
        <v>90</v>
      </c>
      <c r="NJP11" s="6">
        <v>42796</v>
      </c>
      <c r="NJQ11" s="7" t="s">
        <v>88</v>
      </c>
      <c r="NJR11" s="7" t="s">
        <v>84</v>
      </c>
      <c r="NJS11" s="8" t="s">
        <v>90</v>
      </c>
      <c r="NJT11" s="6">
        <v>42796</v>
      </c>
      <c r="NJU11" s="7" t="s">
        <v>88</v>
      </c>
      <c r="NJV11" s="7" t="s">
        <v>84</v>
      </c>
      <c r="NJW11" s="8" t="s">
        <v>90</v>
      </c>
      <c r="NJX11" s="6">
        <v>42796</v>
      </c>
      <c r="NJY11" s="7" t="s">
        <v>88</v>
      </c>
      <c r="NJZ11" s="7" t="s">
        <v>84</v>
      </c>
      <c r="NKA11" s="8" t="s">
        <v>90</v>
      </c>
      <c r="NKB11" s="6">
        <v>42796</v>
      </c>
      <c r="NKC11" s="7" t="s">
        <v>88</v>
      </c>
      <c r="NKD11" s="7" t="s">
        <v>84</v>
      </c>
      <c r="NKE11" s="8" t="s">
        <v>90</v>
      </c>
      <c r="NKF11" s="6">
        <v>42796</v>
      </c>
      <c r="NKG11" s="7" t="s">
        <v>88</v>
      </c>
      <c r="NKH11" s="7" t="s">
        <v>84</v>
      </c>
      <c r="NKI11" s="8" t="s">
        <v>90</v>
      </c>
      <c r="NKJ11" s="6">
        <v>42796</v>
      </c>
      <c r="NKK11" s="7" t="s">
        <v>88</v>
      </c>
      <c r="NKL11" s="7" t="s">
        <v>84</v>
      </c>
      <c r="NKM11" s="8" t="s">
        <v>90</v>
      </c>
      <c r="NKN11" s="6">
        <v>42796</v>
      </c>
      <c r="NKO11" s="7" t="s">
        <v>88</v>
      </c>
      <c r="NKP11" s="7" t="s">
        <v>84</v>
      </c>
      <c r="NKQ11" s="8" t="s">
        <v>90</v>
      </c>
      <c r="NKR11" s="6">
        <v>42796</v>
      </c>
      <c r="NKS11" s="7" t="s">
        <v>88</v>
      </c>
      <c r="NKT11" s="7" t="s">
        <v>84</v>
      </c>
      <c r="NKU11" s="8" t="s">
        <v>90</v>
      </c>
      <c r="NKV11" s="6">
        <v>42796</v>
      </c>
      <c r="NKW11" s="7" t="s">
        <v>88</v>
      </c>
      <c r="NKX11" s="7" t="s">
        <v>84</v>
      </c>
      <c r="NKY11" s="8" t="s">
        <v>90</v>
      </c>
      <c r="NKZ11" s="6">
        <v>42796</v>
      </c>
      <c r="NLA11" s="7" t="s">
        <v>88</v>
      </c>
      <c r="NLB11" s="7" t="s">
        <v>84</v>
      </c>
      <c r="NLC11" s="8" t="s">
        <v>90</v>
      </c>
      <c r="NLD11" s="6">
        <v>42796</v>
      </c>
      <c r="NLE11" s="7" t="s">
        <v>88</v>
      </c>
      <c r="NLF11" s="7" t="s">
        <v>84</v>
      </c>
      <c r="NLG11" s="8" t="s">
        <v>90</v>
      </c>
      <c r="NLH11" s="6">
        <v>42796</v>
      </c>
      <c r="NLI11" s="7" t="s">
        <v>88</v>
      </c>
      <c r="NLJ11" s="7" t="s">
        <v>84</v>
      </c>
      <c r="NLK11" s="8" t="s">
        <v>90</v>
      </c>
      <c r="NLL11" s="6">
        <v>42796</v>
      </c>
      <c r="NLM11" s="7" t="s">
        <v>88</v>
      </c>
      <c r="NLN11" s="7" t="s">
        <v>84</v>
      </c>
      <c r="NLO11" s="8" t="s">
        <v>90</v>
      </c>
      <c r="NLP11" s="6">
        <v>42796</v>
      </c>
      <c r="NLQ11" s="7" t="s">
        <v>88</v>
      </c>
      <c r="NLR11" s="7" t="s">
        <v>84</v>
      </c>
      <c r="NLS11" s="8" t="s">
        <v>90</v>
      </c>
      <c r="NLT11" s="6">
        <v>42796</v>
      </c>
      <c r="NLU11" s="7" t="s">
        <v>88</v>
      </c>
      <c r="NLV11" s="7" t="s">
        <v>84</v>
      </c>
      <c r="NLW11" s="8" t="s">
        <v>90</v>
      </c>
      <c r="NLX11" s="6">
        <v>42796</v>
      </c>
      <c r="NLY11" s="7" t="s">
        <v>88</v>
      </c>
      <c r="NLZ11" s="7" t="s">
        <v>84</v>
      </c>
      <c r="NMA11" s="8" t="s">
        <v>90</v>
      </c>
      <c r="NMB11" s="6">
        <v>42796</v>
      </c>
      <c r="NMC11" s="7" t="s">
        <v>88</v>
      </c>
      <c r="NMD11" s="7" t="s">
        <v>84</v>
      </c>
      <c r="NME11" s="8" t="s">
        <v>90</v>
      </c>
      <c r="NMF11" s="6">
        <v>42796</v>
      </c>
      <c r="NMG11" s="7" t="s">
        <v>88</v>
      </c>
      <c r="NMH11" s="7" t="s">
        <v>84</v>
      </c>
      <c r="NMI11" s="8" t="s">
        <v>90</v>
      </c>
      <c r="NMJ11" s="6">
        <v>42796</v>
      </c>
      <c r="NMK11" s="7" t="s">
        <v>88</v>
      </c>
      <c r="NML11" s="7" t="s">
        <v>84</v>
      </c>
      <c r="NMM11" s="8" t="s">
        <v>90</v>
      </c>
      <c r="NMN11" s="6">
        <v>42796</v>
      </c>
      <c r="NMO11" s="7" t="s">
        <v>88</v>
      </c>
      <c r="NMP11" s="7" t="s">
        <v>84</v>
      </c>
      <c r="NMQ11" s="8" t="s">
        <v>90</v>
      </c>
      <c r="NMR11" s="6">
        <v>42796</v>
      </c>
      <c r="NMS11" s="7" t="s">
        <v>88</v>
      </c>
      <c r="NMT11" s="7" t="s">
        <v>84</v>
      </c>
      <c r="NMU11" s="8" t="s">
        <v>90</v>
      </c>
      <c r="NMV11" s="6">
        <v>42796</v>
      </c>
      <c r="NMW11" s="7" t="s">
        <v>88</v>
      </c>
      <c r="NMX11" s="7" t="s">
        <v>84</v>
      </c>
      <c r="NMY11" s="8" t="s">
        <v>90</v>
      </c>
      <c r="NMZ11" s="6">
        <v>42796</v>
      </c>
      <c r="NNA11" s="7" t="s">
        <v>88</v>
      </c>
      <c r="NNB11" s="7" t="s">
        <v>84</v>
      </c>
      <c r="NNC11" s="8" t="s">
        <v>90</v>
      </c>
      <c r="NND11" s="6">
        <v>42796</v>
      </c>
      <c r="NNE11" s="7" t="s">
        <v>88</v>
      </c>
      <c r="NNF11" s="7" t="s">
        <v>84</v>
      </c>
      <c r="NNG11" s="8" t="s">
        <v>90</v>
      </c>
      <c r="NNH11" s="6">
        <v>42796</v>
      </c>
      <c r="NNI11" s="7" t="s">
        <v>88</v>
      </c>
      <c r="NNJ11" s="7" t="s">
        <v>84</v>
      </c>
      <c r="NNK11" s="8" t="s">
        <v>90</v>
      </c>
      <c r="NNL11" s="6">
        <v>42796</v>
      </c>
      <c r="NNM11" s="7" t="s">
        <v>88</v>
      </c>
      <c r="NNN11" s="7" t="s">
        <v>84</v>
      </c>
      <c r="NNO11" s="8" t="s">
        <v>90</v>
      </c>
      <c r="NNP11" s="6">
        <v>42796</v>
      </c>
      <c r="NNQ11" s="7" t="s">
        <v>88</v>
      </c>
      <c r="NNR11" s="7" t="s">
        <v>84</v>
      </c>
      <c r="NNS11" s="8" t="s">
        <v>90</v>
      </c>
      <c r="NNT11" s="6">
        <v>42796</v>
      </c>
      <c r="NNU11" s="7" t="s">
        <v>88</v>
      </c>
      <c r="NNV11" s="7" t="s">
        <v>84</v>
      </c>
      <c r="NNW11" s="8" t="s">
        <v>90</v>
      </c>
      <c r="NNX11" s="6">
        <v>42796</v>
      </c>
      <c r="NNY11" s="7" t="s">
        <v>88</v>
      </c>
      <c r="NNZ11" s="7" t="s">
        <v>84</v>
      </c>
      <c r="NOA11" s="8" t="s">
        <v>90</v>
      </c>
      <c r="NOB11" s="6">
        <v>42796</v>
      </c>
      <c r="NOC11" s="7" t="s">
        <v>88</v>
      </c>
      <c r="NOD11" s="7" t="s">
        <v>84</v>
      </c>
      <c r="NOE11" s="8" t="s">
        <v>90</v>
      </c>
      <c r="NOF11" s="6">
        <v>42796</v>
      </c>
      <c r="NOG11" s="7" t="s">
        <v>88</v>
      </c>
      <c r="NOH11" s="7" t="s">
        <v>84</v>
      </c>
      <c r="NOI11" s="8" t="s">
        <v>90</v>
      </c>
      <c r="NOJ11" s="6">
        <v>42796</v>
      </c>
      <c r="NOK11" s="7" t="s">
        <v>88</v>
      </c>
      <c r="NOL11" s="7" t="s">
        <v>84</v>
      </c>
      <c r="NOM11" s="8" t="s">
        <v>90</v>
      </c>
      <c r="NON11" s="6">
        <v>42796</v>
      </c>
      <c r="NOO11" s="7" t="s">
        <v>88</v>
      </c>
      <c r="NOP11" s="7" t="s">
        <v>84</v>
      </c>
      <c r="NOQ11" s="8" t="s">
        <v>90</v>
      </c>
      <c r="NOR11" s="6">
        <v>42796</v>
      </c>
      <c r="NOS11" s="7" t="s">
        <v>88</v>
      </c>
      <c r="NOT11" s="7" t="s">
        <v>84</v>
      </c>
      <c r="NOU11" s="8" t="s">
        <v>90</v>
      </c>
      <c r="NOV11" s="6">
        <v>42796</v>
      </c>
      <c r="NOW11" s="7" t="s">
        <v>88</v>
      </c>
      <c r="NOX11" s="7" t="s">
        <v>84</v>
      </c>
      <c r="NOY11" s="8" t="s">
        <v>90</v>
      </c>
      <c r="NOZ11" s="6">
        <v>42796</v>
      </c>
      <c r="NPA11" s="7" t="s">
        <v>88</v>
      </c>
      <c r="NPB11" s="7" t="s">
        <v>84</v>
      </c>
      <c r="NPC11" s="8" t="s">
        <v>90</v>
      </c>
      <c r="NPD11" s="6">
        <v>42796</v>
      </c>
      <c r="NPE11" s="7" t="s">
        <v>88</v>
      </c>
      <c r="NPF11" s="7" t="s">
        <v>84</v>
      </c>
      <c r="NPG11" s="8" t="s">
        <v>90</v>
      </c>
      <c r="NPH11" s="6">
        <v>42796</v>
      </c>
      <c r="NPI11" s="7" t="s">
        <v>88</v>
      </c>
      <c r="NPJ11" s="7" t="s">
        <v>84</v>
      </c>
      <c r="NPK11" s="8" t="s">
        <v>90</v>
      </c>
      <c r="NPL11" s="6">
        <v>42796</v>
      </c>
      <c r="NPM11" s="7" t="s">
        <v>88</v>
      </c>
      <c r="NPN11" s="7" t="s">
        <v>84</v>
      </c>
      <c r="NPO11" s="8" t="s">
        <v>90</v>
      </c>
      <c r="NPP11" s="6">
        <v>42796</v>
      </c>
      <c r="NPQ11" s="7" t="s">
        <v>88</v>
      </c>
      <c r="NPR11" s="7" t="s">
        <v>84</v>
      </c>
      <c r="NPS11" s="8" t="s">
        <v>90</v>
      </c>
      <c r="NPT11" s="6">
        <v>42796</v>
      </c>
      <c r="NPU11" s="7" t="s">
        <v>88</v>
      </c>
      <c r="NPV11" s="7" t="s">
        <v>84</v>
      </c>
      <c r="NPW11" s="8" t="s">
        <v>90</v>
      </c>
      <c r="NPX11" s="6">
        <v>42796</v>
      </c>
      <c r="NPY11" s="7" t="s">
        <v>88</v>
      </c>
      <c r="NPZ11" s="7" t="s">
        <v>84</v>
      </c>
      <c r="NQA11" s="8" t="s">
        <v>90</v>
      </c>
      <c r="NQB11" s="6">
        <v>42796</v>
      </c>
      <c r="NQC11" s="7" t="s">
        <v>88</v>
      </c>
      <c r="NQD11" s="7" t="s">
        <v>84</v>
      </c>
      <c r="NQE11" s="8" t="s">
        <v>90</v>
      </c>
      <c r="NQF11" s="6">
        <v>42796</v>
      </c>
      <c r="NQG11" s="7" t="s">
        <v>88</v>
      </c>
      <c r="NQH11" s="7" t="s">
        <v>84</v>
      </c>
      <c r="NQI11" s="8" t="s">
        <v>90</v>
      </c>
      <c r="NQJ11" s="6">
        <v>42796</v>
      </c>
      <c r="NQK11" s="7" t="s">
        <v>88</v>
      </c>
      <c r="NQL11" s="7" t="s">
        <v>84</v>
      </c>
      <c r="NQM11" s="8" t="s">
        <v>90</v>
      </c>
      <c r="NQN11" s="6">
        <v>42796</v>
      </c>
      <c r="NQO11" s="7" t="s">
        <v>88</v>
      </c>
      <c r="NQP11" s="7" t="s">
        <v>84</v>
      </c>
      <c r="NQQ11" s="8" t="s">
        <v>90</v>
      </c>
      <c r="NQR11" s="6">
        <v>42796</v>
      </c>
      <c r="NQS11" s="7" t="s">
        <v>88</v>
      </c>
      <c r="NQT11" s="7" t="s">
        <v>84</v>
      </c>
      <c r="NQU11" s="8" t="s">
        <v>90</v>
      </c>
      <c r="NQV11" s="6">
        <v>42796</v>
      </c>
      <c r="NQW11" s="7" t="s">
        <v>88</v>
      </c>
      <c r="NQX11" s="7" t="s">
        <v>84</v>
      </c>
      <c r="NQY11" s="8" t="s">
        <v>90</v>
      </c>
      <c r="NQZ11" s="6">
        <v>42796</v>
      </c>
      <c r="NRA11" s="7" t="s">
        <v>88</v>
      </c>
      <c r="NRB11" s="7" t="s">
        <v>84</v>
      </c>
      <c r="NRC11" s="8" t="s">
        <v>90</v>
      </c>
      <c r="NRD11" s="6">
        <v>42796</v>
      </c>
      <c r="NRE11" s="7" t="s">
        <v>88</v>
      </c>
      <c r="NRF11" s="7" t="s">
        <v>84</v>
      </c>
      <c r="NRG11" s="8" t="s">
        <v>90</v>
      </c>
      <c r="NRH11" s="6">
        <v>42796</v>
      </c>
      <c r="NRI11" s="7" t="s">
        <v>88</v>
      </c>
      <c r="NRJ11" s="7" t="s">
        <v>84</v>
      </c>
      <c r="NRK11" s="8" t="s">
        <v>90</v>
      </c>
      <c r="NRL11" s="6">
        <v>42796</v>
      </c>
      <c r="NRM11" s="7" t="s">
        <v>88</v>
      </c>
      <c r="NRN11" s="7" t="s">
        <v>84</v>
      </c>
      <c r="NRO11" s="8" t="s">
        <v>90</v>
      </c>
      <c r="NRP11" s="6">
        <v>42796</v>
      </c>
      <c r="NRQ11" s="7" t="s">
        <v>88</v>
      </c>
      <c r="NRR11" s="7" t="s">
        <v>84</v>
      </c>
      <c r="NRS11" s="8" t="s">
        <v>90</v>
      </c>
      <c r="NRT11" s="6">
        <v>42796</v>
      </c>
      <c r="NRU11" s="7" t="s">
        <v>88</v>
      </c>
      <c r="NRV11" s="7" t="s">
        <v>84</v>
      </c>
      <c r="NRW11" s="8" t="s">
        <v>90</v>
      </c>
      <c r="NRX11" s="6">
        <v>42796</v>
      </c>
      <c r="NRY11" s="7" t="s">
        <v>88</v>
      </c>
      <c r="NRZ11" s="7" t="s">
        <v>84</v>
      </c>
      <c r="NSA11" s="8" t="s">
        <v>90</v>
      </c>
      <c r="NSB11" s="6">
        <v>42796</v>
      </c>
      <c r="NSC11" s="7" t="s">
        <v>88</v>
      </c>
      <c r="NSD11" s="7" t="s">
        <v>84</v>
      </c>
      <c r="NSE11" s="8" t="s">
        <v>90</v>
      </c>
      <c r="NSF11" s="6">
        <v>42796</v>
      </c>
      <c r="NSG11" s="7" t="s">
        <v>88</v>
      </c>
      <c r="NSH11" s="7" t="s">
        <v>84</v>
      </c>
      <c r="NSI11" s="8" t="s">
        <v>90</v>
      </c>
      <c r="NSJ11" s="6">
        <v>42796</v>
      </c>
      <c r="NSK11" s="7" t="s">
        <v>88</v>
      </c>
      <c r="NSL11" s="7" t="s">
        <v>84</v>
      </c>
      <c r="NSM11" s="8" t="s">
        <v>90</v>
      </c>
      <c r="NSN11" s="6">
        <v>42796</v>
      </c>
      <c r="NSO11" s="7" t="s">
        <v>88</v>
      </c>
      <c r="NSP11" s="7" t="s">
        <v>84</v>
      </c>
      <c r="NSQ11" s="8" t="s">
        <v>90</v>
      </c>
      <c r="NSR11" s="6">
        <v>42796</v>
      </c>
      <c r="NSS11" s="7" t="s">
        <v>88</v>
      </c>
      <c r="NST11" s="7" t="s">
        <v>84</v>
      </c>
      <c r="NSU11" s="8" t="s">
        <v>90</v>
      </c>
      <c r="NSV11" s="6">
        <v>42796</v>
      </c>
      <c r="NSW11" s="7" t="s">
        <v>88</v>
      </c>
      <c r="NSX11" s="7" t="s">
        <v>84</v>
      </c>
      <c r="NSY11" s="8" t="s">
        <v>90</v>
      </c>
      <c r="NSZ11" s="6">
        <v>42796</v>
      </c>
      <c r="NTA11" s="7" t="s">
        <v>88</v>
      </c>
      <c r="NTB11" s="7" t="s">
        <v>84</v>
      </c>
      <c r="NTC11" s="8" t="s">
        <v>90</v>
      </c>
      <c r="NTD11" s="6">
        <v>42796</v>
      </c>
      <c r="NTE11" s="7" t="s">
        <v>88</v>
      </c>
      <c r="NTF11" s="7" t="s">
        <v>84</v>
      </c>
      <c r="NTG11" s="8" t="s">
        <v>90</v>
      </c>
      <c r="NTH11" s="6">
        <v>42796</v>
      </c>
      <c r="NTI11" s="7" t="s">
        <v>88</v>
      </c>
      <c r="NTJ11" s="7" t="s">
        <v>84</v>
      </c>
      <c r="NTK11" s="8" t="s">
        <v>90</v>
      </c>
      <c r="NTL11" s="6">
        <v>42796</v>
      </c>
      <c r="NTM11" s="7" t="s">
        <v>88</v>
      </c>
      <c r="NTN11" s="7" t="s">
        <v>84</v>
      </c>
      <c r="NTO11" s="8" t="s">
        <v>90</v>
      </c>
      <c r="NTP11" s="6">
        <v>42796</v>
      </c>
      <c r="NTQ11" s="7" t="s">
        <v>88</v>
      </c>
      <c r="NTR11" s="7" t="s">
        <v>84</v>
      </c>
      <c r="NTS11" s="8" t="s">
        <v>90</v>
      </c>
      <c r="NTT11" s="6">
        <v>42796</v>
      </c>
      <c r="NTU11" s="7" t="s">
        <v>88</v>
      </c>
      <c r="NTV11" s="7" t="s">
        <v>84</v>
      </c>
      <c r="NTW11" s="8" t="s">
        <v>90</v>
      </c>
      <c r="NTX11" s="6">
        <v>42796</v>
      </c>
      <c r="NTY11" s="7" t="s">
        <v>88</v>
      </c>
      <c r="NTZ11" s="7" t="s">
        <v>84</v>
      </c>
      <c r="NUA11" s="8" t="s">
        <v>90</v>
      </c>
      <c r="NUB11" s="6">
        <v>42796</v>
      </c>
      <c r="NUC11" s="7" t="s">
        <v>88</v>
      </c>
      <c r="NUD11" s="7" t="s">
        <v>84</v>
      </c>
      <c r="NUE11" s="8" t="s">
        <v>90</v>
      </c>
      <c r="NUF11" s="6">
        <v>42796</v>
      </c>
      <c r="NUG11" s="7" t="s">
        <v>88</v>
      </c>
      <c r="NUH11" s="7" t="s">
        <v>84</v>
      </c>
      <c r="NUI11" s="8" t="s">
        <v>90</v>
      </c>
      <c r="NUJ11" s="6">
        <v>42796</v>
      </c>
      <c r="NUK11" s="7" t="s">
        <v>88</v>
      </c>
      <c r="NUL11" s="7" t="s">
        <v>84</v>
      </c>
      <c r="NUM11" s="8" t="s">
        <v>90</v>
      </c>
      <c r="NUN11" s="6">
        <v>42796</v>
      </c>
      <c r="NUO11" s="7" t="s">
        <v>88</v>
      </c>
      <c r="NUP11" s="7" t="s">
        <v>84</v>
      </c>
      <c r="NUQ11" s="8" t="s">
        <v>90</v>
      </c>
      <c r="NUR11" s="6">
        <v>42796</v>
      </c>
      <c r="NUS11" s="7" t="s">
        <v>88</v>
      </c>
      <c r="NUT11" s="7" t="s">
        <v>84</v>
      </c>
      <c r="NUU11" s="8" t="s">
        <v>90</v>
      </c>
      <c r="NUV11" s="6">
        <v>42796</v>
      </c>
      <c r="NUW11" s="7" t="s">
        <v>88</v>
      </c>
      <c r="NUX11" s="7" t="s">
        <v>84</v>
      </c>
      <c r="NUY11" s="8" t="s">
        <v>90</v>
      </c>
      <c r="NUZ11" s="6">
        <v>42796</v>
      </c>
      <c r="NVA11" s="7" t="s">
        <v>88</v>
      </c>
      <c r="NVB11" s="7" t="s">
        <v>84</v>
      </c>
      <c r="NVC11" s="8" t="s">
        <v>90</v>
      </c>
      <c r="NVD11" s="6">
        <v>42796</v>
      </c>
      <c r="NVE11" s="7" t="s">
        <v>88</v>
      </c>
      <c r="NVF11" s="7" t="s">
        <v>84</v>
      </c>
      <c r="NVG11" s="8" t="s">
        <v>90</v>
      </c>
      <c r="NVH11" s="6">
        <v>42796</v>
      </c>
      <c r="NVI11" s="7" t="s">
        <v>88</v>
      </c>
      <c r="NVJ11" s="7" t="s">
        <v>84</v>
      </c>
      <c r="NVK11" s="8" t="s">
        <v>90</v>
      </c>
      <c r="NVL11" s="6">
        <v>42796</v>
      </c>
      <c r="NVM11" s="7" t="s">
        <v>88</v>
      </c>
      <c r="NVN11" s="7" t="s">
        <v>84</v>
      </c>
      <c r="NVO11" s="8" t="s">
        <v>90</v>
      </c>
      <c r="NVP11" s="6">
        <v>42796</v>
      </c>
      <c r="NVQ11" s="7" t="s">
        <v>88</v>
      </c>
      <c r="NVR11" s="7" t="s">
        <v>84</v>
      </c>
      <c r="NVS11" s="8" t="s">
        <v>90</v>
      </c>
      <c r="NVT11" s="6">
        <v>42796</v>
      </c>
      <c r="NVU11" s="7" t="s">
        <v>88</v>
      </c>
      <c r="NVV11" s="7" t="s">
        <v>84</v>
      </c>
      <c r="NVW11" s="8" t="s">
        <v>90</v>
      </c>
      <c r="NVX11" s="6">
        <v>42796</v>
      </c>
      <c r="NVY11" s="7" t="s">
        <v>88</v>
      </c>
      <c r="NVZ11" s="7" t="s">
        <v>84</v>
      </c>
      <c r="NWA11" s="8" t="s">
        <v>90</v>
      </c>
      <c r="NWB11" s="6">
        <v>42796</v>
      </c>
      <c r="NWC11" s="7" t="s">
        <v>88</v>
      </c>
      <c r="NWD11" s="7" t="s">
        <v>84</v>
      </c>
      <c r="NWE11" s="8" t="s">
        <v>90</v>
      </c>
      <c r="NWF11" s="6">
        <v>42796</v>
      </c>
      <c r="NWG11" s="7" t="s">
        <v>88</v>
      </c>
      <c r="NWH11" s="7" t="s">
        <v>84</v>
      </c>
      <c r="NWI11" s="8" t="s">
        <v>90</v>
      </c>
      <c r="NWJ11" s="6">
        <v>42796</v>
      </c>
      <c r="NWK11" s="7" t="s">
        <v>88</v>
      </c>
      <c r="NWL11" s="7" t="s">
        <v>84</v>
      </c>
      <c r="NWM11" s="8" t="s">
        <v>90</v>
      </c>
      <c r="NWN11" s="6">
        <v>42796</v>
      </c>
      <c r="NWO11" s="7" t="s">
        <v>88</v>
      </c>
      <c r="NWP11" s="7" t="s">
        <v>84</v>
      </c>
      <c r="NWQ11" s="8" t="s">
        <v>90</v>
      </c>
      <c r="NWR11" s="6">
        <v>42796</v>
      </c>
      <c r="NWS11" s="7" t="s">
        <v>88</v>
      </c>
      <c r="NWT11" s="7" t="s">
        <v>84</v>
      </c>
      <c r="NWU11" s="8" t="s">
        <v>90</v>
      </c>
      <c r="NWV11" s="6">
        <v>42796</v>
      </c>
      <c r="NWW11" s="7" t="s">
        <v>88</v>
      </c>
      <c r="NWX11" s="7" t="s">
        <v>84</v>
      </c>
      <c r="NWY11" s="8" t="s">
        <v>90</v>
      </c>
      <c r="NWZ11" s="6">
        <v>42796</v>
      </c>
      <c r="NXA11" s="7" t="s">
        <v>88</v>
      </c>
      <c r="NXB11" s="7" t="s">
        <v>84</v>
      </c>
      <c r="NXC11" s="8" t="s">
        <v>90</v>
      </c>
      <c r="NXD11" s="6">
        <v>42796</v>
      </c>
      <c r="NXE11" s="7" t="s">
        <v>88</v>
      </c>
      <c r="NXF11" s="7" t="s">
        <v>84</v>
      </c>
      <c r="NXG11" s="8" t="s">
        <v>90</v>
      </c>
      <c r="NXH11" s="6">
        <v>42796</v>
      </c>
      <c r="NXI11" s="7" t="s">
        <v>88</v>
      </c>
      <c r="NXJ11" s="7" t="s">
        <v>84</v>
      </c>
      <c r="NXK11" s="8" t="s">
        <v>90</v>
      </c>
      <c r="NXL11" s="6">
        <v>42796</v>
      </c>
      <c r="NXM11" s="7" t="s">
        <v>88</v>
      </c>
      <c r="NXN11" s="7" t="s">
        <v>84</v>
      </c>
      <c r="NXO11" s="8" t="s">
        <v>90</v>
      </c>
      <c r="NXP11" s="6">
        <v>42796</v>
      </c>
      <c r="NXQ11" s="7" t="s">
        <v>88</v>
      </c>
      <c r="NXR11" s="7" t="s">
        <v>84</v>
      </c>
      <c r="NXS11" s="8" t="s">
        <v>90</v>
      </c>
      <c r="NXT11" s="6">
        <v>42796</v>
      </c>
      <c r="NXU11" s="7" t="s">
        <v>88</v>
      </c>
      <c r="NXV11" s="7" t="s">
        <v>84</v>
      </c>
      <c r="NXW11" s="8" t="s">
        <v>90</v>
      </c>
      <c r="NXX11" s="6">
        <v>42796</v>
      </c>
      <c r="NXY11" s="7" t="s">
        <v>88</v>
      </c>
      <c r="NXZ11" s="7" t="s">
        <v>84</v>
      </c>
      <c r="NYA11" s="8" t="s">
        <v>90</v>
      </c>
      <c r="NYB11" s="6">
        <v>42796</v>
      </c>
      <c r="NYC11" s="7" t="s">
        <v>88</v>
      </c>
      <c r="NYD11" s="7" t="s">
        <v>84</v>
      </c>
      <c r="NYE11" s="8" t="s">
        <v>90</v>
      </c>
      <c r="NYF11" s="6">
        <v>42796</v>
      </c>
      <c r="NYG11" s="7" t="s">
        <v>88</v>
      </c>
      <c r="NYH11" s="7" t="s">
        <v>84</v>
      </c>
      <c r="NYI11" s="8" t="s">
        <v>90</v>
      </c>
      <c r="NYJ11" s="6">
        <v>42796</v>
      </c>
      <c r="NYK11" s="7" t="s">
        <v>88</v>
      </c>
      <c r="NYL11" s="7" t="s">
        <v>84</v>
      </c>
      <c r="NYM11" s="8" t="s">
        <v>90</v>
      </c>
      <c r="NYN11" s="6">
        <v>42796</v>
      </c>
      <c r="NYO11" s="7" t="s">
        <v>88</v>
      </c>
      <c r="NYP11" s="7" t="s">
        <v>84</v>
      </c>
      <c r="NYQ11" s="8" t="s">
        <v>90</v>
      </c>
      <c r="NYR11" s="6">
        <v>42796</v>
      </c>
      <c r="NYS11" s="7" t="s">
        <v>88</v>
      </c>
      <c r="NYT11" s="7" t="s">
        <v>84</v>
      </c>
      <c r="NYU11" s="8" t="s">
        <v>90</v>
      </c>
      <c r="NYV11" s="6">
        <v>42796</v>
      </c>
      <c r="NYW11" s="7" t="s">
        <v>88</v>
      </c>
      <c r="NYX11" s="7" t="s">
        <v>84</v>
      </c>
      <c r="NYY11" s="8" t="s">
        <v>90</v>
      </c>
      <c r="NYZ11" s="6">
        <v>42796</v>
      </c>
      <c r="NZA11" s="7" t="s">
        <v>88</v>
      </c>
      <c r="NZB11" s="7" t="s">
        <v>84</v>
      </c>
      <c r="NZC11" s="8" t="s">
        <v>90</v>
      </c>
      <c r="NZD11" s="6">
        <v>42796</v>
      </c>
      <c r="NZE11" s="7" t="s">
        <v>88</v>
      </c>
      <c r="NZF11" s="7" t="s">
        <v>84</v>
      </c>
      <c r="NZG11" s="8" t="s">
        <v>90</v>
      </c>
      <c r="NZH11" s="6">
        <v>42796</v>
      </c>
      <c r="NZI11" s="7" t="s">
        <v>88</v>
      </c>
      <c r="NZJ11" s="7" t="s">
        <v>84</v>
      </c>
      <c r="NZK11" s="8" t="s">
        <v>90</v>
      </c>
      <c r="NZL11" s="6">
        <v>42796</v>
      </c>
      <c r="NZM11" s="7" t="s">
        <v>88</v>
      </c>
      <c r="NZN11" s="7" t="s">
        <v>84</v>
      </c>
      <c r="NZO11" s="8" t="s">
        <v>90</v>
      </c>
      <c r="NZP11" s="6">
        <v>42796</v>
      </c>
      <c r="NZQ11" s="7" t="s">
        <v>88</v>
      </c>
      <c r="NZR11" s="7" t="s">
        <v>84</v>
      </c>
      <c r="NZS11" s="8" t="s">
        <v>90</v>
      </c>
      <c r="NZT11" s="6">
        <v>42796</v>
      </c>
      <c r="NZU11" s="7" t="s">
        <v>88</v>
      </c>
      <c r="NZV11" s="7" t="s">
        <v>84</v>
      </c>
      <c r="NZW11" s="8" t="s">
        <v>90</v>
      </c>
      <c r="NZX11" s="6">
        <v>42796</v>
      </c>
      <c r="NZY11" s="7" t="s">
        <v>88</v>
      </c>
      <c r="NZZ11" s="7" t="s">
        <v>84</v>
      </c>
      <c r="OAA11" s="8" t="s">
        <v>90</v>
      </c>
      <c r="OAB11" s="6">
        <v>42796</v>
      </c>
      <c r="OAC11" s="7" t="s">
        <v>88</v>
      </c>
      <c r="OAD11" s="7" t="s">
        <v>84</v>
      </c>
      <c r="OAE11" s="8" t="s">
        <v>90</v>
      </c>
      <c r="OAF11" s="6">
        <v>42796</v>
      </c>
      <c r="OAG11" s="7" t="s">
        <v>88</v>
      </c>
      <c r="OAH11" s="7" t="s">
        <v>84</v>
      </c>
      <c r="OAI11" s="8" t="s">
        <v>90</v>
      </c>
      <c r="OAJ11" s="6">
        <v>42796</v>
      </c>
      <c r="OAK11" s="7" t="s">
        <v>88</v>
      </c>
      <c r="OAL11" s="7" t="s">
        <v>84</v>
      </c>
      <c r="OAM11" s="8" t="s">
        <v>90</v>
      </c>
      <c r="OAN11" s="6">
        <v>42796</v>
      </c>
      <c r="OAO11" s="7" t="s">
        <v>88</v>
      </c>
      <c r="OAP11" s="7" t="s">
        <v>84</v>
      </c>
      <c r="OAQ11" s="8" t="s">
        <v>90</v>
      </c>
      <c r="OAR11" s="6">
        <v>42796</v>
      </c>
      <c r="OAS11" s="7" t="s">
        <v>88</v>
      </c>
      <c r="OAT11" s="7" t="s">
        <v>84</v>
      </c>
      <c r="OAU11" s="8" t="s">
        <v>90</v>
      </c>
      <c r="OAV11" s="6">
        <v>42796</v>
      </c>
      <c r="OAW11" s="7" t="s">
        <v>88</v>
      </c>
      <c r="OAX11" s="7" t="s">
        <v>84</v>
      </c>
      <c r="OAY11" s="8" t="s">
        <v>90</v>
      </c>
      <c r="OAZ11" s="6">
        <v>42796</v>
      </c>
      <c r="OBA11" s="7" t="s">
        <v>88</v>
      </c>
      <c r="OBB11" s="7" t="s">
        <v>84</v>
      </c>
      <c r="OBC11" s="8" t="s">
        <v>90</v>
      </c>
      <c r="OBD11" s="6">
        <v>42796</v>
      </c>
      <c r="OBE11" s="7" t="s">
        <v>88</v>
      </c>
      <c r="OBF11" s="7" t="s">
        <v>84</v>
      </c>
      <c r="OBG11" s="8" t="s">
        <v>90</v>
      </c>
      <c r="OBH11" s="6">
        <v>42796</v>
      </c>
      <c r="OBI11" s="7" t="s">
        <v>88</v>
      </c>
      <c r="OBJ11" s="7" t="s">
        <v>84</v>
      </c>
      <c r="OBK11" s="8" t="s">
        <v>90</v>
      </c>
      <c r="OBL11" s="6">
        <v>42796</v>
      </c>
      <c r="OBM11" s="7" t="s">
        <v>88</v>
      </c>
      <c r="OBN11" s="7" t="s">
        <v>84</v>
      </c>
      <c r="OBO11" s="8" t="s">
        <v>90</v>
      </c>
      <c r="OBP11" s="6">
        <v>42796</v>
      </c>
      <c r="OBQ11" s="7" t="s">
        <v>88</v>
      </c>
      <c r="OBR11" s="7" t="s">
        <v>84</v>
      </c>
      <c r="OBS11" s="8" t="s">
        <v>90</v>
      </c>
      <c r="OBT11" s="6">
        <v>42796</v>
      </c>
      <c r="OBU11" s="7" t="s">
        <v>88</v>
      </c>
      <c r="OBV11" s="7" t="s">
        <v>84</v>
      </c>
      <c r="OBW11" s="8" t="s">
        <v>90</v>
      </c>
      <c r="OBX11" s="6">
        <v>42796</v>
      </c>
      <c r="OBY11" s="7" t="s">
        <v>88</v>
      </c>
      <c r="OBZ11" s="7" t="s">
        <v>84</v>
      </c>
      <c r="OCA11" s="8" t="s">
        <v>90</v>
      </c>
      <c r="OCB11" s="6">
        <v>42796</v>
      </c>
      <c r="OCC11" s="7" t="s">
        <v>88</v>
      </c>
      <c r="OCD11" s="7" t="s">
        <v>84</v>
      </c>
      <c r="OCE11" s="8" t="s">
        <v>90</v>
      </c>
      <c r="OCF11" s="6">
        <v>42796</v>
      </c>
      <c r="OCG11" s="7" t="s">
        <v>88</v>
      </c>
      <c r="OCH11" s="7" t="s">
        <v>84</v>
      </c>
      <c r="OCI11" s="8" t="s">
        <v>90</v>
      </c>
      <c r="OCJ11" s="6">
        <v>42796</v>
      </c>
      <c r="OCK11" s="7" t="s">
        <v>88</v>
      </c>
      <c r="OCL11" s="7" t="s">
        <v>84</v>
      </c>
      <c r="OCM11" s="8" t="s">
        <v>90</v>
      </c>
      <c r="OCN11" s="6">
        <v>42796</v>
      </c>
      <c r="OCO11" s="7" t="s">
        <v>88</v>
      </c>
      <c r="OCP11" s="7" t="s">
        <v>84</v>
      </c>
      <c r="OCQ11" s="8" t="s">
        <v>90</v>
      </c>
      <c r="OCR11" s="6">
        <v>42796</v>
      </c>
      <c r="OCS11" s="7" t="s">
        <v>88</v>
      </c>
      <c r="OCT11" s="7" t="s">
        <v>84</v>
      </c>
      <c r="OCU11" s="8" t="s">
        <v>90</v>
      </c>
      <c r="OCV11" s="6">
        <v>42796</v>
      </c>
      <c r="OCW11" s="7" t="s">
        <v>88</v>
      </c>
      <c r="OCX11" s="7" t="s">
        <v>84</v>
      </c>
      <c r="OCY11" s="8" t="s">
        <v>90</v>
      </c>
      <c r="OCZ11" s="6">
        <v>42796</v>
      </c>
      <c r="ODA11" s="7" t="s">
        <v>88</v>
      </c>
      <c r="ODB11" s="7" t="s">
        <v>84</v>
      </c>
      <c r="ODC11" s="8" t="s">
        <v>90</v>
      </c>
      <c r="ODD11" s="6">
        <v>42796</v>
      </c>
      <c r="ODE11" s="7" t="s">
        <v>88</v>
      </c>
      <c r="ODF11" s="7" t="s">
        <v>84</v>
      </c>
      <c r="ODG11" s="8" t="s">
        <v>90</v>
      </c>
      <c r="ODH11" s="6">
        <v>42796</v>
      </c>
      <c r="ODI11" s="7" t="s">
        <v>88</v>
      </c>
      <c r="ODJ11" s="7" t="s">
        <v>84</v>
      </c>
      <c r="ODK11" s="8" t="s">
        <v>90</v>
      </c>
      <c r="ODL11" s="6">
        <v>42796</v>
      </c>
      <c r="ODM11" s="7" t="s">
        <v>88</v>
      </c>
      <c r="ODN11" s="7" t="s">
        <v>84</v>
      </c>
      <c r="ODO11" s="8" t="s">
        <v>90</v>
      </c>
      <c r="ODP11" s="6">
        <v>42796</v>
      </c>
      <c r="ODQ11" s="7" t="s">
        <v>88</v>
      </c>
      <c r="ODR11" s="7" t="s">
        <v>84</v>
      </c>
      <c r="ODS11" s="8" t="s">
        <v>90</v>
      </c>
      <c r="ODT11" s="6">
        <v>42796</v>
      </c>
      <c r="ODU11" s="7" t="s">
        <v>88</v>
      </c>
      <c r="ODV11" s="7" t="s">
        <v>84</v>
      </c>
      <c r="ODW11" s="8" t="s">
        <v>90</v>
      </c>
      <c r="ODX11" s="6">
        <v>42796</v>
      </c>
      <c r="ODY11" s="7" t="s">
        <v>88</v>
      </c>
      <c r="ODZ11" s="7" t="s">
        <v>84</v>
      </c>
      <c r="OEA11" s="8" t="s">
        <v>90</v>
      </c>
      <c r="OEB11" s="6">
        <v>42796</v>
      </c>
      <c r="OEC11" s="7" t="s">
        <v>88</v>
      </c>
      <c r="OED11" s="7" t="s">
        <v>84</v>
      </c>
      <c r="OEE11" s="8" t="s">
        <v>90</v>
      </c>
      <c r="OEF11" s="6">
        <v>42796</v>
      </c>
      <c r="OEG11" s="7" t="s">
        <v>88</v>
      </c>
      <c r="OEH11" s="7" t="s">
        <v>84</v>
      </c>
      <c r="OEI11" s="8" t="s">
        <v>90</v>
      </c>
      <c r="OEJ11" s="6">
        <v>42796</v>
      </c>
      <c r="OEK11" s="7" t="s">
        <v>88</v>
      </c>
      <c r="OEL11" s="7" t="s">
        <v>84</v>
      </c>
      <c r="OEM11" s="8" t="s">
        <v>90</v>
      </c>
      <c r="OEN11" s="6">
        <v>42796</v>
      </c>
      <c r="OEO11" s="7" t="s">
        <v>88</v>
      </c>
      <c r="OEP11" s="7" t="s">
        <v>84</v>
      </c>
      <c r="OEQ11" s="8" t="s">
        <v>90</v>
      </c>
      <c r="OER11" s="6">
        <v>42796</v>
      </c>
      <c r="OES11" s="7" t="s">
        <v>88</v>
      </c>
      <c r="OET11" s="7" t="s">
        <v>84</v>
      </c>
      <c r="OEU11" s="8" t="s">
        <v>90</v>
      </c>
      <c r="OEV11" s="6">
        <v>42796</v>
      </c>
      <c r="OEW11" s="7" t="s">
        <v>88</v>
      </c>
      <c r="OEX11" s="7" t="s">
        <v>84</v>
      </c>
      <c r="OEY11" s="8" t="s">
        <v>90</v>
      </c>
      <c r="OEZ11" s="6">
        <v>42796</v>
      </c>
      <c r="OFA11" s="7" t="s">
        <v>88</v>
      </c>
      <c r="OFB11" s="7" t="s">
        <v>84</v>
      </c>
      <c r="OFC11" s="8" t="s">
        <v>90</v>
      </c>
      <c r="OFD11" s="6">
        <v>42796</v>
      </c>
      <c r="OFE11" s="7" t="s">
        <v>88</v>
      </c>
      <c r="OFF11" s="7" t="s">
        <v>84</v>
      </c>
      <c r="OFG11" s="8" t="s">
        <v>90</v>
      </c>
      <c r="OFH11" s="6">
        <v>42796</v>
      </c>
      <c r="OFI11" s="7" t="s">
        <v>88</v>
      </c>
      <c r="OFJ11" s="7" t="s">
        <v>84</v>
      </c>
      <c r="OFK11" s="8" t="s">
        <v>90</v>
      </c>
      <c r="OFL11" s="6">
        <v>42796</v>
      </c>
      <c r="OFM11" s="7" t="s">
        <v>88</v>
      </c>
      <c r="OFN11" s="7" t="s">
        <v>84</v>
      </c>
      <c r="OFO11" s="8" t="s">
        <v>90</v>
      </c>
      <c r="OFP11" s="6">
        <v>42796</v>
      </c>
      <c r="OFQ11" s="7" t="s">
        <v>88</v>
      </c>
      <c r="OFR11" s="7" t="s">
        <v>84</v>
      </c>
      <c r="OFS11" s="8" t="s">
        <v>90</v>
      </c>
      <c r="OFT11" s="6">
        <v>42796</v>
      </c>
      <c r="OFU11" s="7" t="s">
        <v>88</v>
      </c>
      <c r="OFV11" s="7" t="s">
        <v>84</v>
      </c>
      <c r="OFW11" s="8" t="s">
        <v>90</v>
      </c>
      <c r="OFX11" s="6">
        <v>42796</v>
      </c>
      <c r="OFY11" s="7" t="s">
        <v>88</v>
      </c>
      <c r="OFZ11" s="7" t="s">
        <v>84</v>
      </c>
      <c r="OGA11" s="8" t="s">
        <v>90</v>
      </c>
      <c r="OGB11" s="6">
        <v>42796</v>
      </c>
      <c r="OGC11" s="7" t="s">
        <v>88</v>
      </c>
      <c r="OGD11" s="7" t="s">
        <v>84</v>
      </c>
      <c r="OGE11" s="8" t="s">
        <v>90</v>
      </c>
      <c r="OGF11" s="6">
        <v>42796</v>
      </c>
      <c r="OGG11" s="7" t="s">
        <v>88</v>
      </c>
      <c r="OGH11" s="7" t="s">
        <v>84</v>
      </c>
      <c r="OGI11" s="8" t="s">
        <v>90</v>
      </c>
      <c r="OGJ11" s="6">
        <v>42796</v>
      </c>
      <c r="OGK11" s="7" t="s">
        <v>88</v>
      </c>
      <c r="OGL11" s="7" t="s">
        <v>84</v>
      </c>
      <c r="OGM11" s="8" t="s">
        <v>90</v>
      </c>
      <c r="OGN11" s="6">
        <v>42796</v>
      </c>
      <c r="OGO11" s="7" t="s">
        <v>88</v>
      </c>
      <c r="OGP11" s="7" t="s">
        <v>84</v>
      </c>
      <c r="OGQ11" s="8" t="s">
        <v>90</v>
      </c>
      <c r="OGR11" s="6">
        <v>42796</v>
      </c>
      <c r="OGS11" s="7" t="s">
        <v>88</v>
      </c>
      <c r="OGT11" s="7" t="s">
        <v>84</v>
      </c>
      <c r="OGU11" s="8" t="s">
        <v>90</v>
      </c>
      <c r="OGV11" s="6">
        <v>42796</v>
      </c>
      <c r="OGW11" s="7" t="s">
        <v>88</v>
      </c>
      <c r="OGX11" s="7" t="s">
        <v>84</v>
      </c>
      <c r="OGY11" s="8" t="s">
        <v>90</v>
      </c>
      <c r="OGZ11" s="6">
        <v>42796</v>
      </c>
      <c r="OHA11" s="7" t="s">
        <v>88</v>
      </c>
      <c r="OHB11" s="7" t="s">
        <v>84</v>
      </c>
      <c r="OHC11" s="8" t="s">
        <v>90</v>
      </c>
      <c r="OHD11" s="6">
        <v>42796</v>
      </c>
      <c r="OHE11" s="7" t="s">
        <v>88</v>
      </c>
      <c r="OHF11" s="7" t="s">
        <v>84</v>
      </c>
      <c r="OHG11" s="8" t="s">
        <v>90</v>
      </c>
      <c r="OHH11" s="6">
        <v>42796</v>
      </c>
      <c r="OHI11" s="7" t="s">
        <v>88</v>
      </c>
      <c r="OHJ11" s="7" t="s">
        <v>84</v>
      </c>
      <c r="OHK11" s="8" t="s">
        <v>90</v>
      </c>
      <c r="OHL11" s="6">
        <v>42796</v>
      </c>
      <c r="OHM11" s="7" t="s">
        <v>88</v>
      </c>
      <c r="OHN11" s="7" t="s">
        <v>84</v>
      </c>
      <c r="OHO11" s="8" t="s">
        <v>90</v>
      </c>
      <c r="OHP11" s="6">
        <v>42796</v>
      </c>
      <c r="OHQ11" s="7" t="s">
        <v>88</v>
      </c>
      <c r="OHR11" s="7" t="s">
        <v>84</v>
      </c>
      <c r="OHS11" s="8" t="s">
        <v>90</v>
      </c>
      <c r="OHT11" s="6">
        <v>42796</v>
      </c>
      <c r="OHU11" s="7" t="s">
        <v>88</v>
      </c>
      <c r="OHV11" s="7" t="s">
        <v>84</v>
      </c>
      <c r="OHW11" s="8" t="s">
        <v>90</v>
      </c>
      <c r="OHX11" s="6">
        <v>42796</v>
      </c>
      <c r="OHY11" s="7" t="s">
        <v>88</v>
      </c>
      <c r="OHZ11" s="7" t="s">
        <v>84</v>
      </c>
      <c r="OIA11" s="8" t="s">
        <v>90</v>
      </c>
      <c r="OIB11" s="6">
        <v>42796</v>
      </c>
      <c r="OIC11" s="7" t="s">
        <v>88</v>
      </c>
      <c r="OID11" s="7" t="s">
        <v>84</v>
      </c>
      <c r="OIE11" s="8" t="s">
        <v>90</v>
      </c>
      <c r="OIF11" s="6">
        <v>42796</v>
      </c>
      <c r="OIG11" s="7" t="s">
        <v>88</v>
      </c>
      <c r="OIH11" s="7" t="s">
        <v>84</v>
      </c>
      <c r="OII11" s="8" t="s">
        <v>90</v>
      </c>
      <c r="OIJ11" s="6">
        <v>42796</v>
      </c>
      <c r="OIK11" s="7" t="s">
        <v>88</v>
      </c>
      <c r="OIL11" s="7" t="s">
        <v>84</v>
      </c>
      <c r="OIM11" s="8" t="s">
        <v>90</v>
      </c>
      <c r="OIN11" s="6">
        <v>42796</v>
      </c>
      <c r="OIO11" s="7" t="s">
        <v>88</v>
      </c>
      <c r="OIP11" s="7" t="s">
        <v>84</v>
      </c>
      <c r="OIQ11" s="8" t="s">
        <v>90</v>
      </c>
      <c r="OIR11" s="6">
        <v>42796</v>
      </c>
      <c r="OIS11" s="7" t="s">
        <v>88</v>
      </c>
      <c r="OIT11" s="7" t="s">
        <v>84</v>
      </c>
      <c r="OIU11" s="8" t="s">
        <v>90</v>
      </c>
      <c r="OIV11" s="6">
        <v>42796</v>
      </c>
      <c r="OIW11" s="7" t="s">
        <v>88</v>
      </c>
      <c r="OIX11" s="7" t="s">
        <v>84</v>
      </c>
      <c r="OIY11" s="8" t="s">
        <v>90</v>
      </c>
      <c r="OIZ11" s="6">
        <v>42796</v>
      </c>
      <c r="OJA11" s="7" t="s">
        <v>88</v>
      </c>
      <c r="OJB11" s="7" t="s">
        <v>84</v>
      </c>
      <c r="OJC11" s="8" t="s">
        <v>90</v>
      </c>
      <c r="OJD11" s="6">
        <v>42796</v>
      </c>
      <c r="OJE11" s="7" t="s">
        <v>88</v>
      </c>
      <c r="OJF11" s="7" t="s">
        <v>84</v>
      </c>
      <c r="OJG11" s="8" t="s">
        <v>90</v>
      </c>
      <c r="OJH11" s="6">
        <v>42796</v>
      </c>
      <c r="OJI11" s="7" t="s">
        <v>88</v>
      </c>
      <c r="OJJ11" s="7" t="s">
        <v>84</v>
      </c>
      <c r="OJK11" s="8" t="s">
        <v>90</v>
      </c>
      <c r="OJL11" s="6">
        <v>42796</v>
      </c>
      <c r="OJM11" s="7" t="s">
        <v>88</v>
      </c>
      <c r="OJN11" s="7" t="s">
        <v>84</v>
      </c>
      <c r="OJO11" s="8" t="s">
        <v>90</v>
      </c>
      <c r="OJP11" s="6">
        <v>42796</v>
      </c>
      <c r="OJQ11" s="7" t="s">
        <v>88</v>
      </c>
      <c r="OJR11" s="7" t="s">
        <v>84</v>
      </c>
      <c r="OJS11" s="8" t="s">
        <v>90</v>
      </c>
      <c r="OJT11" s="6">
        <v>42796</v>
      </c>
      <c r="OJU11" s="7" t="s">
        <v>88</v>
      </c>
      <c r="OJV11" s="7" t="s">
        <v>84</v>
      </c>
      <c r="OJW11" s="8" t="s">
        <v>90</v>
      </c>
      <c r="OJX11" s="6">
        <v>42796</v>
      </c>
      <c r="OJY11" s="7" t="s">
        <v>88</v>
      </c>
      <c r="OJZ11" s="7" t="s">
        <v>84</v>
      </c>
      <c r="OKA11" s="8" t="s">
        <v>90</v>
      </c>
      <c r="OKB11" s="6">
        <v>42796</v>
      </c>
      <c r="OKC11" s="7" t="s">
        <v>88</v>
      </c>
      <c r="OKD11" s="7" t="s">
        <v>84</v>
      </c>
      <c r="OKE11" s="8" t="s">
        <v>90</v>
      </c>
      <c r="OKF11" s="6">
        <v>42796</v>
      </c>
      <c r="OKG11" s="7" t="s">
        <v>88</v>
      </c>
      <c r="OKH11" s="7" t="s">
        <v>84</v>
      </c>
      <c r="OKI11" s="8" t="s">
        <v>90</v>
      </c>
      <c r="OKJ11" s="6">
        <v>42796</v>
      </c>
      <c r="OKK11" s="7" t="s">
        <v>88</v>
      </c>
      <c r="OKL11" s="7" t="s">
        <v>84</v>
      </c>
      <c r="OKM11" s="8" t="s">
        <v>90</v>
      </c>
      <c r="OKN11" s="6">
        <v>42796</v>
      </c>
      <c r="OKO11" s="7" t="s">
        <v>88</v>
      </c>
      <c r="OKP11" s="7" t="s">
        <v>84</v>
      </c>
      <c r="OKQ11" s="8" t="s">
        <v>90</v>
      </c>
      <c r="OKR11" s="6">
        <v>42796</v>
      </c>
      <c r="OKS11" s="7" t="s">
        <v>88</v>
      </c>
      <c r="OKT11" s="7" t="s">
        <v>84</v>
      </c>
      <c r="OKU11" s="8" t="s">
        <v>90</v>
      </c>
      <c r="OKV11" s="6">
        <v>42796</v>
      </c>
      <c r="OKW11" s="7" t="s">
        <v>88</v>
      </c>
      <c r="OKX11" s="7" t="s">
        <v>84</v>
      </c>
      <c r="OKY11" s="8" t="s">
        <v>90</v>
      </c>
      <c r="OKZ11" s="6">
        <v>42796</v>
      </c>
      <c r="OLA11" s="7" t="s">
        <v>88</v>
      </c>
      <c r="OLB11" s="7" t="s">
        <v>84</v>
      </c>
      <c r="OLC11" s="8" t="s">
        <v>90</v>
      </c>
      <c r="OLD11" s="6">
        <v>42796</v>
      </c>
      <c r="OLE11" s="7" t="s">
        <v>88</v>
      </c>
      <c r="OLF11" s="7" t="s">
        <v>84</v>
      </c>
      <c r="OLG11" s="8" t="s">
        <v>90</v>
      </c>
      <c r="OLH11" s="6">
        <v>42796</v>
      </c>
      <c r="OLI11" s="7" t="s">
        <v>88</v>
      </c>
      <c r="OLJ11" s="7" t="s">
        <v>84</v>
      </c>
      <c r="OLK11" s="8" t="s">
        <v>90</v>
      </c>
      <c r="OLL11" s="6">
        <v>42796</v>
      </c>
      <c r="OLM11" s="7" t="s">
        <v>88</v>
      </c>
      <c r="OLN11" s="7" t="s">
        <v>84</v>
      </c>
      <c r="OLO11" s="8" t="s">
        <v>90</v>
      </c>
      <c r="OLP11" s="6">
        <v>42796</v>
      </c>
      <c r="OLQ11" s="7" t="s">
        <v>88</v>
      </c>
      <c r="OLR11" s="7" t="s">
        <v>84</v>
      </c>
      <c r="OLS11" s="8" t="s">
        <v>90</v>
      </c>
      <c r="OLT11" s="6">
        <v>42796</v>
      </c>
      <c r="OLU11" s="7" t="s">
        <v>88</v>
      </c>
      <c r="OLV11" s="7" t="s">
        <v>84</v>
      </c>
      <c r="OLW11" s="8" t="s">
        <v>90</v>
      </c>
      <c r="OLX11" s="6">
        <v>42796</v>
      </c>
      <c r="OLY11" s="7" t="s">
        <v>88</v>
      </c>
      <c r="OLZ11" s="7" t="s">
        <v>84</v>
      </c>
      <c r="OMA11" s="8" t="s">
        <v>90</v>
      </c>
      <c r="OMB11" s="6">
        <v>42796</v>
      </c>
      <c r="OMC11" s="7" t="s">
        <v>88</v>
      </c>
      <c r="OMD11" s="7" t="s">
        <v>84</v>
      </c>
      <c r="OME11" s="8" t="s">
        <v>90</v>
      </c>
      <c r="OMF11" s="6">
        <v>42796</v>
      </c>
      <c r="OMG11" s="7" t="s">
        <v>88</v>
      </c>
      <c r="OMH11" s="7" t="s">
        <v>84</v>
      </c>
      <c r="OMI11" s="8" t="s">
        <v>90</v>
      </c>
      <c r="OMJ11" s="6">
        <v>42796</v>
      </c>
      <c r="OMK11" s="7" t="s">
        <v>88</v>
      </c>
      <c r="OML11" s="7" t="s">
        <v>84</v>
      </c>
      <c r="OMM11" s="8" t="s">
        <v>90</v>
      </c>
      <c r="OMN11" s="6">
        <v>42796</v>
      </c>
      <c r="OMO11" s="7" t="s">
        <v>88</v>
      </c>
      <c r="OMP11" s="7" t="s">
        <v>84</v>
      </c>
      <c r="OMQ11" s="8" t="s">
        <v>90</v>
      </c>
      <c r="OMR11" s="6">
        <v>42796</v>
      </c>
      <c r="OMS11" s="7" t="s">
        <v>88</v>
      </c>
      <c r="OMT11" s="7" t="s">
        <v>84</v>
      </c>
      <c r="OMU11" s="8" t="s">
        <v>90</v>
      </c>
      <c r="OMV11" s="6">
        <v>42796</v>
      </c>
      <c r="OMW11" s="7" t="s">
        <v>88</v>
      </c>
      <c r="OMX11" s="7" t="s">
        <v>84</v>
      </c>
      <c r="OMY11" s="8" t="s">
        <v>90</v>
      </c>
      <c r="OMZ11" s="6">
        <v>42796</v>
      </c>
      <c r="ONA11" s="7" t="s">
        <v>88</v>
      </c>
      <c r="ONB11" s="7" t="s">
        <v>84</v>
      </c>
      <c r="ONC11" s="8" t="s">
        <v>90</v>
      </c>
      <c r="OND11" s="6">
        <v>42796</v>
      </c>
      <c r="ONE11" s="7" t="s">
        <v>88</v>
      </c>
      <c r="ONF11" s="7" t="s">
        <v>84</v>
      </c>
      <c r="ONG11" s="8" t="s">
        <v>90</v>
      </c>
      <c r="ONH11" s="6">
        <v>42796</v>
      </c>
      <c r="ONI11" s="7" t="s">
        <v>88</v>
      </c>
      <c r="ONJ11" s="7" t="s">
        <v>84</v>
      </c>
      <c r="ONK11" s="8" t="s">
        <v>90</v>
      </c>
      <c r="ONL11" s="6">
        <v>42796</v>
      </c>
      <c r="ONM11" s="7" t="s">
        <v>88</v>
      </c>
      <c r="ONN11" s="7" t="s">
        <v>84</v>
      </c>
      <c r="ONO11" s="8" t="s">
        <v>90</v>
      </c>
      <c r="ONP11" s="6">
        <v>42796</v>
      </c>
      <c r="ONQ11" s="7" t="s">
        <v>88</v>
      </c>
      <c r="ONR11" s="7" t="s">
        <v>84</v>
      </c>
      <c r="ONS11" s="8" t="s">
        <v>90</v>
      </c>
      <c r="ONT11" s="6">
        <v>42796</v>
      </c>
      <c r="ONU11" s="7" t="s">
        <v>88</v>
      </c>
      <c r="ONV11" s="7" t="s">
        <v>84</v>
      </c>
      <c r="ONW11" s="8" t="s">
        <v>90</v>
      </c>
      <c r="ONX11" s="6">
        <v>42796</v>
      </c>
      <c r="ONY11" s="7" t="s">
        <v>88</v>
      </c>
      <c r="ONZ11" s="7" t="s">
        <v>84</v>
      </c>
      <c r="OOA11" s="8" t="s">
        <v>90</v>
      </c>
      <c r="OOB11" s="6">
        <v>42796</v>
      </c>
      <c r="OOC11" s="7" t="s">
        <v>88</v>
      </c>
      <c r="OOD11" s="7" t="s">
        <v>84</v>
      </c>
      <c r="OOE11" s="8" t="s">
        <v>90</v>
      </c>
      <c r="OOF11" s="6">
        <v>42796</v>
      </c>
      <c r="OOG11" s="7" t="s">
        <v>88</v>
      </c>
      <c r="OOH11" s="7" t="s">
        <v>84</v>
      </c>
      <c r="OOI11" s="8" t="s">
        <v>90</v>
      </c>
      <c r="OOJ11" s="6">
        <v>42796</v>
      </c>
      <c r="OOK11" s="7" t="s">
        <v>88</v>
      </c>
      <c r="OOL11" s="7" t="s">
        <v>84</v>
      </c>
      <c r="OOM11" s="8" t="s">
        <v>90</v>
      </c>
      <c r="OON11" s="6">
        <v>42796</v>
      </c>
      <c r="OOO11" s="7" t="s">
        <v>88</v>
      </c>
      <c r="OOP11" s="7" t="s">
        <v>84</v>
      </c>
      <c r="OOQ11" s="8" t="s">
        <v>90</v>
      </c>
      <c r="OOR11" s="6">
        <v>42796</v>
      </c>
      <c r="OOS11" s="7" t="s">
        <v>88</v>
      </c>
      <c r="OOT11" s="7" t="s">
        <v>84</v>
      </c>
      <c r="OOU11" s="8" t="s">
        <v>90</v>
      </c>
      <c r="OOV11" s="6">
        <v>42796</v>
      </c>
      <c r="OOW11" s="7" t="s">
        <v>88</v>
      </c>
      <c r="OOX11" s="7" t="s">
        <v>84</v>
      </c>
      <c r="OOY11" s="8" t="s">
        <v>90</v>
      </c>
      <c r="OOZ11" s="6">
        <v>42796</v>
      </c>
      <c r="OPA11" s="7" t="s">
        <v>88</v>
      </c>
      <c r="OPB11" s="7" t="s">
        <v>84</v>
      </c>
      <c r="OPC11" s="8" t="s">
        <v>90</v>
      </c>
      <c r="OPD11" s="6">
        <v>42796</v>
      </c>
      <c r="OPE11" s="7" t="s">
        <v>88</v>
      </c>
      <c r="OPF11" s="7" t="s">
        <v>84</v>
      </c>
      <c r="OPG11" s="8" t="s">
        <v>90</v>
      </c>
      <c r="OPH11" s="6">
        <v>42796</v>
      </c>
      <c r="OPI11" s="7" t="s">
        <v>88</v>
      </c>
      <c r="OPJ11" s="7" t="s">
        <v>84</v>
      </c>
      <c r="OPK11" s="8" t="s">
        <v>90</v>
      </c>
      <c r="OPL11" s="6">
        <v>42796</v>
      </c>
      <c r="OPM11" s="7" t="s">
        <v>88</v>
      </c>
      <c r="OPN11" s="7" t="s">
        <v>84</v>
      </c>
      <c r="OPO11" s="8" t="s">
        <v>90</v>
      </c>
      <c r="OPP11" s="6">
        <v>42796</v>
      </c>
      <c r="OPQ11" s="7" t="s">
        <v>88</v>
      </c>
      <c r="OPR11" s="7" t="s">
        <v>84</v>
      </c>
      <c r="OPS11" s="8" t="s">
        <v>90</v>
      </c>
      <c r="OPT11" s="6">
        <v>42796</v>
      </c>
      <c r="OPU11" s="7" t="s">
        <v>88</v>
      </c>
      <c r="OPV11" s="7" t="s">
        <v>84</v>
      </c>
      <c r="OPW11" s="8" t="s">
        <v>90</v>
      </c>
      <c r="OPX11" s="6">
        <v>42796</v>
      </c>
      <c r="OPY11" s="7" t="s">
        <v>88</v>
      </c>
      <c r="OPZ11" s="7" t="s">
        <v>84</v>
      </c>
      <c r="OQA11" s="8" t="s">
        <v>90</v>
      </c>
      <c r="OQB11" s="6">
        <v>42796</v>
      </c>
      <c r="OQC11" s="7" t="s">
        <v>88</v>
      </c>
      <c r="OQD11" s="7" t="s">
        <v>84</v>
      </c>
      <c r="OQE11" s="8" t="s">
        <v>90</v>
      </c>
      <c r="OQF11" s="6">
        <v>42796</v>
      </c>
      <c r="OQG11" s="7" t="s">
        <v>88</v>
      </c>
      <c r="OQH11" s="7" t="s">
        <v>84</v>
      </c>
      <c r="OQI11" s="8" t="s">
        <v>90</v>
      </c>
      <c r="OQJ11" s="6">
        <v>42796</v>
      </c>
      <c r="OQK11" s="7" t="s">
        <v>88</v>
      </c>
      <c r="OQL11" s="7" t="s">
        <v>84</v>
      </c>
      <c r="OQM11" s="8" t="s">
        <v>90</v>
      </c>
      <c r="OQN11" s="6">
        <v>42796</v>
      </c>
      <c r="OQO11" s="7" t="s">
        <v>88</v>
      </c>
      <c r="OQP11" s="7" t="s">
        <v>84</v>
      </c>
      <c r="OQQ11" s="8" t="s">
        <v>90</v>
      </c>
      <c r="OQR11" s="6">
        <v>42796</v>
      </c>
      <c r="OQS11" s="7" t="s">
        <v>88</v>
      </c>
      <c r="OQT11" s="7" t="s">
        <v>84</v>
      </c>
      <c r="OQU11" s="8" t="s">
        <v>90</v>
      </c>
      <c r="OQV11" s="6">
        <v>42796</v>
      </c>
      <c r="OQW11" s="7" t="s">
        <v>88</v>
      </c>
      <c r="OQX11" s="7" t="s">
        <v>84</v>
      </c>
      <c r="OQY11" s="8" t="s">
        <v>90</v>
      </c>
      <c r="OQZ11" s="6">
        <v>42796</v>
      </c>
      <c r="ORA11" s="7" t="s">
        <v>88</v>
      </c>
      <c r="ORB11" s="7" t="s">
        <v>84</v>
      </c>
      <c r="ORC11" s="8" t="s">
        <v>90</v>
      </c>
      <c r="ORD11" s="6">
        <v>42796</v>
      </c>
      <c r="ORE11" s="7" t="s">
        <v>88</v>
      </c>
      <c r="ORF11" s="7" t="s">
        <v>84</v>
      </c>
      <c r="ORG11" s="8" t="s">
        <v>90</v>
      </c>
      <c r="ORH11" s="6">
        <v>42796</v>
      </c>
      <c r="ORI11" s="7" t="s">
        <v>88</v>
      </c>
      <c r="ORJ11" s="7" t="s">
        <v>84</v>
      </c>
      <c r="ORK11" s="8" t="s">
        <v>90</v>
      </c>
      <c r="ORL11" s="6">
        <v>42796</v>
      </c>
      <c r="ORM11" s="7" t="s">
        <v>88</v>
      </c>
      <c r="ORN11" s="7" t="s">
        <v>84</v>
      </c>
      <c r="ORO11" s="8" t="s">
        <v>90</v>
      </c>
      <c r="ORP11" s="6">
        <v>42796</v>
      </c>
      <c r="ORQ11" s="7" t="s">
        <v>88</v>
      </c>
      <c r="ORR11" s="7" t="s">
        <v>84</v>
      </c>
      <c r="ORS11" s="8" t="s">
        <v>90</v>
      </c>
      <c r="ORT11" s="6">
        <v>42796</v>
      </c>
      <c r="ORU11" s="7" t="s">
        <v>88</v>
      </c>
      <c r="ORV11" s="7" t="s">
        <v>84</v>
      </c>
      <c r="ORW11" s="8" t="s">
        <v>90</v>
      </c>
      <c r="ORX11" s="6">
        <v>42796</v>
      </c>
      <c r="ORY11" s="7" t="s">
        <v>88</v>
      </c>
      <c r="ORZ11" s="7" t="s">
        <v>84</v>
      </c>
      <c r="OSA11" s="8" t="s">
        <v>90</v>
      </c>
      <c r="OSB11" s="6">
        <v>42796</v>
      </c>
      <c r="OSC11" s="7" t="s">
        <v>88</v>
      </c>
      <c r="OSD11" s="7" t="s">
        <v>84</v>
      </c>
      <c r="OSE11" s="8" t="s">
        <v>90</v>
      </c>
      <c r="OSF11" s="6">
        <v>42796</v>
      </c>
      <c r="OSG11" s="7" t="s">
        <v>88</v>
      </c>
      <c r="OSH11" s="7" t="s">
        <v>84</v>
      </c>
      <c r="OSI11" s="8" t="s">
        <v>90</v>
      </c>
      <c r="OSJ11" s="6">
        <v>42796</v>
      </c>
      <c r="OSK11" s="7" t="s">
        <v>88</v>
      </c>
      <c r="OSL11" s="7" t="s">
        <v>84</v>
      </c>
      <c r="OSM11" s="8" t="s">
        <v>90</v>
      </c>
      <c r="OSN11" s="6">
        <v>42796</v>
      </c>
      <c r="OSO11" s="7" t="s">
        <v>88</v>
      </c>
      <c r="OSP11" s="7" t="s">
        <v>84</v>
      </c>
      <c r="OSQ11" s="8" t="s">
        <v>90</v>
      </c>
      <c r="OSR11" s="6">
        <v>42796</v>
      </c>
      <c r="OSS11" s="7" t="s">
        <v>88</v>
      </c>
      <c r="OST11" s="7" t="s">
        <v>84</v>
      </c>
      <c r="OSU11" s="8" t="s">
        <v>90</v>
      </c>
      <c r="OSV11" s="6">
        <v>42796</v>
      </c>
      <c r="OSW11" s="7" t="s">
        <v>88</v>
      </c>
      <c r="OSX11" s="7" t="s">
        <v>84</v>
      </c>
      <c r="OSY11" s="8" t="s">
        <v>90</v>
      </c>
      <c r="OSZ11" s="6">
        <v>42796</v>
      </c>
      <c r="OTA11" s="7" t="s">
        <v>88</v>
      </c>
      <c r="OTB11" s="7" t="s">
        <v>84</v>
      </c>
      <c r="OTC11" s="8" t="s">
        <v>90</v>
      </c>
      <c r="OTD11" s="6">
        <v>42796</v>
      </c>
      <c r="OTE11" s="7" t="s">
        <v>88</v>
      </c>
      <c r="OTF11" s="7" t="s">
        <v>84</v>
      </c>
      <c r="OTG11" s="8" t="s">
        <v>90</v>
      </c>
      <c r="OTH11" s="6">
        <v>42796</v>
      </c>
      <c r="OTI11" s="7" t="s">
        <v>88</v>
      </c>
      <c r="OTJ11" s="7" t="s">
        <v>84</v>
      </c>
      <c r="OTK11" s="8" t="s">
        <v>90</v>
      </c>
      <c r="OTL11" s="6">
        <v>42796</v>
      </c>
      <c r="OTM11" s="7" t="s">
        <v>88</v>
      </c>
      <c r="OTN11" s="7" t="s">
        <v>84</v>
      </c>
      <c r="OTO11" s="8" t="s">
        <v>90</v>
      </c>
      <c r="OTP11" s="6">
        <v>42796</v>
      </c>
      <c r="OTQ11" s="7" t="s">
        <v>88</v>
      </c>
      <c r="OTR11" s="7" t="s">
        <v>84</v>
      </c>
      <c r="OTS11" s="8" t="s">
        <v>90</v>
      </c>
      <c r="OTT11" s="6">
        <v>42796</v>
      </c>
      <c r="OTU11" s="7" t="s">
        <v>88</v>
      </c>
      <c r="OTV11" s="7" t="s">
        <v>84</v>
      </c>
      <c r="OTW11" s="8" t="s">
        <v>90</v>
      </c>
      <c r="OTX11" s="6">
        <v>42796</v>
      </c>
      <c r="OTY11" s="7" t="s">
        <v>88</v>
      </c>
      <c r="OTZ11" s="7" t="s">
        <v>84</v>
      </c>
      <c r="OUA11" s="8" t="s">
        <v>90</v>
      </c>
      <c r="OUB11" s="6">
        <v>42796</v>
      </c>
      <c r="OUC11" s="7" t="s">
        <v>88</v>
      </c>
      <c r="OUD11" s="7" t="s">
        <v>84</v>
      </c>
      <c r="OUE11" s="8" t="s">
        <v>90</v>
      </c>
      <c r="OUF11" s="6">
        <v>42796</v>
      </c>
      <c r="OUG11" s="7" t="s">
        <v>88</v>
      </c>
      <c r="OUH11" s="7" t="s">
        <v>84</v>
      </c>
      <c r="OUI11" s="8" t="s">
        <v>90</v>
      </c>
      <c r="OUJ11" s="6">
        <v>42796</v>
      </c>
      <c r="OUK11" s="7" t="s">
        <v>88</v>
      </c>
      <c r="OUL11" s="7" t="s">
        <v>84</v>
      </c>
      <c r="OUM11" s="8" t="s">
        <v>90</v>
      </c>
      <c r="OUN11" s="6">
        <v>42796</v>
      </c>
      <c r="OUO11" s="7" t="s">
        <v>88</v>
      </c>
      <c r="OUP11" s="7" t="s">
        <v>84</v>
      </c>
      <c r="OUQ11" s="8" t="s">
        <v>90</v>
      </c>
      <c r="OUR11" s="6">
        <v>42796</v>
      </c>
      <c r="OUS11" s="7" t="s">
        <v>88</v>
      </c>
      <c r="OUT11" s="7" t="s">
        <v>84</v>
      </c>
      <c r="OUU11" s="8" t="s">
        <v>90</v>
      </c>
      <c r="OUV11" s="6">
        <v>42796</v>
      </c>
      <c r="OUW11" s="7" t="s">
        <v>88</v>
      </c>
      <c r="OUX11" s="7" t="s">
        <v>84</v>
      </c>
      <c r="OUY11" s="8" t="s">
        <v>90</v>
      </c>
      <c r="OUZ11" s="6">
        <v>42796</v>
      </c>
      <c r="OVA11" s="7" t="s">
        <v>88</v>
      </c>
      <c r="OVB11" s="7" t="s">
        <v>84</v>
      </c>
      <c r="OVC11" s="8" t="s">
        <v>90</v>
      </c>
      <c r="OVD11" s="6">
        <v>42796</v>
      </c>
      <c r="OVE11" s="7" t="s">
        <v>88</v>
      </c>
      <c r="OVF11" s="7" t="s">
        <v>84</v>
      </c>
      <c r="OVG11" s="8" t="s">
        <v>90</v>
      </c>
      <c r="OVH11" s="6">
        <v>42796</v>
      </c>
      <c r="OVI11" s="7" t="s">
        <v>88</v>
      </c>
      <c r="OVJ11" s="7" t="s">
        <v>84</v>
      </c>
      <c r="OVK11" s="8" t="s">
        <v>90</v>
      </c>
      <c r="OVL11" s="6">
        <v>42796</v>
      </c>
      <c r="OVM11" s="7" t="s">
        <v>88</v>
      </c>
      <c r="OVN11" s="7" t="s">
        <v>84</v>
      </c>
      <c r="OVO11" s="8" t="s">
        <v>90</v>
      </c>
      <c r="OVP11" s="6">
        <v>42796</v>
      </c>
      <c r="OVQ11" s="7" t="s">
        <v>88</v>
      </c>
      <c r="OVR11" s="7" t="s">
        <v>84</v>
      </c>
      <c r="OVS11" s="8" t="s">
        <v>90</v>
      </c>
      <c r="OVT11" s="6">
        <v>42796</v>
      </c>
      <c r="OVU11" s="7" t="s">
        <v>88</v>
      </c>
      <c r="OVV11" s="7" t="s">
        <v>84</v>
      </c>
      <c r="OVW11" s="8" t="s">
        <v>90</v>
      </c>
      <c r="OVX11" s="6">
        <v>42796</v>
      </c>
      <c r="OVY11" s="7" t="s">
        <v>88</v>
      </c>
      <c r="OVZ11" s="7" t="s">
        <v>84</v>
      </c>
      <c r="OWA11" s="8" t="s">
        <v>90</v>
      </c>
      <c r="OWB11" s="6">
        <v>42796</v>
      </c>
      <c r="OWC11" s="7" t="s">
        <v>88</v>
      </c>
      <c r="OWD11" s="7" t="s">
        <v>84</v>
      </c>
      <c r="OWE11" s="8" t="s">
        <v>90</v>
      </c>
      <c r="OWF11" s="6">
        <v>42796</v>
      </c>
      <c r="OWG11" s="7" t="s">
        <v>88</v>
      </c>
      <c r="OWH11" s="7" t="s">
        <v>84</v>
      </c>
      <c r="OWI11" s="8" t="s">
        <v>90</v>
      </c>
      <c r="OWJ11" s="6">
        <v>42796</v>
      </c>
      <c r="OWK11" s="7" t="s">
        <v>88</v>
      </c>
      <c r="OWL11" s="7" t="s">
        <v>84</v>
      </c>
      <c r="OWM11" s="8" t="s">
        <v>90</v>
      </c>
      <c r="OWN11" s="6">
        <v>42796</v>
      </c>
      <c r="OWO11" s="7" t="s">
        <v>88</v>
      </c>
      <c r="OWP11" s="7" t="s">
        <v>84</v>
      </c>
      <c r="OWQ11" s="8" t="s">
        <v>90</v>
      </c>
      <c r="OWR11" s="6">
        <v>42796</v>
      </c>
      <c r="OWS11" s="7" t="s">
        <v>88</v>
      </c>
      <c r="OWT11" s="7" t="s">
        <v>84</v>
      </c>
      <c r="OWU11" s="8" t="s">
        <v>90</v>
      </c>
      <c r="OWV11" s="6">
        <v>42796</v>
      </c>
      <c r="OWW11" s="7" t="s">
        <v>88</v>
      </c>
      <c r="OWX11" s="7" t="s">
        <v>84</v>
      </c>
      <c r="OWY11" s="8" t="s">
        <v>90</v>
      </c>
      <c r="OWZ11" s="6">
        <v>42796</v>
      </c>
      <c r="OXA11" s="7" t="s">
        <v>88</v>
      </c>
      <c r="OXB11" s="7" t="s">
        <v>84</v>
      </c>
      <c r="OXC11" s="8" t="s">
        <v>90</v>
      </c>
      <c r="OXD11" s="6">
        <v>42796</v>
      </c>
      <c r="OXE11" s="7" t="s">
        <v>88</v>
      </c>
      <c r="OXF11" s="7" t="s">
        <v>84</v>
      </c>
      <c r="OXG11" s="8" t="s">
        <v>90</v>
      </c>
      <c r="OXH11" s="6">
        <v>42796</v>
      </c>
      <c r="OXI11" s="7" t="s">
        <v>88</v>
      </c>
      <c r="OXJ11" s="7" t="s">
        <v>84</v>
      </c>
      <c r="OXK11" s="8" t="s">
        <v>90</v>
      </c>
      <c r="OXL11" s="6">
        <v>42796</v>
      </c>
      <c r="OXM11" s="7" t="s">
        <v>88</v>
      </c>
      <c r="OXN11" s="7" t="s">
        <v>84</v>
      </c>
      <c r="OXO11" s="8" t="s">
        <v>90</v>
      </c>
      <c r="OXP11" s="6">
        <v>42796</v>
      </c>
      <c r="OXQ11" s="7" t="s">
        <v>88</v>
      </c>
      <c r="OXR11" s="7" t="s">
        <v>84</v>
      </c>
      <c r="OXS11" s="8" t="s">
        <v>90</v>
      </c>
      <c r="OXT11" s="6">
        <v>42796</v>
      </c>
      <c r="OXU11" s="7" t="s">
        <v>88</v>
      </c>
      <c r="OXV11" s="7" t="s">
        <v>84</v>
      </c>
      <c r="OXW11" s="8" t="s">
        <v>90</v>
      </c>
      <c r="OXX11" s="6">
        <v>42796</v>
      </c>
      <c r="OXY11" s="7" t="s">
        <v>88</v>
      </c>
      <c r="OXZ11" s="7" t="s">
        <v>84</v>
      </c>
      <c r="OYA11" s="8" t="s">
        <v>90</v>
      </c>
      <c r="OYB11" s="6">
        <v>42796</v>
      </c>
      <c r="OYC11" s="7" t="s">
        <v>88</v>
      </c>
      <c r="OYD11" s="7" t="s">
        <v>84</v>
      </c>
      <c r="OYE11" s="8" t="s">
        <v>90</v>
      </c>
      <c r="OYF11" s="6">
        <v>42796</v>
      </c>
      <c r="OYG11" s="7" t="s">
        <v>88</v>
      </c>
      <c r="OYH11" s="7" t="s">
        <v>84</v>
      </c>
      <c r="OYI11" s="8" t="s">
        <v>90</v>
      </c>
      <c r="OYJ11" s="6">
        <v>42796</v>
      </c>
      <c r="OYK11" s="7" t="s">
        <v>88</v>
      </c>
      <c r="OYL11" s="7" t="s">
        <v>84</v>
      </c>
      <c r="OYM11" s="8" t="s">
        <v>90</v>
      </c>
      <c r="OYN11" s="6">
        <v>42796</v>
      </c>
      <c r="OYO11" s="7" t="s">
        <v>88</v>
      </c>
      <c r="OYP11" s="7" t="s">
        <v>84</v>
      </c>
      <c r="OYQ11" s="8" t="s">
        <v>90</v>
      </c>
      <c r="OYR11" s="6">
        <v>42796</v>
      </c>
      <c r="OYS11" s="7" t="s">
        <v>88</v>
      </c>
      <c r="OYT11" s="7" t="s">
        <v>84</v>
      </c>
      <c r="OYU11" s="8" t="s">
        <v>90</v>
      </c>
      <c r="OYV11" s="6">
        <v>42796</v>
      </c>
      <c r="OYW11" s="7" t="s">
        <v>88</v>
      </c>
      <c r="OYX11" s="7" t="s">
        <v>84</v>
      </c>
      <c r="OYY11" s="8" t="s">
        <v>90</v>
      </c>
      <c r="OYZ11" s="6">
        <v>42796</v>
      </c>
      <c r="OZA11" s="7" t="s">
        <v>88</v>
      </c>
      <c r="OZB11" s="7" t="s">
        <v>84</v>
      </c>
      <c r="OZC11" s="8" t="s">
        <v>90</v>
      </c>
      <c r="OZD11" s="6">
        <v>42796</v>
      </c>
      <c r="OZE11" s="7" t="s">
        <v>88</v>
      </c>
      <c r="OZF11" s="7" t="s">
        <v>84</v>
      </c>
      <c r="OZG11" s="8" t="s">
        <v>90</v>
      </c>
      <c r="OZH11" s="6">
        <v>42796</v>
      </c>
      <c r="OZI11" s="7" t="s">
        <v>88</v>
      </c>
      <c r="OZJ11" s="7" t="s">
        <v>84</v>
      </c>
      <c r="OZK11" s="8" t="s">
        <v>90</v>
      </c>
      <c r="OZL11" s="6">
        <v>42796</v>
      </c>
      <c r="OZM11" s="7" t="s">
        <v>88</v>
      </c>
      <c r="OZN11" s="7" t="s">
        <v>84</v>
      </c>
      <c r="OZO11" s="8" t="s">
        <v>90</v>
      </c>
      <c r="OZP11" s="6">
        <v>42796</v>
      </c>
      <c r="OZQ11" s="7" t="s">
        <v>88</v>
      </c>
      <c r="OZR11" s="7" t="s">
        <v>84</v>
      </c>
      <c r="OZS11" s="8" t="s">
        <v>90</v>
      </c>
      <c r="OZT11" s="6">
        <v>42796</v>
      </c>
      <c r="OZU11" s="7" t="s">
        <v>88</v>
      </c>
      <c r="OZV11" s="7" t="s">
        <v>84</v>
      </c>
      <c r="OZW11" s="8" t="s">
        <v>90</v>
      </c>
      <c r="OZX11" s="6">
        <v>42796</v>
      </c>
      <c r="OZY11" s="7" t="s">
        <v>88</v>
      </c>
      <c r="OZZ11" s="7" t="s">
        <v>84</v>
      </c>
      <c r="PAA11" s="8" t="s">
        <v>90</v>
      </c>
      <c r="PAB11" s="6">
        <v>42796</v>
      </c>
      <c r="PAC11" s="7" t="s">
        <v>88</v>
      </c>
      <c r="PAD11" s="7" t="s">
        <v>84</v>
      </c>
      <c r="PAE11" s="8" t="s">
        <v>90</v>
      </c>
      <c r="PAF11" s="6">
        <v>42796</v>
      </c>
      <c r="PAG11" s="7" t="s">
        <v>88</v>
      </c>
      <c r="PAH11" s="7" t="s">
        <v>84</v>
      </c>
      <c r="PAI11" s="8" t="s">
        <v>90</v>
      </c>
      <c r="PAJ11" s="6">
        <v>42796</v>
      </c>
      <c r="PAK11" s="7" t="s">
        <v>88</v>
      </c>
      <c r="PAL11" s="7" t="s">
        <v>84</v>
      </c>
      <c r="PAM11" s="8" t="s">
        <v>90</v>
      </c>
      <c r="PAN11" s="6">
        <v>42796</v>
      </c>
      <c r="PAO11" s="7" t="s">
        <v>88</v>
      </c>
      <c r="PAP11" s="7" t="s">
        <v>84</v>
      </c>
      <c r="PAQ11" s="8" t="s">
        <v>90</v>
      </c>
      <c r="PAR11" s="6">
        <v>42796</v>
      </c>
      <c r="PAS11" s="7" t="s">
        <v>88</v>
      </c>
      <c r="PAT11" s="7" t="s">
        <v>84</v>
      </c>
      <c r="PAU11" s="8" t="s">
        <v>90</v>
      </c>
      <c r="PAV11" s="6">
        <v>42796</v>
      </c>
      <c r="PAW11" s="7" t="s">
        <v>88</v>
      </c>
      <c r="PAX11" s="7" t="s">
        <v>84</v>
      </c>
      <c r="PAY11" s="8" t="s">
        <v>90</v>
      </c>
      <c r="PAZ11" s="6">
        <v>42796</v>
      </c>
      <c r="PBA11" s="7" t="s">
        <v>88</v>
      </c>
      <c r="PBB11" s="7" t="s">
        <v>84</v>
      </c>
      <c r="PBC11" s="8" t="s">
        <v>90</v>
      </c>
      <c r="PBD11" s="6">
        <v>42796</v>
      </c>
      <c r="PBE11" s="7" t="s">
        <v>88</v>
      </c>
      <c r="PBF11" s="7" t="s">
        <v>84</v>
      </c>
      <c r="PBG11" s="8" t="s">
        <v>90</v>
      </c>
      <c r="PBH11" s="6">
        <v>42796</v>
      </c>
      <c r="PBI11" s="7" t="s">
        <v>88</v>
      </c>
      <c r="PBJ11" s="7" t="s">
        <v>84</v>
      </c>
      <c r="PBK11" s="8" t="s">
        <v>90</v>
      </c>
      <c r="PBL11" s="6">
        <v>42796</v>
      </c>
      <c r="PBM11" s="7" t="s">
        <v>88</v>
      </c>
      <c r="PBN11" s="7" t="s">
        <v>84</v>
      </c>
      <c r="PBO11" s="8" t="s">
        <v>90</v>
      </c>
      <c r="PBP11" s="6">
        <v>42796</v>
      </c>
      <c r="PBQ11" s="7" t="s">
        <v>88</v>
      </c>
      <c r="PBR11" s="7" t="s">
        <v>84</v>
      </c>
      <c r="PBS11" s="8" t="s">
        <v>90</v>
      </c>
      <c r="PBT11" s="6">
        <v>42796</v>
      </c>
      <c r="PBU11" s="7" t="s">
        <v>88</v>
      </c>
      <c r="PBV11" s="7" t="s">
        <v>84</v>
      </c>
      <c r="PBW11" s="8" t="s">
        <v>90</v>
      </c>
      <c r="PBX11" s="6">
        <v>42796</v>
      </c>
      <c r="PBY11" s="7" t="s">
        <v>88</v>
      </c>
      <c r="PBZ11" s="7" t="s">
        <v>84</v>
      </c>
      <c r="PCA11" s="8" t="s">
        <v>90</v>
      </c>
      <c r="PCB11" s="6">
        <v>42796</v>
      </c>
      <c r="PCC11" s="7" t="s">
        <v>88</v>
      </c>
      <c r="PCD11" s="7" t="s">
        <v>84</v>
      </c>
      <c r="PCE11" s="8" t="s">
        <v>90</v>
      </c>
      <c r="PCF11" s="6">
        <v>42796</v>
      </c>
      <c r="PCG11" s="7" t="s">
        <v>88</v>
      </c>
      <c r="PCH11" s="7" t="s">
        <v>84</v>
      </c>
      <c r="PCI11" s="8" t="s">
        <v>90</v>
      </c>
      <c r="PCJ11" s="6">
        <v>42796</v>
      </c>
      <c r="PCK11" s="7" t="s">
        <v>88</v>
      </c>
      <c r="PCL11" s="7" t="s">
        <v>84</v>
      </c>
      <c r="PCM11" s="8" t="s">
        <v>90</v>
      </c>
      <c r="PCN11" s="6">
        <v>42796</v>
      </c>
      <c r="PCO11" s="7" t="s">
        <v>88</v>
      </c>
      <c r="PCP11" s="7" t="s">
        <v>84</v>
      </c>
      <c r="PCQ11" s="8" t="s">
        <v>90</v>
      </c>
      <c r="PCR11" s="6">
        <v>42796</v>
      </c>
      <c r="PCS11" s="7" t="s">
        <v>88</v>
      </c>
      <c r="PCT11" s="7" t="s">
        <v>84</v>
      </c>
      <c r="PCU11" s="8" t="s">
        <v>90</v>
      </c>
      <c r="PCV11" s="6">
        <v>42796</v>
      </c>
      <c r="PCW11" s="7" t="s">
        <v>88</v>
      </c>
      <c r="PCX11" s="7" t="s">
        <v>84</v>
      </c>
      <c r="PCY11" s="8" t="s">
        <v>90</v>
      </c>
      <c r="PCZ11" s="6">
        <v>42796</v>
      </c>
      <c r="PDA11" s="7" t="s">
        <v>88</v>
      </c>
      <c r="PDB11" s="7" t="s">
        <v>84</v>
      </c>
      <c r="PDC11" s="8" t="s">
        <v>90</v>
      </c>
      <c r="PDD11" s="6">
        <v>42796</v>
      </c>
      <c r="PDE11" s="7" t="s">
        <v>88</v>
      </c>
      <c r="PDF11" s="7" t="s">
        <v>84</v>
      </c>
      <c r="PDG11" s="8" t="s">
        <v>90</v>
      </c>
      <c r="PDH11" s="6">
        <v>42796</v>
      </c>
      <c r="PDI11" s="7" t="s">
        <v>88</v>
      </c>
      <c r="PDJ11" s="7" t="s">
        <v>84</v>
      </c>
      <c r="PDK11" s="8" t="s">
        <v>90</v>
      </c>
      <c r="PDL11" s="6">
        <v>42796</v>
      </c>
      <c r="PDM11" s="7" t="s">
        <v>88</v>
      </c>
      <c r="PDN11" s="7" t="s">
        <v>84</v>
      </c>
      <c r="PDO11" s="8" t="s">
        <v>90</v>
      </c>
      <c r="PDP11" s="6">
        <v>42796</v>
      </c>
      <c r="PDQ11" s="7" t="s">
        <v>88</v>
      </c>
      <c r="PDR11" s="7" t="s">
        <v>84</v>
      </c>
      <c r="PDS11" s="8" t="s">
        <v>90</v>
      </c>
      <c r="PDT11" s="6">
        <v>42796</v>
      </c>
      <c r="PDU11" s="7" t="s">
        <v>88</v>
      </c>
      <c r="PDV11" s="7" t="s">
        <v>84</v>
      </c>
      <c r="PDW11" s="8" t="s">
        <v>90</v>
      </c>
      <c r="PDX11" s="6">
        <v>42796</v>
      </c>
      <c r="PDY11" s="7" t="s">
        <v>88</v>
      </c>
      <c r="PDZ11" s="7" t="s">
        <v>84</v>
      </c>
      <c r="PEA11" s="8" t="s">
        <v>90</v>
      </c>
      <c r="PEB11" s="6">
        <v>42796</v>
      </c>
      <c r="PEC11" s="7" t="s">
        <v>88</v>
      </c>
      <c r="PED11" s="7" t="s">
        <v>84</v>
      </c>
      <c r="PEE11" s="8" t="s">
        <v>90</v>
      </c>
      <c r="PEF11" s="6">
        <v>42796</v>
      </c>
      <c r="PEG11" s="7" t="s">
        <v>88</v>
      </c>
      <c r="PEH11" s="7" t="s">
        <v>84</v>
      </c>
      <c r="PEI11" s="8" t="s">
        <v>90</v>
      </c>
      <c r="PEJ11" s="6">
        <v>42796</v>
      </c>
      <c r="PEK11" s="7" t="s">
        <v>88</v>
      </c>
      <c r="PEL11" s="7" t="s">
        <v>84</v>
      </c>
      <c r="PEM11" s="8" t="s">
        <v>90</v>
      </c>
      <c r="PEN11" s="6">
        <v>42796</v>
      </c>
      <c r="PEO11" s="7" t="s">
        <v>88</v>
      </c>
      <c r="PEP11" s="7" t="s">
        <v>84</v>
      </c>
      <c r="PEQ11" s="8" t="s">
        <v>90</v>
      </c>
      <c r="PER11" s="6">
        <v>42796</v>
      </c>
      <c r="PES11" s="7" t="s">
        <v>88</v>
      </c>
      <c r="PET11" s="7" t="s">
        <v>84</v>
      </c>
      <c r="PEU11" s="8" t="s">
        <v>90</v>
      </c>
      <c r="PEV11" s="6">
        <v>42796</v>
      </c>
      <c r="PEW11" s="7" t="s">
        <v>88</v>
      </c>
      <c r="PEX11" s="7" t="s">
        <v>84</v>
      </c>
      <c r="PEY11" s="8" t="s">
        <v>90</v>
      </c>
      <c r="PEZ11" s="6">
        <v>42796</v>
      </c>
      <c r="PFA11" s="7" t="s">
        <v>88</v>
      </c>
      <c r="PFB11" s="7" t="s">
        <v>84</v>
      </c>
      <c r="PFC11" s="8" t="s">
        <v>90</v>
      </c>
      <c r="PFD11" s="6">
        <v>42796</v>
      </c>
      <c r="PFE11" s="7" t="s">
        <v>88</v>
      </c>
      <c r="PFF11" s="7" t="s">
        <v>84</v>
      </c>
      <c r="PFG11" s="8" t="s">
        <v>90</v>
      </c>
      <c r="PFH11" s="6">
        <v>42796</v>
      </c>
      <c r="PFI11" s="7" t="s">
        <v>88</v>
      </c>
      <c r="PFJ11" s="7" t="s">
        <v>84</v>
      </c>
      <c r="PFK11" s="8" t="s">
        <v>90</v>
      </c>
      <c r="PFL11" s="6">
        <v>42796</v>
      </c>
      <c r="PFM11" s="7" t="s">
        <v>88</v>
      </c>
      <c r="PFN11" s="7" t="s">
        <v>84</v>
      </c>
      <c r="PFO11" s="8" t="s">
        <v>90</v>
      </c>
      <c r="PFP11" s="6">
        <v>42796</v>
      </c>
      <c r="PFQ11" s="7" t="s">
        <v>88</v>
      </c>
      <c r="PFR11" s="7" t="s">
        <v>84</v>
      </c>
      <c r="PFS11" s="8" t="s">
        <v>90</v>
      </c>
      <c r="PFT11" s="6">
        <v>42796</v>
      </c>
      <c r="PFU11" s="7" t="s">
        <v>88</v>
      </c>
      <c r="PFV11" s="7" t="s">
        <v>84</v>
      </c>
      <c r="PFW11" s="8" t="s">
        <v>90</v>
      </c>
      <c r="PFX11" s="6">
        <v>42796</v>
      </c>
      <c r="PFY11" s="7" t="s">
        <v>88</v>
      </c>
      <c r="PFZ11" s="7" t="s">
        <v>84</v>
      </c>
      <c r="PGA11" s="8" t="s">
        <v>90</v>
      </c>
      <c r="PGB11" s="6">
        <v>42796</v>
      </c>
      <c r="PGC11" s="7" t="s">
        <v>88</v>
      </c>
      <c r="PGD11" s="7" t="s">
        <v>84</v>
      </c>
      <c r="PGE11" s="8" t="s">
        <v>90</v>
      </c>
      <c r="PGF11" s="6">
        <v>42796</v>
      </c>
      <c r="PGG11" s="7" t="s">
        <v>88</v>
      </c>
      <c r="PGH11" s="7" t="s">
        <v>84</v>
      </c>
      <c r="PGI11" s="8" t="s">
        <v>90</v>
      </c>
      <c r="PGJ11" s="6">
        <v>42796</v>
      </c>
      <c r="PGK11" s="7" t="s">
        <v>88</v>
      </c>
      <c r="PGL11" s="7" t="s">
        <v>84</v>
      </c>
      <c r="PGM11" s="8" t="s">
        <v>90</v>
      </c>
      <c r="PGN11" s="6">
        <v>42796</v>
      </c>
      <c r="PGO11" s="7" t="s">
        <v>88</v>
      </c>
      <c r="PGP11" s="7" t="s">
        <v>84</v>
      </c>
      <c r="PGQ11" s="8" t="s">
        <v>90</v>
      </c>
      <c r="PGR11" s="6">
        <v>42796</v>
      </c>
      <c r="PGS11" s="7" t="s">
        <v>88</v>
      </c>
      <c r="PGT11" s="7" t="s">
        <v>84</v>
      </c>
      <c r="PGU11" s="8" t="s">
        <v>90</v>
      </c>
      <c r="PGV11" s="6">
        <v>42796</v>
      </c>
      <c r="PGW11" s="7" t="s">
        <v>88</v>
      </c>
      <c r="PGX11" s="7" t="s">
        <v>84</v>
      </c>
      <c r="PGY11" s="8" t="s">
        <v>90</v>
      </c>
      <c r="PGZ11" s="6">
        <v>42796</v>
      </c>
      <c r="PHA11" s="7" t="s">
        <v>88</v>
      </c>
      <c r="PHB11" s="7" t="s">
        <v>84</v>
      </c>
      <c r="PHC11" s="8" t="s">
        <v>90</v>
      </c>
      <c r="PHD11" s="6">
        <v>42796</v>
      </c>
      <c r="PHE11" s="7" t="s">
        <v>88</v>
      </c>
      <c r="PHF11" s="7" t="s">
        <v>84</v>
      </c>
      <c r="PHG11" s="8" t="s">
        <v>90</v>
      </c>
      <c r="PHH11" s="6">
        <v>42796</v>
      </c>
      <c r="PHI11" s="7" t="s">
        <v>88</v>
      </c>
      <c r="PHJ11" s="7" t="s">
        <v>84</v>
      </c>
      <c r="PHK11" s="8" t="s">
        <v>90</v>
      </c>
      <c r="PHL11" s="6">
        <v>42796</v>
      </c>
      <c r="PHM11" s="7" t="s">
        <v>88</v>
      </c>
      <c r="PHN11" s="7" t="s">
        <v>84</v>
      </c>
      <c r="PHO11" s="8" t="s">
        <v>90</v>
      </c>
      <c r="PHP11" s="6">
        <v>42796</v>
      </c>
      <c r="PHQ11" s="7" t="s">
        <v>88</v>
      </c>
      <c r="PHR11" s="7" t="s">
        <v>84</v>
      </c>
      <c r="PHS11" s="8" t="s">
        <v>90</v>
      </c>
      <c r="PHT11" s="6">
        <v>42796</v>
      </c>
      <c r="PHU11" s="7" t="s">
        <v>88</v>
      </c>
      <c r="PHV11" s="7" t="s">
        <v>84</v>
      </c>
      <c r="PHW11" s="8" t="s">
        <v>90</v>
      </c>
      <c r="PHX11" s="6">
        <v>42796</v>
      </c>
      <c r="PHY11" s="7" t="s">
        <v>88</v>
      </c>
      <c r="PHZ11" s="7" t="s">
        <v>84</v>
      </c>
      <c r="PIA11" s="8" t="s">
        <v>90</v>
      </c>
      <c r="PIB11" s="6">
        <v>42796</v>
      </c>
      <c r="PIC11" s="7" t="s">
        <v>88</v>
      </c>
      <c r="PID11" s="7" t="s">
        <v>84</v>
      </c>
      <c r="PIE11" s="8" t="s">
        <v>90</v>
      </c>
      <c r="PIF11" s="6">
        <v>42796</v>
      </c>
      <c r="PIG11" s="7" t="s">
        <v>88</v>
      </c>
      <c r="PIH11" s="7" t="s">
        <v>84</v>
      </c>
      <c r="PII11" s="8" t="s">
        <v>90</v>
      </c>
      <c r="PIJ11" s="6">
        <v>42796</v>
      </c>
      <c r="PIK11" s="7" t="s">
        <v>88</v>
      </c>
      <c r="PIL11" s="7" t="s">
        <v>84</v>
      </c>
      <c r="PIM11" s="8" t="s">
        <v>90</v>
      </c>
      <c r="PIN11" s="6">
        <v>42796</v>
      </c>
      <c r="PIO11" s="7" t="s">
        <v>88</v>
      </c>
      <c r="PIP11" s="7" t="s">
        <v>84</v>
      </c>
      <c r="PIQ11" s="8" t="s">
        <v>90</v>
      </c>
      <c r="PIR11" s="6">
        <v>42796</v>
      </c>
      <c r="PIS11" s="7" t="s">
        <v>88</v>
      </c>
      <c r="PIT11" s="7" t="s">
        <v>84</v>
      </c>
      <c r="PIU11" s="8" t="s">
        <v>90</v>
      </c>
      <c r="PIV11" s="6">
        <v>42796</v>
      </c>
      <c r="PIW11" s="7" t="s">
        <v>88</v>
      </c>
      <c r="PIX11" s="7" t="s">
        <v>84</v>
      </c>
      <c r="PIY11" s="8" t="s">
        <v>90</v>
      </c>
      <c r="PIZ11" s="6">
        <v>42796</v>
      </c>
      <c r="PJA11" s="7" t="s">
        <v>88</v>
      </c>
      <c r="PJB11" s="7" t="s">
        <v>84</v>
      </c>
      <c r="PJC11" s="8" t="s">
        <v>90</v>
      </c>
      <c r="PJD11" s="6">
        <v>42796</v>
      </c>
      <c r="PJE11" s="7" t="s">
        <v>88</v>
      </c>
      <c r="PJF11" s="7" t="s">
        <v>84</v>
      </c>
      <c r="PJG11" s="8" t="s">
        <v>90</v>
      </c>
      <c r="PJH11" s="6">
        <v>42796</v>
      </c>
      <c r="PJI11" s="7" t="s">
        <v>88</v>
      </c>
      <c r="PJJ11" s="7" t="s">
        <v>84</v>
      </c>
      <c r="PJK11" s="8" t="s">
        <v>90</v>
      </c>
      <c r="PJL11" s="6">
        <v>42796</v>
      </c>
      <c r="PJM11" s="7" t="s">
        <v>88</v>
      </c>
      <c r="PJN11" s="7" t="s">
        <v>84</v>
      </c>
      <c r="PJO11" s="8" t="s">
        <v>90</v>
      </c>
      <c r="PJP11" s="6">
        <v>42796</v>
      </c>
      <c r="PJQ11" s="7" t="s">
        <v>88</v>
      </c>
      <c r="PJR11" s="7" t="s">
        <v>84</v>
      </c>
      <c r="PJS11" s="8" t="s">
        <v>90</v>
      </c>
      <c r="PJT11" s="6">
        <v>42796</v>
      </c>
      <c r="PJU11" s="7" t="s">
        <v>88</v>
      </c>
      <c r="PJV11" s="7" t="s">
        <v>84</v>
      </c>
      <c r="PJW11" s="8" t="s">
        <v>90</v>
      </c>
      <c r="PJX11" s="6">
        <v>42796</v>
      </c>
      <c r="PJY11" s="7" t="s">
        <v>88</v>
      </c>
      <c r="PJZ11" s="7" t="s">
        <v>84</v>
      </c>
      <c r="PKA11" s="8" t="s">
        <v>90</v>
      </c>
      <c r="PKB11" s="6">
        <v>42796</v>
      </c>
      <c r="PKC11" s="7" t="s">
        <v>88</v>
      </c>
      <c r="PKD11" s="7" t="s">
        <v>84</v>
      </c>
      <c r="PKE11" s="8" t="s">
        <v>90</v>
      </c>
      <c r="PKF11" s="6">
        <v>42796</v>
      </c>
      <c r="PKG11" s="7" t="s">
        <v>88</v>
      </c>
      <c r="PKH11" s="7" t="s">
        <v>84</v>
      </c>
      <c r="PKI11" s="8" t="s">
        <v>90</v>
      </c>
      <c r="PKJ11" s="6">
        <v>42796</v>
      </c>
      <c r="PKK11" s="7" t="s">
        <v>88</v>
      </c>
      <c r="PKL11" s="7" t="s">
        <v>84</v>
      </c>
      <c r="PKM11" s="8" t="s">
        <v>90</v>
      </c>
      <c r="PKN11" s="6">
        <v>42796</v>
      </c>
      <c r="PKO11" s="7" t="s">
        <v>88</v>
      </c>
      <c r="PKP11" s="7" t="s">
        <v>84</v>
      </c>
      <c r="PKQ11" s="8" t="s">
        <v>90</v>
      </c>
      <c r="PKR11" s="6">
        <v>42796</v>
      </c>
      <c r="PKS11" s="7" t="s">
        <v>88</v>
      </c>
      <c r="PKT11" s="7" t="s">
        <v>84</v>
      </c>
      <c r="PKU11" s="8" t="s">
        <v>90</v>
      </c>
      <c r="PKV11" s="6">
        <v>42796</v>
      </c>
      <c r="PKW11" s="7" t="s">
        <v>88</v>
      </c>
      <c r="PKX11" s="7" t="s">
        <v>84</v>
      </c>
      <c r="PKY11" s="8" t="s">
        <v>90</v>
      </c>
      <c r="PKZ11" s="6">
        <v>42796</v>
      </c>
      <c r="PLA11" s="7" t="s">
        <v>88</v>
      </c>
      <c r="PLB11" s="7" t="s">
        <v>84</v>
      </c>
      <c r="PLC11" s="8" t="s">
        <v>90</v>
      </c>
      <c r="PLD11" s="6">
        <v>42796</v>
      </c>
      <c r="PLE11" s="7" t="s">
        <v>88</v>
      </c>
      <c r="PLF11" s="7" t="s">
        <v>84</v>
      </c>
      <c r="PLG11" s="8" t="s">
        <v>90</v>
      </c>
      <c r="PLH11" s="6">
        <v>42796</v>
      </c>
      <c r="PLI11" s="7" t="s">
        <v>88</v>
      </c>
      <c r="PLJ11" s="7" t="s">
        <v>84</v>
      </c>
      <c r="PLK11" s="8" t="s">
        <v>90</v>
      </c>
      <c r="PLL11" s="6">
        <v>42796</v>
      </c>
      <c r="PLM11" s="7" t="s">
        <v>88</v>
      </c>
      <c r="PLN11" s="7" t="s">
        <v>84</v>
      </c>
      <c r="PLO11" s="8" t="s">
        <v>90</v>
      </c>
      <c r="PLP11" s="6">
        <v>42796</v>
      </c>
      <c r="PLQ11" s="7" t="s">
        <v>88</v>
      </c>
      <c r="PLR11" s="7" t="s">
        <v>84</v>
      </c>
      <c r="PLS11" s="8" t="s">
        <v>90</v>
      </c>
      <c r="PLT11" s="6">
        <v>42796</v>
      </c>
      <c r="PLU11" s="7" t="s">
        <v>88</v>
      </c>
      <c r="PLV11" s="7" t="s">
        <v>84</v>
      </c>
      <c r="PLW11" s="8" t="s">
        <v>90</v>
      </c>
      <c r="PLX11" s="6">
        <v>42796</v>
      </c>
      <c r="PLY11" s="7" t="s">
        <v>88</v>
      </c>
      <c r="PLZ11" s="7" t="s">
        <v>84</v>
      </c>
      <c r="PMA11" s="8" t="s">
        <v>90</v>
      </c>
      <c r="PMB11" s="6">
        <v>42796</v>
      </c>
      <c r="PMC11" s="7" t="s">
        <v>88</v>
      </c>
      <c r="PMD11" s="7" t="s">
        <v>84</v>
      </c>
      <c r="PME11" s="8" t="s">
        <v>90</v>
      </c>
      <c r="PMF11" s="6">
        <v>42796</v>
      </c>
      <c r="PMG11" s="7" t="s">
        <v>88</v>
      </c>
      <c r="PMH11" s="7" t="s">
        <v>84</v>
      </c>
      <c r="PMI11" s="8" t="s">
        <v>90</v>
      </c>
      <c r="PMJ11" s="6">
        <v>42796</v>
      </c>
      <c r="PMK11" s="7" t="s">
        <v>88</v>
      </c>
      <c r="PML11" s="7" t="s">
        <v>84</v>
      </c>
      <c r="PMM11" s="8" t="s">
        <v>90</v>
      </c>
      <c r="PMN11" s="6">
        <v>42796</v>
      </c>
      <c r="PMO11" s="7" t="s">
        <v>88</v>
      </c>
      <c r="PMP11" s="7" t="s">
        <v>84</v>
      </c>
      <c r="PMQ11" s="8" t="s">
        <v>90</v>
      </c>
      <c r="PMR11" s="6">
        <v>42796</v>
      </c>
      <c r="PMS11" s="7" t="s">
        <v>88</v>
      </c>
      <c r="PMT11" s="7" t="s">
        <v>84</v>
      </c>
      <c r="PMU11" s="8" t="s">
        <v>90</v>
      </c>
      <c r="PMV11" s="6">
        <v>42796</v>
      </c>
      <c r="PMW11" s="7" t="s">
        <v>88</v>
      </c>
      <c r="PMX11" s="7" t="s">
        <v>84</v>
      </c>
      <c r="PMY11" s="8" t="s">
        <v>90</v>
      </c>
      <c r="PMZ11" s="6">
        <v>42796</v>
      </c>
      <c r="PNA11" s="7" t="s">
        <v>88</v>
      </c>
      <c r="PNB11" s="7" t="s">
        <v>84</v>
      </c>
      <c r="PNC11" s="8" t="s">
        <v>90</v>
      </c>
      <c r="PND11" s="6">
        <v>42796</v>
      </c>
      <c r="PNE11" s="7" t="s">
        <v>88</v>
      </c>
      <c r="PNF11" s="7" t="s">
        <v>84</v>
      </c>
      <c r="PNG11" s="8" t="s">
        <v>90</v>
      </c>
      <c r="PNH11" s="6">
        <v>42796</v>
      </c>
      <c r="PNI11" s="7" t="s">
        <v>88</v>
      </c>
      <c r="PNJ11" s="7" t="s">
        <v>84</v>
      </c>
      <c r="PNK11" s="8" t="s">
        <v>90</v>
      </c>
      <c r="PNL11" s="6">
        <v>42796</v>
      </c>
      <c r="PNM11" s="7" t="s">
        <v>88</v>
      </c>
      <c r="PNN11" s="7" t="s">
        <v>84</v>
      </c>
      <c r="PNO11" s="8" t="s">
        <v>90</v>
      </c>
      <c r="PNP11" s="6">
        <v>42796</v>
      </c>
      <c r="PNQ11" s="7" t="s">
        <v>88</v>
      </c>
      <c r="PNR11" s="7" t="s">
        <v>84</v>
      </c>
      <c r="PNS11" s="8" t="s">
        <v>90</v>
      </c>
      <c r="PNT11" s="6">
        <v>42796</v>
      </c>
      <c r="PNU11" s="7" t="s">
        <v>88</v>
      </c>
      <c r="PNV11" s="7" t="s">
        <v>84</v>
      </c>
      <c r="PNW11" s="8" t="s">
        <v>90</v>
      </c>
      <c r="PNX11" s="6">
        <v>42796</v>
      </c>
      <c r="PNY11" s="7" t="s">
        <v>88</v>
      </c>
      <c r="PNZ11" s="7" t="s">
        <v>84</v>
      </c>
      <c r="POA11" s="8" t="s">
        <v>90</v>
      </c>
      <c r="POB11" s="6">
        <v>42796</v>
      </c>
      <c r="POC11" s="7" t="s">
        <v>88</v>
      </c>
      <c r="POD11" s="7" t="s">
        <v>84</v>
      </c>
      <c r="POE11" s="8" t="s">
        <v>90</v>
      </c>
      <c r="POF11" s="6">
        <v>42796</v>
      </c>
      <c r="POG11" s="7" t="s">
        <v>88</v>
      </c>
      <c r="POH11" s="7" t="s">
        <v>84</v>
      </c>
      <c r="POI11" s="8" t="s">
        <v>90</v>
      </c>
      <c r="POJ11" s="6">
        <v>42796</v>
      </c>
      <c r="POK11" s="7" t="s">
        <v>88</v>
      </c>
      <c r="POL11" s="7" t="s">
        <v>84</v>
      </c>
      <c r="POM11" s="8" t="s">
        <v>90</v>
      </c>
      <c r="PON11" s="6">
        <v>42796</v>
      </c>
      <c r="POO11" s="7" t="s">
        <v>88</v>
      </c>
      <c r="POP11" s="7" t="s">
        <v>84</v>
      </c>
      <c r="POQ11" s="8" t="s">
        <v>90</v>
      </c>
      <c r="POR11" s="6">
        <v>42796</v>
      </c>
      <c r="POS11" s="7" t="s">
        <v>88</v>
      </c>
      <c r="POT11" s="7" t="s">
        <v>84</v>
      </c>
      <c r="POU11" s="8" t="s">
        <v>90</v>
      </c>
      <c r="POV11" s="6">
        <v>42796</v>
      </c>
      <c r="POW11" s="7" t="s">
        <v>88</v>
      </c>
      <c r="POX11" s="7" t="s">
        <v>84</v>
      </c>
      <c r="POY11" s="8" t="s">
        <v>90</v>
      </c>
      <c r="POZ11" s="6">
        <v>42796</v>
      </c>
      <c r="PPA11" s="7" t="s">
        <v>88</v>
      </c>
      <c r="PPB11" s="7" t="s">
        <v>84</v>
      </c>
      <c r="PPC11" s="8" t="s">
        <v>90</v>
      </c>
      <c r="PPD11" s="6">
        <v>42796</v>
      </c>
      <c r="PPE11" s="7" t="s">
        <v>88</v>
      </c>
      <c r="PPF11" s="7" t="s">
        <v>84</v>
      </c>
      <c r="PPG11" s="8" t="s">
        <v>90</v>
      </c>
      <c r="PPH11" s="6">
        <v>42796</v>
      </c>
      <c r="PPI11" s="7" t="s">
        <v>88</v>
      </c>
      <c r="PPJ11" s="7" t="s">
        <v>84</v>
      </c>
      <c r="PPK11" s="8" t="s">
        <v>90</v>
      </c>
      <c r="PPL11" s="6">
        <v>42796</v>
      </c>
      <c r="PPM11" s="7" t="s">
        <v>88</v>
      </c>
      <c r="PPN11" s="7" t="s">
        <v>84</v>
      </c>
      <c r="PPO11" s="8" t="s">
        <v>90</v>
      </c>
      <c r="PPP11" s="6">
        <v>42796</v>
      </c>
      <c r="PPQ11" s="7" t="s">
        <v>88</v>
      </c>
      <c r="PPR11" s="7" t="s">
        <v>84</v>
      </c>
      <c r="PPS11" s="8" t="s">
        <v>90</v>
      </c>
      <c r="PPT11" s="6">
        <v>42796</v>
      </c>
      <c r="PPU11" s="7" t="s">
        <v>88</v>
      </c>
      <c r="PPV11" s="7" t="s">
        <v>84</v>
      </c>
      <c r="PPW11" s="8" t="s">
        <v>90</v>
      </c>
      <c r="PPX11" s="6">
        <v>42796</v>
      </c>
      <c r="PPY11" s="7" t="s">
        <v>88</v>
      </c>
      <c r="PPZ11" s="7" t="s">
        <v>84</v>
      </c>
      <c r="PQA11" s="8" t="s">
        <v>90</v>
      </c>
      <c r="PQB11" s="6">
        <v>42796</v>
      </c>
      <c r="PQC11" s="7" t="s">
        <v>88</v>
      </c>
      <c r="PQD11" s="7" t="s">
        <v>84</v>
      </c>
      <c r="PQE11" s="8" t="s">
        <v>90</v>
      </c>
      <c r="PQF11" s="6">
        <v>42796</v>
      </c>
      <c r="PQG11" s="7" t="s">
        <v>88</v>
      </c>
      <c r="PQH11" s="7" t="s">
        <v>84</v>
      </c>
      <c r="PQI11" s="8" t="s">
        <v>90</v>
      </c>
      <c r="PQJ11" s="6">
        <v>42796</v>
      </c>
      <c r="PQK11" s="7" t="s">
        <v>88</v>
      </c>
      <c r="PQL11" s="7" t="s">
        <v>84</v>
      </c>
      <c r="PQM11" s="8" t="s">
        <v>90</v>
      </c>
      <c r="PQN11" s="6">
        <v>42796</v>
      </c>
      <c r="PQO11" s="7" t="s">
        <v>88</v>
      </c>
      <c r="PQP11" s="7" t="s">
        <v>84</v>
      </c>
      <c r="PQQ11" s="8" t="s">
        <v>90</v>
      </c>
      <c r="PQR11" s="6">
        <v>42796</v>
      </c>
      <c r="PQS11" s="7" t="s">
        <v>88</v>
      </c>
      <c r="PQT11" s="7" t="s">
        <v>84</v>
      </c>
      <c r="PQU11" s="8" t="s">
        <v>90</v>
      </c>
      <c r="PQV11" s="6">
        <v>42796</v>
      </c>
      <c r="PQW11" s="7" t="s">
        <v>88</v>
      </c>
      <c r="PQX11" s="7" t="s">
        <v>84</v>
      </c>
      <c r="PQY11" s="8" t="s">
        <v>90</v>
      </c>
      <c r="PQZ11" s="6">
        <v>42796</v>
      </c>
      <c r="PRA11" s="7" t="s">
        <v>88</v>
      </c>
      <c r="PRB11" s="7" t="s">
        <v>84</v>
      </c>
      <c r="PRC11" s="8" t="s">
        <v>90</v>
      </c>
      <c r="PRD11" s="6">
        <v>42796</v>
      </c>
      <c r="PRE11" s="7" t="s">
        <v>88</v>
      </c>
      <c r="PRF11" s="7" t="s">
        <v>84</v>
      </c>
      <c r="PRG11" s="8" t="s">
        <v>90</v>
      </c>
      <c r="PRH11" s="6">
        <v>42796</v>
      </c>
      <c r="PRI11" s="7" t="s">
        <v>88</v>
      </c>
      <c r="PRJ11" s="7" t="s">
        <v>84</v>
      </c>
      <c r="PRK11" s="8" t="s">
        <v>90</v>
      </c>
      <c r="PRL11" s="6">
        <v>42796</v>
      </c>
      <c r="PRM11" s="7" t="s">
        <v>88</v>
      </c>
      <c r="PRN11" s="7" t="s">
        <v>84</v>
      </c>
      <c r="PRO11" s="8" t="s">
        <v>90</v>
      </c>
      <c r="PRP11" s="6">
        <v>42796</v>
      </c>
      <c r="PRQ11" s="7" t="s">
        <v>88</v>
      </c>
      <c r="PRR11" s="7" t="s">
        <v>84</v>
      </c>
      <c r="PRS11" s="8" t="s">
        <v>90</v>
      </c>
      <c r="PRT11" s="6">
        <v>42796</v>
      </c>
      <c r="PRU11" s="7" t="s">
        <v>88</v>
      </c>
      <c r="PRV11" s="7" t="s">
        <v>84</v>
      </c>
      <c r="PRW11" s="8" t="s">
        <v>90</v>
      </c>
      <c r="PRX11" s="6">
        <v>42796</v>
      </c>
      <c r="PRY11" s="7" t="s">
        <v>88</v>
      </c>
      <c r="PRZ11" s="7" t="s">
        <v>84</v>
      </c>
      <c r="PSA11" s="8" t="s">
        <v>90</v>
      </c>
      <c r="PSB11" s="6">
        <v>42796</v>
      </c>
      <c r="PSC11" s="7" t="s">
        <v>88</v>
      </c>
      <c r="PSD11" s="7" t="s">
        <v>84</v>
      </c>
      <c r="PSE11" s="8" t="s">
        <v>90</v>
      </c>
      <c r="PSF11" s="6">
        <v>42796</v>
      </c>
      <c r="PSG11" s="7" t="s">
        <v>88</v>
      </c>
      <c r="PSH11" s="7" t="s">
        <v>84</v>
      </c>
      <c r="PSI11" s="8" t="s">
        <v>90</v>
      </c>
      <c r="PSJ11" s="6">
        <v>42796</v>
      </c>
      <c r="PSK11" s="7" t="s">
        <v>88</v>
      </c>
      <c r="PSL11" s="7" t="s">
        <v>84</v>
      </c>
      <c r="PSM11" s="8" t="s">
        <v>90</v>
      </c>
      <c r="PSN11" s="6">
        <v>42796</v>
      </c>
      <c r="PSO11" s="7" t="s">
        <v>88</v>
      </c>
      <c r="PSP11" s="7" t="s">
        <v>84</v>
      </c>
      <c r="PSQ11" s="8" t="s">
        <v>90</v>
      </c>
      <c r="PSR11" s="6">
        <v>42796</v>
      </c>
      <c r="PSS11" s="7" t="s">
        <v>88</v>
      </c>
      <c r="PST11" s="7" t="s">
        <v>84</v>
      </c>
      <c r="PSU11" s="8" t="s">
        <v>90</v>
      </c>
      <c r="PSV11" s="6">
        <v>42796</v>
      </c>
      <c r="PSW11" s="7" t="s">
        <v>88</v>
      </c>
      <c r="PSX11" s="7" t="s">
        <v>84</v>
      </c>
      <c r="PSY11" s="8" t="s">
        <v>90</v>
      </c>
      <c r="PSZ11" s="6">
        <v>42796</v>
      </c>
      <c r="PTA11" s="7" t="s">
        <v>88</v>
      </c>
      <c r="PTB11" s="7" t="s">
        <v>84</v>
      </c>
      <c r="PTC11" s="8" t="s">
        <v>90</v>
      </c>
      <c r="PTD11" s="6">
        <v>42796</v>
      </c>
      <c r="PTE11" s="7" t="s">
        <v>88</v>
      </c>
      <c r="PTF11" s="7" t="s">
        <v>84</v>
      </c>
      <c r="PTG11" s="8" t="s">
        <v>90</v>
      </c>
      <c r="PTH11" s="6">
        <v>42796</v>
      </c>
      <c r="PTI11" s="7" t="s">
        <v>88</v>
      </c>
      <c r="PTJ11" s="7" t="s">
        <v>84</v>
      </c>
      <c r="PTK11" s="8" t="s">
        <v>90</v>
      </c>
      <c r="PTL11" s="6">
        <v>42796</v>
      </c>
      <c r="PTM11" s="7" t="s">
        <v>88</v>
      </c>
      <c r="PTN11" s="7" t="s">
        <v>84</v>
      </c>
      <c r="PTO11" s="8" t="s">
        <v>90</v>
      </c>
      <c r="PTP11" s="6">
        <v>42796</v>
      </c>
      <c r="PTQ11" s="7" t="s">
        <v>88</v>
      </c>
      <c r="PTR11" s="7" t="s">
        <v>84</v>
      </c>
      <c r="PTS11" s="8" t="s">
        <v>90</v>
      </c>
      <c r="PTT11" s="6">
        <v>42796</v>
      </c>
      <c r="PTU11" s="7" t="s">
        <v>88</v>
      </c>
      <c r="PTV11" s="7" t="s">
        <v>84</v>
      </c>
      <c r="PTW11" s="8" t="s">
        <v>90</v>
      </c>
      <c r="PTX11" s="6">
        <v>42796</v>
      </c>
      <c r="PTY11" s="7" t="s">
        <v>88</v>
      </c>
      <c r="PTZ11" s="7" t="s">
        <v>84</v>
      </c>
      <c r="PUA11" s="8" t="s">
        <v>90</v>
      </c>
      <c r="PUB11" s="6">
        <v>42796</v>
      </c>
      <c r="PUC11" s="7" t="s">
        <v>88</v>
      </c>
      <c r="PUD11" s="7" t="s">
        <v>84</v>
      </c>
      <c r="PUE11" s="8" t="s">
        <v>90</v>
      </c>
      <c r="PUF11" s="6">
        <v>42796</v>
      </c>
      <c r="PUG11" s="7" t="s">
        <v>88</v>
      </c>
      <c r="PUH11" s="7" t="s">
        <v>84</v>
      </c>
      <c r="PUI11" s="8" t="s">
        <v>90</v>
      </c>
      <c r="PUJ11" s="6">
        <v>42796</v>
      </c>
      <c r="PUK11" s="7" t="s">
        <v>88</v>
      </c>
      <c r="PUL11" s="7" t="s">
        <v>84</v>
      </c>
      <c r="PUM11" s="8" t="s">
        <v>90</v>
      </c>
      <c r="PUN11" s="6">
        <v>42796</v>
      </c>
      <c r="PUO11" s="7" t="s">
        <v>88</v>
      </c>
      <c r="PUP11" s="7" t="s">
        <v>84</v>
      </c>
      <c r="PUQ11" s="8" t="s">
        <v>90</v>
      </c>
      <c r="PUR11" s="6">
        <v>42796</v>
      </c>
      <c r="PUS11" s="7" t="s">
        <v>88</v>
      </c>
      <c r="PUT11" s="7" t="s">
        <v>84</v>
      </c>
      <c r="PUU11" s="8" t="s">
        <v>90</v>
      </c>
      <c r="PUV11" s="6">
        <v>42796</v>
      </c>
      <c r="PUW11" s="7" t="s">
        <v>88</v>
      </c>
      <c r="PUX11" s="7" t="s">
        <v>84</v>
      </c>
      <c r="PUY11" s="8" t="s">
        <v>90</v>
      </c>
      <c r="PUZ11" s="6">
        <v>42796</v>
      </c>
      <c r="PVA11" s="7" t="s">
        <v>88</v>
      </c>
      <c r="PVB11" s="7" t="s">
        <v>84</v>
      </c>
      <c r="PVC11" s="8" t="s">
        <v>90</v>
      </c>
      <c r="PVD11" s="6">
        <v>42796</v>
      </c>
      <c r="PVE11" s="7" t="s">
        <v>88</v>
      </c>
      <c r="PVF11" s="7" t="s">
        <v>84</v>
      </c>
      <c r="PVG11" s="8" t="s">
        <v>90</v>
      </c>
      <c r="PVH11" s="6">
        <v>42796</v>
      </c>
      <c r="PVI11" s="7" t="s">
        <v>88</v>
      </c>
      <c r="PVJ11" s="7" t="s">
        <v>84</v>
      </c>
      <c r="PVK11" s="8" t="s">
        <v>90</v>
      </c>
      <c r="PVL11" s="6">
        <v>42796</v>
      </c>
      <c r="PVM11" s="7" t="s">
        <v>88</v>
      </c>
      <c r="PVN11" s="7" t="s">
        <v>84</v>
      </c>
      <c r="PVO11" s="8" t="s">
        <v>90</v>
      </c>
      <c r="PVP11" s="6">
        <v>42796</v>
      </c>
      <c r="PVQ11" s="7" t="s">
        <v>88</v>
      </c>
      <c r="PVR11" s="7" t="s">
        <v>84</v>
      </c>
      <c r="PVS11" s="8" t="s">
        <v>90</v>
      </c>
      <c r="PVT11" s="6">
        <v>42796</v>
      </c>
      <c r="PVU11" s="7" t="s">
        <v>88</v>
      </c>
      <c r="PVV11" s="7" t="s">
        <v>84</v>
      </c>
      <c r="PVW11" s="8" t="s">
        <v>90</v>
      </c>
      <c r="PVX11" s="6">
        <v>42796</v>
      </c>
      <c r="PVY11" s="7" t="s">
        <v>88</v>
      </c>
      <c r="PVZ11" s="7" t="s">
        <v>84</v>
      </c>
      <c r="PWA11" s="8" t="s">
        <v>90</v>
      </c>
      <c r="PWB11" s="6">
        <v>42796</v>
      </c>
      <c r="PWC11" s="7" t="s">
        <v>88</v>
      </c>
      <c r="PWD11" s="7" t="s">
        <v>84</v>
      </c>
      <c r="PWE11" s="8" t="s">
        <v>90</v>
      </c>
      <c r="PWF11" s="6">
        <v>42796</v>
      </c>
      <c r="PWG11" s="7" t="s">
        <v>88</v>
      </c>
      <c r="PWH11" s="7" t="s">
        <v>84</v>
      </c>
      <c r="PWI11" s="8" t="s">
        <v>90</v>
      </c>
      <c r="PWJ11" s="6">
        <v>42796</v>
      </c>
      <c r="PWK11" s="7" t="s">
        <v>88</v>
      </c>
      <c r="PWL11" s="7" t="s">
        <v>84</v>
      </c>
      <c r="PWM11" s="8" t="s">
        <v>90</v>
      </c>
      <c r="PWN11" s="6">
        <v>42796</v>
      </c>
      <c r="PWO11" s="7" t="s">
        <v>88</v>
      </c>
      <c r="PWP11" s="7" t="s">
        <v>84</v>
      </c>
      <c r="PWQ11" s="8" t="s">
        <v>90</v>
      </c>
      <c r="PWR11" s="6">
        <v>42796</v>
      </c>
      <c r="PWS11" s="7" t="s">
        <v>88</v>
      </c>
      <c r="PWT11" s="7" t="s">
        <v>84</v>
      </c>
      <c r="PWU11" s="8" t="s">
        <v>90</v>
      </c>
      <c r="PWV11" s="6">
        <v>42796</v>
      </c>
      <c r="PWW11" s="7" t="s">
        <v>88</v>
      </c>
      <c r="PWX11" s="7" t="s">
        <v>84</v>
      </c>
      <c r="PWY11" s="8" t="s">
        <v>90</v>
      </c>
      <c r="PWZ11" s="6">
        <v>42796</v>
      </c>
      <c r="PXA11" s="7" t="s">
        <v>88</v>
      </c>
      <c r="PXB11" s="7" t="s">
        <v>84</v>
      </c>
      <c r="PXC11" s="8" t="s">
        <v>90</v>
      </c>
      <c r="PXD11" s="6">
        <v>42796</v>
      </c>
      <c r="PXE11" s="7" t="s">
        <v>88</v>
      </c>
      <c r="PXF11" s="7" t="s">
        <v>84</v>
      </c>
      <c r="PXG11" s="8" t="s">
        <v>90</v>
      </c>
      <c r="PXH11" s="6">
        <v>42796</v>
      </c>
      <c r="PXI11" s="7" t="s">
        <v>88</v>
      </c>
      <c r="PXJ11" s="7" t="s">
        <v>84</v>
      </c>
      <c r="PXK11" s="8" t="s">
        <v>90</v>
      </c>
      <c r="PXL11" s="6">
        <v>42796</v>
      </c>
      <c r="PXM11" s="7" t="s">
        <v>88</v>
      </c>
      <c r="PXN11" s="7" t="s">
        <v>84</v>
      </c>
      <c r="PXO11" s="8" t="s">
        <v>90</v>
      </c>
      <c r="PXP11" s="6">
        <v>42796</v>
      </c>
      <c r="PXQ11" s="7" t="s">
        <v>88</v>
      </c>
      <c r="PXR11" s="7" t="s">
        <v>84</v>
      </c>
      <c r="PXS11" s="8" t="s">
        <v>90</v>
      </c>
      <c r="PXT11" s="6">
        <v>42796</v>
      </c>
      <c r="PXU11" s="7" t="s">
        <v>88</v>
      </c>
      <c r="PXV11" s="7" t="s">
        <v>84</v>
      </c>
      <c r="PXW11" s="8" t="s">
        <v>90</v>
      </c>
      <c r="PXX11" s="6">
        <v>42796</v>
      </c>
      <c r="PXY11" s="7" t="s">
        <v>88</v>
      </c>
      <c r="PXZ11" s="7" t="s">
        <v>84</v>
      </c>
      <c r="PYA11" s="8" t="s">
        <v>90</v>
      </c>
      <c r="PYB11" s="6">
        <v>42796</v>
      </c>
      <c r="PYC11" s="7" t="s">
        <v>88</v>
      </c>
      <c r="PYD11" s="7" t="s">
        <v>84</v>
      </c>
      <c r="PYE11" s="8" t="s">
        <v>90</v>
      </c>
      <c r="PYF11" s="6">
        <v>42796</v>
      </c>
      <c r="PYG11" s="7" t="s">
        <v>88</v>
      </c>
      <c r="PYH11" s="7" t="s">
        <v>84</v>
      </c>
      <c r="PYI11" s="8" t="s">
        <v>90</v>
      </c>
      <c r="PYJ11" s="6">
        <v>42796</v>
      </c>
      <c r="PYK11" s="7" t="s">
        <v>88</v>
      </c>
      <c r="PYL11" s="7" t="s">
        <v>84</v>
      </c>
      <c r="PYM11" s="8" t="s">
        <v>90</v>
      </c>
      <c r="PYN11" s="6">
        <v>42796</v>
      </c>
      <c r="PYO11" s="7" t="s">
        <v>88</v>
      </c>
      <c r="PYP11" s="7" t="s">
        <v>84</v>
      </c>
      <c r="PYQ11" s="8" t="s">
        <v>90</v>
      </c>
      <c r="PYR11" s="6">
        <v>42796</v>
      </c>
      <c r="PYS11" s="7" t="s">
        <v>88</v>
      </c>
      <c r="PYT11" s="7" t="s">
        <v>84</v>
      </c>
      <c r="PYU11" s="8" t="s">
        <v>90</v>
      </c>
      <c r="PYV11" s="6">
        <v>42796</v>
      </c>
      <c r="PYW11" s="7" t="s">
        <v>88</v>
      </c>
      <c r="PYX11" s="7" t="s">
        <v>84</v>
      </c>
      <c r="PYY11" s="8" t="s">
        <v>90</v>
      </c>
      <c r="PYZ11" s="6">
        <v>42796</v>
      </c>
      <c r="PZA11" s="7" t="s">
        <v>88</v>
      </c>
      <c r="PZB11" s="7" t="s">
        <v>84</v>
      </c>
      <c r="PZC11" s="8" t="s">
        <v>90</v>
      </c>
      <c r="PZD11" s="6">
        <v>42796</v>
      </c>
      <c r="PZE11" s="7" t="s">
        <v>88</v>
      </c>
      <c r="PZF11" s="7" t="s">
        <v>84</v>
      </c>
      <c r="PZG11" s="8" t="s">
        <v>90</v>
      </c>
      <c r="PZH11" s="6">
        <v>42796</v>
      </c>
      <c r="PZI11" s="7" t="s">
        <v>88</v>
      </c>
      <c r="PZJ11" s="7" t="s">
        <v>84</v>
      </c>
      <c r="PZK11" s="8" t="s">
        <v>90</v>
      </c>
      <c r="PZL11" s="6">
        <v>42796</v>
      </c>
      <c r="PZM11" s="7" t="s">
        <v>88</v>
      </c>
      <c r="PZN11" s="7" t="s">
        <v>84</v>
      </c>
      <c r="PZO11" s="8" t="s">
        <v>90</v>
      </c>
      <c r="PZP11" s="6">
        <v>42796</v>
      </c>
      <c r="PZQ11" s="7" t="s">
        <v>88</v>
      </c>
      <c r="PZR11" s="7" t="s">
        <v>84</v>
      </c>
      <c r="PZS11" s="8" t="s">
        <v>90</v>
      </c>
      <c r="PZT11" s="6">
        <v>42796</v>
      </c>
      <c r="PZU11" s="7" t="s">
        <v>88</v>
      </c>
      <c r="PZV11" s="7" t="s">
        <v>84</v>
      </c>
      <c r="PZW11" s="8" t="s">
        <v>90</v>
      </c>
      <c r="PZX11" s="6">
        <v>42796</v>
      </c>
      <c r="PZY11" s="7" t="s">
        <v>88</v>
      </c>
      <c r="PZZ11" s="7" t="s">
        <v>84</v>
      </c>
      <c r="QAA11" s="8" t="s">
        <v>90</v>
      </c>
      <c r="QAB11" s="6">
        <v>42796</v>
      </c>
      <c r="QAC11" s="7" t="s">
        <v>88</v>
      </c>
      <c r="QAD11" s="7" t="s">
        <v>84</v>
      </c>
      <c r="QAE11" s="8" t="s">
        <v>90</v>
      </c>
      <c r="QAF11" s="6">
        <v>42796</v>
      </c>
      <c r="QAG11" s="7" t="s">
        <v>88</v>
      </c>
      <c r="QAH11" s="7" t="s">
        <v>84</v>
      </c>
      <c r="QAI11" s="8" t="s">
        <v>90</v>
      </c>
      <c r="QAJ11" s="6">
        <v>42796</v>
      </c>
      <c r="QAK11" s="7" t="s">
        <v>88</v>
      </c>
      <c r="QAL11" s="7" t="s">
        <v>84</v>
      </c>
      <c r="QAM11" s="8" t="s">
        <v>90</v>
      </c>
      <c r="QAN11" s="6">
        <v>42796</v>
      </c>
      <c r="QAO11" s="7" t="s">
        <v>88</v>
      </c>
      <c r="QAP11" s="7" t="s">
        <v>84</v>
      </c>
      <c r="QAQ11" s="8" t="s">
        <v>90</v>
      </c>
      <c r="QAR11" s="6">
        <v>42796</v>
      </c>
      <c r="QAS11" s="7" t="s">
        <v>88</v>
      </c>
      <c r="QAT11" s="7" t="s">
        <v>84</v>
      </c>
      <c r="QAU11" s="8" t="s">
        <v>90</v>
      </c>
      <c r="QAV11" s="6">
        <v>42796</v>
      </c>
      <c r="QAW11" s="7" t="s">
        <v>88</v>
      </c>
      <c r="QAX11" s="7" t="s">
        <v>84</v>
      </c>
      <c r="QAY11" s="8" t="s">
        <v>90</v>
      </c>
      <c r="QAZ11" s="6">
        <v>42796</v>
      </c>
      <c r="QBA11" s="7" t="s">
        <v>88</v>
      </c>
      <c r="QBB11" s="7" t="s">
        <v>84</v>
      </c>
      <c r="QBC11" s="8" t="s">
        <v>90</v>
      </c>
      <c r="QBD11" s="6">
        <v>42796</v>
      </c>
      <c r="QBE11" s="7" t="s">
        <v>88</v>
      </c>
      <c r="QBF11" s="7" t="s">
        <v>84</v>
      </c>
      <c r="QBG11" s="8" t="s">
        <v>90</v>
      </c>
      <c r="QBH11" s="6">
        <v>42796</v>
      </c>
      <c r="QBI11" s="7" t="s">
        <v>88</v>
      </c>
      <c r="QBJ11" s="7" t="s">
        <v>84</v>
      </c>
      <c r="QBK11" s="8" t="s">
        <v>90</v>
      </c>
      <c r="QBL11" s="6">
        <v>42796</v>
      </c>
      <c r="QBM11" s="7" t="s">
        <v>88</v>
      </c>
      <c r="QBN11" s="7" t="s">
        <v>84</v>
      </c>
      <c r="QBO11" s="8" t="s">
        <v>90</v>
      </c>
      <c r="QBP11" s="6">
        <v>42796</v>
      </c>
      <c r="QBQ11" s="7" t="s">
        <v>88</v>
      </c>
      <c r="QBR11" s="7" t="s">
        <v>84</v>
      </c>
      <c r="QBS11" s="8" t="s">
        <v>90</v>
      </c>
      <c r="QBT11" s="6">
        <v>42796</v>
      </c>
      <c r="QBU11" s="7" t="s">
        <v>88</v>
      </c>
      <c r="QBV11" s="7" t="s">
        <v>84</v>
      </c>
      <c r="QBW11" s="8" t="s">
        <v>90</v>
      </c>
      <c r="QBX11" s="6">
        <v>42796</v>
      </c>
      <c r="QBY11" s="7" t="s">
        <v>88</v>
      </c>
      <c r="QBZ11" s="7" t="s">
        <v>84</v>
      </c>
      <c r="QCA11" s="8" t="s">
        <v>90</v>
      </c>
      <c r="QCB11" s="6">
        <v>42796</v>
      </c>
      <c r="QCC11" s="7" t="s">
        <v>88</v>
      </c>
      <c r="QCD11" s="7" t="s">
        <v>84</v>
      </c>
      <c r="QCE11" s="8" t="s">
        <v>90</v>
      </c>
      <c r="QCF11" s="6">
        <v>42796</v>
      </c>
      <c r="QCG11" s="7" t="s">
        <v>88</v>
      </c>
      <c r="QCH11" s="7" t="s">
        <v>84</v>
      </c>
      <c r="QCI11" s="8" t="s">
        <v>90</v>
      </c>
      <c r="QCJ11" s="6">
        <v>42796</v>
      </c>
      <c r="QCK11" s="7" t="s">
        <v>88</v>
      </c>
      <c r="QCL11" s="7" t="s">
        <v>84</v>
      </c>
      <c r="QCM11" s="8" t="s">
        <v>90</v>
      </c>
      <c r="QCN11" s="6">
        <v>42796</v>
      </c>
      <c r="QCO11" s="7" t="s">
        <v>88</v>
      </c>
      <c r="QCP11" s="7" t="s">
        <v>84</v>
      </c>
      <c r="QCQ11" s="8" t="s">
        <v>90</v>
      </c>
      <c r="QCR11" s="6">
        <v>42796</v>
      </c>
      <c r="QCS11" s="7" t="s">
        <v>88</v>
      </c>
      <c r="QCT11" s="7" t="s">
        <v>84</v>
      </c>
      <c r="QCU11" s="8" t="s">
        <v>90</v>
      </c>
      <c r="QCV11" s="6">
        <v>42796</v>
      </c>
      <c r="QCW11" s="7" t="s">
        <v>88</v>
      </c>
      <c r="QCX11" s="7" t="s">
        <v>84</v>
      </c>
      <c r="QCY11" s="8" t="s">
        <v>90</v>
      </c>
      <c r="QCZ11" s="6">
        <v>42796</v>
      </c>
      <c r="QDA11" s="7" t="s">
        <v>88</v>
      </c>
      <c r="QDB11" s="7" t="s">
        <v>84</v>
      </c>
      <c r="QDC11" s="8" t="s">
        <v>90</v>
      </c>
      <c r="QDD11" s="6">
        <v>42796</v>
      </c>
      <c r="QDE11" s="7" t="s">
        <v>88</v>
      </c>
      <c r="QDF11" s="7" t="s">
        <v>84</v>
      </c>
      <c r="QDG11" s="8" t="s">
        <v>90</v>
      </c>
      <c r="QDH11" s="6">
        <v>42796</v>
      </c>
      <c r="QDI11" s="7" t="s">
        <v>88</v>
      </c>
      <c r="QDJ11" s="7" t="s">
        <v>84</v>
      </c>
      <c r="QDK11" s="8" t="s">
        <v>90</v>
      </c>
      <c r="QDL11" s="6">
        <v>42796</v>
      </c>
      <c r="QDM11" s="7" t="s">
        <v>88</v>
      </c>
      <c r="QDN11" s="7" t="s">
        <v>84</v>
      </c>
      <c r="QDO11" s="8" t="s">
        <v>90</v>
      </c>
      <c r="QDP11" s="6">
        <v>42796</v>
      </c>
      <c r="QDQ11" s="7" t="s">
        <v>88</v>
      </c>
      <c r="QDR11" s="7" t="s">
        <v>84</v>
      </c>
      <c r="QDS11" s="8" t="s">
        <v>90</v>
      </c>
      <c r="QDT11" s="6">
        <v>42796</v>
      </c>
      <c r="QDU11" s="7" t="s">
        <v>88</v>
      </c>
      <c r="QDV11" s="7" t="s">
        <v>84</v>
      </c>
      <c r="QDW11" s="8" t="s">
        <v>90</v>
      </c>
      <c r="QDX11" s="6">
        <v>42796</v>
      </c>
      <c r="QDY11" s="7" t="s">
        <v>88</v>
      </c>
      <c r="QDZ11" s="7" t="s">
        <v>84</v>
      </c>
      <c r="QEA11" s="8" t="s">
        <v>90</v>
      </c>
      <c r="QEB11" s="6">
        <v>42796</v>
      </c>
      <c r="QEC11" s="7" t="s">
        <v>88</v>
      </c>
      <c r="QED11" s="7" t="s">
        <v>84</v>
      </c>
      <c r="QEE11" s="8" t="s">
        <v>90</v>
      </c>
      <c r="QEF11" s="6">
        <v>42796</v>
      </c>
      <c r="QEG11" s="7" t="s">
        <v>88</v>
      </c>
      <c r="QEH11" s="7" t="s">
        <v>84</v>
      </c>
      <c r="QEI11" s="8" t="s">
        <v>90</v>
      </c>
      <c r="QEJ11" s="6">
        <v>42796</v>
      </c>
      <c r="QEK11" s="7" t="s">
        <v>88</v>
      </c>
      <c r="QEL11" s="7" t="s">
        <v>84</v>
      </c>
      <c r="QEM11" s="8" t="s">
        <v>90</v>
      </c>
      <c r="QEN11" s="6">
        <v>42796</v>
      </c>
      <c r="QEO11" s="7" t="s">
        <v>88</v>
      </c>
      <c r="QEP11" s="7" t="s">
        <v>84</v>
      </c>
      <c r="QEQ11" s="8" t="s">
        <v>90</v>
      </c>
      <c r="QER11" s="6">
        <v>42796</v>
      </c>
      <c r="QES11" s="7" t="s">
        <v>88</v>
      </c>
      <c r="QET11" s="7" t="s">
        <v>84</v>
      </c>
      <c r="QEU11" s="8" t="s">
        <v>90</v>
      </c>
      <c r="QEV11" s="6">
        <v>42796</v>
      </c>
      <c r="QEW11" s="7" t="s">
        <v>88</v>
      </c>
      <c r="QEX11" s="7" t="s">
        <v>84</v>
      </c>
      <c r="QEY11" s="8" t="s">
        <v>90</v>
      </c>
      <c r="QEZ11" s="6">
        <v>42796</v>
      </c>
      <c r="QFA11" s="7" t="s">
        <v>88</v>
      </c>
      <c r="QFB11" s="7" t="s">
        <v>84</v>
      </c>
      <c r="QFC11" s="8" t="s">
        <v>90</v>
      </c>
      <c r="QFD11" s="6">
        <v>42796</v>
      </c>
      <c r="QFE11" s="7" t="s">
        <v>88</v>
      </c>
      <c r="QFF11" s="7" t="s">
        <v>84</v>
      </c>
      <c r="QFG11" s="8" t="s">
        <v>90</v>
      </c>
      <c r="QFH11" s="6">
        <v>42796</v>
      </c>
      <c r="QFI11" s="7" t="s">
        <v>88</v>
      </c>
      <c r="QFJ11" s="7" t="s">
        <v>84</v>
      </c>
      <c r="QFK11" s="8" t="s">
        <v>90</v>
      </c>
      <c r="QFL11" s="6">
        <v>42796</v>
      </c>
      <c r="QFM11" s="7" t="s">
        <v>88</v>
      </c>
      <c r="QFN11" s="7" t="s">
        <v>84</v>
      </c>
      <c r="QFO11" s="8" t="s">
        <v>90</v>
      </c>
      <c r="QFP11" s="6">
        <v>42796</v>
      </c>
      <c r="QFQ11" s="7" t="s">
        <v>88</v>
      </c>
      <c r="QFR11" s="7" t="s">
        <v>84</v>
      </c>
      <c r="QFS11" s="8" t="s">
        <v>90</v>
      </c>
      <c r="QFT11" s="6">
        <v>42796</v>
      </c>
      <c r="QFU11" s="7" t="s">
        <v>88</v>
      </c>
      <c r="QFV11" s="7" t="s">
        <v>84</v>
      </c>
      <c r="QFW11" s="8" t="s">
        <v>90</v>
      </c>
      <c r="QFX11" s="6">
        <v>42796</v>
      </c>
      <c r="QFY11" s="7" t="s">
        <v>88</v>
      </c>
      <c r="QFZ11" s="7" t="s">
        <v>84</v>
      </c>
      <c r="QGA11" s="8" t="s">
        <v>90</v>
      </c>
      <c r="QGB11" s="6">
        <v>42796</v>
      </c>
      <c r="QGC11" s="7" t="s">
        <v>88</v>
      </c>
      <c r="QGD11" s="7" t="s">
        <v>84</v>
      </c>
      <c r="QGE11" s="8" t="s">
        <v>90</v>
      </c>
      <c r="QGF11" s="6">
        <v>42796</v>
      </c>
      <c r="QGG11" s="7" t="s">
        <v>88</v>
      </c>
      <c r="QGH11" s="7" t="s">
        <v>84</v>
      </c>
      <c r="QGI11" s="8" t="s">
        <v>90</v>
      </c>
      <c r="QGJ11" s="6">
        <v>42796</v>
      </c>
      <c r="QGK11" s="7" t="s">
        <v>88</v>
      </c>
      <c r="QGL11" s="7" t="s">
        <v>84</v>
      </c>
      <c r="QGM11" s="8" t="s">
        <v>90</v>
      </c>
      <c r="QGN11" s="6">
        <v>42796</v>
      </c>
      <c r="QGO11" s="7" t="s">
        <v>88</v>
      </c>
      <c r="QGP11" s="7" t="s">
        <v>84</v>
      </c>
      <c r="QGQ11" s="8" t="s">
        <v>90</v>
      </c>
      <c r="QGR11" s="6">
        <v>42796</v>
      </c>
      <c r="QGS11" s="7" t="s">
        <v>88</v>
      </c>
      <c r="QGT11" s="7" t="s">
        <v>84</v>
      </c>
      <c r="QGU11" s="8" t="s">
        <v>90</v>
      </c>
      <c r="QGV11" s="6">
        <v>42796</v>
      </c>
      <c r="QGW11" s="7" t="s">
        <v>88</v>
      </c>
      <c r="QGX11" s="7" t="s">
        <v>84</v>
      </c>
      <c r="QGY11" s="8" t="s">
        <v>90</v>
      </c>
      <c r="QGZ11" s="6">
        <v>42796</v>
      </c>
      <c r="QHA11" s="7" t="s">
        <v>88</v>
      </c>
      <c r="QHB11" s="7" t="s">
        <v>84</v>
      </c>
      <c r="QHC11" s="8" t="s">
        <v>90</v>
      </c>
      <c r="QHD11" s="6">
        <v>42796</v>
      </c>
      <c r="QHE11" s="7" t="s">
        <v>88</v>
      </c>
      <c r="QHF11" s="7" t="s">
        <v>84</v>
      </c>
      <c r="QHG11" s="8" t="s">
        <v>90</v>
      </c>
      <c r="QHH11" s="6">
        <v>42796</v>
      </c>
      <c r="QHI11" s="7" t="s">
        <v>88</v>
      </c>
      <c r="QHJ11" s="7" t="s">
        <v>84</v>
      </c>
      <c r="QHK11" s="8" t="s">
        <v>90</v>
      </c>
      <c r="QHL11" s="6">
        <v>42796</v>
      </c>
      <c r="QHM11" s="7" t="s">
        <v>88</v>
      </c>
      <c r="QHN11" s="7" t="s">
        <v>84</v>
      </c>
      <c r="QHO11" s="8" t="s">
        <v>90</v>
      </c>
      <c r="QHP11" s="6">
        <v>42796</v>
      </c>
      <c r="QHQ11" s="7" t="s">
        <v>88</v>
      </c>
      <c r="QHR11" s="7" t="s">
        <v>84</v>
      </c>
      <c r="QHS11" s="8" t="s">
        <v>90</v>
      </c>
      <c r="QHT11" s="6">
        <v>42796</v>
      </c>
      <c r="QHU11" s="7" t="s">
        <v>88</v>
      </c>
      <c r="QHV11" s="7" t="s">
        <v>84</v>
      </c>
      <c r="QHW11" s="8" t="s">
        <v>90</v>
      </c>
      <c r="QHX11" s="6">
        <v>42796</v>
      </c>
      <c r="QHY11" s="7" t="s">
        <v>88</v>
      </c>
      <c r="QHZ11" s="7" t="s">
        <v>84</v>
      </c>
      <c r="QIA11" s="8" t="s">
        <v>90</v>
      </c>
      <c r="QIB11" s="6">
        <v>42796</v>
      </c>
      <c r="QIC11" s="7" t="s">
        <v>88</v>
      </c>
      <c r="QID11" s="7" t="s">
        <v>84</v>
      </c>
      <c r="QIE11" s="8" t="s">
        <v>90</v>
      </c>
      <c r="QIF11" s="6">
        <v>42796</v>
      </c>
      <c r="QIG11" s="7" t="s">
        <v>88</v>
      </c>
      <c r="QIH11" s="7" t="s">
        <v>84</v>
      </c>
      <c r="QII11" s="8" t="s">
        <v>90</v>
      </c>
      <c r="QIJ11" s="6">
        <v>42796</v>
      </c>
      <c r="QIK11" s="7" t="s">
        <v>88</v>
      </c>
      <c r="QIL11" s="7" t="s">
        <v>84</v>
      </c>
      <c r="QIM11" s="8" t="s">
        <v>90</v>
      </c>
      <c r="QIN11" s="6">
        <v>42796</v>
      </c>
      <c r="QIO11" s="7" t="s">
        <v>88</v>
      </c>
      <c r="QIP11" s="7" t="s">
        <v>84</v>
      </c>
      <c r="QIQ11" s="8" t="s">
        <v>90</v>
      </c>
      <c r="QIR11" s="6">
        <v>42796</v>
      </c>
      <c r="QIS11" s="7" t="s">
        <v>88</v>
      </c>
      <c r="QIT11" s="7" t="s">
        <v>84</v>
      </c>
      <c r="QIU11" s="8" t="s">
        <v>90</v>
      </c>
      <c r="QIV11" s="6">
        <v>42796</v>
      </c>
      <c r="QIW11" s="7" t="s">
        <v>88</v>
      </c>
      <c r="QIX11" s="7" t="s">
        <v>84</v>
      </c>
      <c r="QIY11" s="8" t="s">
        <v>90</v>
      </c>
      <c r="QIZ11" s="6">
        <v>42796</v>
      </c>
      <c r="QJA11" s="7" t="s">
        <v>88</v>
      </c>
      <c r="QJB11" s="7" t="s">
        <v>84</v>
      </c>
      <c r="QJC11" s="8" t="s">
        <v>90</v>
      </c>
      <c r="QJD11" s="6">
        <v>42796</v>
      </c>
      <c r="QJE11" s="7" t="s">
        <v>88</v>
      </c>
      <c r="QJF11" s="7" t="s">
        <v>84</v>
      </c>
      <c r="QJG11" s="8" t="s">
        <v>90</v>
      </c>
      <c r="QJH11" s="6">
        <v>42796</v>
      </c>
      <c r="QJI11" s="7" t="s">
        <v>88</v>
      </c>
      <c r="QJJ11" s="7" t="s">
        <v>84</v>
      </c>
      <c r="QJK11" s="8" t="s">
        <v>90</v>
      </c>
      <c r="QJL11" s="6">
        <v>42796</v>
      </c>
      <c r="QJM11" s="7" t="s">
        <v>88</v>
      </c>
      <c r="QJN11" s="7" t="s">
        <v>84</v>
      </c>
      <c r="QJO11" s="8" t="s">
        <v>90</v>
      </c>
      <c r="QJP11" s="6">
        <v>42796</v>
      </c>
      <c r="QJQ11" s="7" t="s">
        <v>88</v>
      </c>
      <c r="QJR11" s="7" t="s">
        <v>84</v>
      </c>
      <c r="QJS11" s="8" t="s">
        <v>90</v>
      </c>
      <c r="QJT11" s="6">
        <v>42796</v>
      </c>
      <c r="QJU11" s="7" t="s">
        <v>88</v>
      </c>
      <c r="QJV11" s="7" t="s">
        <v>84</v>
      </c>
      <c r="QJW11" s="8" t="s">
        <v>90</v>
      </c>
      <c r="QJX11" s="6">
        <v>42796</v>
      </c>
      <c r="QJY11" s="7" t="s">
        <v>88</v>
      </c>
      <c r="QJZ11" s="7" t="s">
        <v>84</v>
      </c>
      <c r="QKA11" s="8" t="s">
        <v>90</v>
      </c>
      <c r="QKB11" s="6">
        <v>42796</v>
      </c>
      <c r="QKC11" s="7" t="s">
        <v>88</v>
      </c>
      <c r="QKD11" s="7" t="s">
        <v>84</v>
      </c>
      <c r="QKE11" s="8" t="s">
        <v>90</v>
      </c>
      <c r="QKF11" s="6">
        <v>42796</v>
      </c>
      <c r="QKG11" s="7" t="s">
        <v>88</v>
      </c>
      <c r="QKH11" s="7" t="s">
        <v>84</v>
      </c>
      <c r="QKI11" s="8" t="s">
        <v>90</v>
      </c>
      <c r="QKJ11" s="6">
        <v>42796</v>
      </c>
      <c r="QKK11" s="7" t="s">
        <v>88</v>
      </c>
      <c r="QKL11" s="7" t="s">
        <v>84</v>
      </c>
      <c r="QKM11" s="8" t="s">
        <v>90</v>
      </c>
      <c r="QKN11" s="6">
        <v>42796</v>
      </c>
      <c r="QKO11" s="7" t="s">
        <v>88</v>
      </c>
      <c r="QKP11" s="7" t="s">
        <v>84</v>
      </c>
      <c r="QKQ11" s="8" t="s">
        <v>90</v>
      </c>
      <c r="QKR11" s="6">
        <v>42796</v>
      </c>
      <c r="QKS11" s="7" t="s">
        <v>88</v>
      </c>
      <c r="QKT11" s="7" t="s">
        <v>84</v>
      </c>
      <c r="QKU11" s="8" t="s">
        <v>90</v>
      </c>
      <c r="QKV11" s="6">
        <v>42796</v>
      </c>
      <c r="QKW11" s="7" t="s">
        <v>88</v>
      </c>
      <c r="QKX11" s="7" t="s">
        <v>84</v>
      </c>
      <c r="QKY11" s="8" t="s">
        <v>90</v>
      </c>
      <c r="QKZ11" s="6">
        <v>42796</v>
      </c>
      <c r="QLA11" s="7" t="s">
        <v>88</v>
      </c>
      <c r="QLB11" s="7" t="s">
        <v>84</v>
      </c>
      <c r="QLC11" s="8" t="s">
        <v>90</v>
      </c>
      <c r="QLD11" s="6">
        <v>42796</v>
      </c>
      <c r="QLE11" s="7" t="s">
        <v>88</v>
      </c>
      <c r="QLF11" s="7" t="s">
        <v>84</v>
      </c>
      <c r="QLG11" s="8" t="s">
        <v>90</v>
      </c>
      <c r="QLH11" s="6">
        <v>42796</v>
      </c>
      <c r="QLI11" s="7" t="s">
        <v>88</v>
      </c>
      <c r="QLJ11" s="7" t="s">
        <v>84</v>
      </c>
      <c r="QLK11" s="8" t="s">
        <v>90</v>
      </c>
      <c r="QLL11" s="6">
        <v>42796</v>
      </c>
      <c r="QLM11" s="7" t="s">
        <v>88</v>
      </c>
      <c r="QLN11" s="7" t="s">
        <v>84</v>
      </c>
      <c r="QLO11" s="8" t="s">
        <v>90</v>
      </c>
      <c r="QLP11" s="6">
        <v>42796</v>
      </c>
      <c r="QLQ11" s="7" t="s">
        <v>88</v>
      </c>
      <c r="QLR11" s="7" t="s">
        <v>84</v>
      </c>
      <c r="QLS11" s="8" t="s">
        <v>90</v>
      </c>
      <c r="QLT11" s="6">
        <v>42796</v>
      </c>
      <c r="QLU11" s="7" t="s">
        <v>88</v>
      </c>
      <c r="QLV11" s="7" t="s">
        <v>84</v>
      </c>
      <c r="QLW11" s="8" t="s">
        <v>90</v>
      </c>
      <c r="QLX11" s="6">
        <v>42796</v>
      </c>
      <c r="QLY11" s="7" t="s">
        <v>88</v>
      </c>
      <c r="QLZ11" s="7" t="s">
        <v>84</v>
      </c>
      <c r="QMA11" s="8" t="s">
        <v>90</v>
      </c>
      <c r="QMB11" s="6">
        <v>42796</v>
      </c>
      <c r="QMC11" s="7" t="s">
        <v>88</v>
      </c>
      <c r="QMD11" s="7" t="s">
        <v>84</v>
      </c>
      <c r="QME11" s="8" t="s">
        <v>90</v>
      </c>
      <c r="QMF11" s="6">
        <v>42796</v>
      </c>
      <c r="QMG11" s="7" t="s">
        <v>88</v>
      </c>
      <c r="QMH11" s="7" t="s">
        <v>84</v>
      </c>
      <c r="QMI11" s="8" t="s">
        <v>90</v>
      </c>
      <c r="QMJ11" s="6">
        <v>42796</v>
      </c>
      <c r="QMK11" s="7" t="s">
        <v>88</v>
      </c>
      <c r="QML11" s="7" t="s">
        <v>84</v>
      </c>
      <c r="QMM11" s="8" t="s">
        <v>90</v>
      </c>
      <c r="QMN11" s="6">
        <v>42796</v>
      </c>
      <c r="QMO11" s="7" t="s">
        <v>88</v>
      </c>
      <c r="QMP11" s="7" t="s">
        <v>84</v>
      </c>
      <c r="QMQ11" s="8" t="s">
        <v>90</v>
      </c>
      <c r="QMR11" s="6">
        <v>42796</v>
      </c>
      <c r="QMS11" s="7" t="s">
        <v>88</v>
      </c>
      <c r="QMT11" s="7" t="s">
        <v>84</v>
      </c>
      <c r="QMU11" s="8" t="s">
        <v>90</v>
      </c>
      <c r="QMV11" s="6">
        <v>42796</v>
      </c>
      <c r="QMW11" s="7" t="s">
        <v>88</v>
      </c>
      <c r="QMX11" s="7" t="s">
        <v>84</v>
      </c>
      <c r="QMY11" s="8" t="s">
        <v>90</v>
      </c>
      <c r="QMZ11" s="6">
        <v>42796</v>
      </c>
      <c r="QNA11" s="7" t="s">
        <v>88</v>
      </c>
      <c r="QNB11" s="7" t="s">
        <v>84</v>
      </c>
      <c r="QNC11" s="8" t="s">
        <v>90</v>
      </c>
      <c r="QND11" s="6">
        <v>42796</v>
      </c>
      <c r="QNE11" s="7" t="s">
        <v>88</v>
      </c>
      <c r="QNF11" s="7" t="s">
        <v>84</v>
      </c>
      <c r="QNG11" s="8" t="s">
        <v>90</v>
      </c>
      <c r="QNH11" s="6">
        <v>42796</v>
      </c>
      <c r="QNI11" s="7" t="s">
        <v>88</v>
      </c>
      <c r="QNJ11" s="7" t="s">
        <v>84</v>
      </c>
      <c r="QNK11" s="8" t="s">
        <v>90</v>
      </c>
      <c r="QNL11" s="6">
        <v>42796</v>
      </c>
      <c r="QNM11" s="7" t="s">
        <v>88</v>
      </c>
      <c r="QNN11" s="7" t="s">
        <v>84</v>
      </c>
      <c r="QNO11" s="8" t="s">
        <v>90</v>
      </c>
      <c r="QNP11" s="6">
        <v>42796</v>
      </c>
      <c r="QNQ11" s="7" t="s">
        <v>88</v>
      </c>
      <c r="QNR11" s="7" t="s">
        <v>84</v>
      </c>
      <c r="QNS11" s="8" t="s">
        <v>90</v>
      </c>
      <c r="QNT11" s="6">
        <v>42796</v>
      </c>
      <c r="QNU11" s="7" t="s">
        <v>88</v>
      </c>
      <c r="QNV11" s="7" t="s">
        <v>84</v>
      </c>
      <c r="QNW11" s="8" t="s">
        <v>90</v>
      </c>
      <c r="QNX11" s="6">
        <v>42796</v>
      </c>
      <c r="QNY11" s="7" t="s">
        <v>88</v>
      </c>
      <c r="QNZ11" s="7" t="s">
        <v>84</v>
      </c>
      <c r="QOA11" s="8" t="s">
        <v>90</v>
      </c>
      <c r="QOB11" s="6">
        <v>42796</v>
      </c>
      <c r="QOC11" s="7" t="s">
        <v>88</v>
      </c>
      <c r="QOD11" s="7" t="s">
        <v>84</v>
      </c>
      <c r="QOE11" s="8" t="s">
        <v>90</v>
      </c>
      <c r="QOF11" s="6">
        <v>42796</v>
      </c>
      <c r="QOG11" s="7" t="s">
        <v>88</v>
      </c>
      <c r="QOH11" s="7" t="s">
        <v>84</v>
      </c>
      <c r="QOI11" s="8" t="s">
        <v>90</v>
      </c>
      <c r="QOJ11" s="6">
        <v>42796</v>
      </c>
      <c r="QOK11" s="7" t="s">
        <v>88</v>
      </c>
      <c r="QOL11" s="7" t="s">
        <v>84</v>
      </c>
      <c r="QOM11" s="8" t="s">
        <v>90</v>
      </c>
      <c r="QON11" s="6">
        <v>42796</v>
      </c>
      <c r="QOO11" s="7" t="s">
        <v>88</v>
      </c>
      <c r="QOP11" s="7" t="s">
        <v>84</v>
      </c>
      <c r="QOQ11" s="8" t="s">
        <v>90</v>
      </c>
      <c r="QOR11" s="6">
        <v>42796</v>
      </c>
      <c r="QOS11" s="7" t="s">
        <v>88</v>
      </c>
      <c r="QOT11" s="7" t="s">
        <v>84</v>
      </c>
      <c r="QOU11" s="8" t="s">
        <v>90</v>
      </c>
      <c r="QOV11" s="6">
        <v>42796</v>
      </c>
      <c r="QOW11" s="7" t="s">
        <v>88</v>
      </c>
      <c r="QOX11" s="7" t="s">
        <v>84</v>
      </c>
      <c r="QOY11" s="8" t="s">
        <v>90</v>
      </c>
      <c r="QOZ11" s="6">
        <v>42796</v>
      </c>
      <c r="QPA11" s="7" t="s">
        <v>88</v>
      </c>
      <c r="QPB11" s="7" t="s">
        <v>84</v>
      </c>
      <c r="QPC11" s="8" t="s">
        <v>90</v>
      </c>
      <c r="QPD11" s="6">
        <v>42796</v>
      </c>
      <c r="QPE11" s="7" t="s">
        <v>88</v>
      </c>
      <c r="QPF11" s="7" t="s">
        <v>84</v>
      </c>
      <c r="QPG11" s="8" t="s">
        <v>90</v>
      </c>
      <c r="QPH11" s="6">
        <v>42796</v>
      </c>
      <c r="QPI11" s="7" t="s">
        <v>88</v>
      </c>
      <c r="QPJ11" s="7" t="s">
        <v>84</v>
      </c>
      <c r="QPK11" s="8" t="s">
        <v>90</v>
      </c>
      <c r="QPL11" s="6">
        <v>42796</v>
      </c>
      <c r="QPM11" s="7" t="s">
        <v>88</v>
      </c>
      <c r="QPN11" s="7" t="s">
        <v>84</v>
      </c>
      <c r="QPO11" s="8" t="s">
        <v>90</v>
      </c>
      <c r="QPP11" s="6">
        <v>42796</v>
      </c>
      <c r="QPQ11" s="7" t="s">
        <v>88</v>
      </c>
      <c r="QPR11" s="7" t="s">
        <v>84</v>
      </c>
      <c r="QPS11" s="8" t="s">
        <v>90</v>
      </c>
      <c r="QPT11" s="6">
        <v>42796</v>
      </c>
      <c r="QPU11" s="7" t="s">
        <v>88</v>
      </c>
      <c r="QPV11" s="7" t="s">
        <v>84</v>
      </c>
      <c r="QPW11" s="8" t="s">
        <v>90</v>
      </c>
      <c r="QPX11" s="6">
        <v>42796</v>
      </c>
      <c r="QPY11" s="7" t="s">
        <v>88</v>
      </c>
      <c r="QPZ11" s="7" t="s">
        <v>84</v>
      </c>
      <c r="QQA11" s="8" t="s">
        <v>90</v>
      </c>
      <c r="QQB11" s="6">
        <v>42796</v>
      </c>
      <c r="QQC11" s="7" t="s">
        <v>88</v>
      </c>
      <c r="QQD11" s="7" t="s">
        <v>84</v>
      </c>
      <c r="QQE11" s="8" t="s">
        <v>90</v>
      </c>
      <c r="QQF11" s="6">
        <v>42796</v>
      </c>
      <c r="QQG11" s="7" t="s">
        <v>88</v>
      </c>
      <c r="QQH11" s="7" t="s">
        <v>84</v>
      </c>
      <c r="QQI11" s="8" t="s">
        <v>90</v>
      </c>
      <c r="QQJ11" s="6">
        <v>42796</v>
      </c>
      <c r="QQK11" s="7" t="s">
        <v>88</v>
      </c>
      <c r="QQL11" s="7" t="s">
        <v>84</v>
      </c>
      <c r="QQM11" s="8" t="s">
        <v>90</v>
      </c>
      <c r="QQN11" s="6">
        <v>42796</v>
      </c>
      <c r="QQO11" s="7" t="s">
        <v>88</v>
      </c>
      <c r="QQP11" s="7" t="s">
        <v>84</v>
      </c>
      <c r="QQQ11" s="8" t="s">
        <v>90</v>
      </c>
      <c r="QQR11" s="6">
        <v>42796</v>
      </c>
      <c r="QQS11" s="7" t="s">
        <v>88</v>
      </c>
      <c r="QQT11" s="7" t="s">
        <v>84</v>
      </c>
      <c r="QQU11" s="8" t="s">
        <v>90</v>
      </c>
      <c r="QQV11" s="6">
        <v>42796</v>
      </c>
      <c r="QQW11" s="7" t="s">
        <v>88</v>
      </c>
      <c r="QQX11" s="7" t="s">
        <v>84</v>
      </c>
      <c r="QQY11" s="8" t="s">
        <v>90</v>
      </c>
      <c r="QQZ11" s="6">
        <v>42796</v>
      </c>
      <c r="QRA11" s="7" t="s">
        <v>88</v>
      </c>
      <c r="QRB11" s="7" t="s">
        <v>84</v>
      </c>
      <c r="QRC11" s="8" t="s">
        <v>90</v>
      </c>
      <c r="QRD11" s="6">
        <v>42796</v>
      </c>
      <c r="QRE11" s="7" t="s">
        <v>88</v>
      </c>
      <c r="QRF11" s="7" t="s">
        <v>84</v>
      </c>
      <c r="QRG11" s="8" t="s">
        <v>90</v>
      </c>
      <c r="QRH11" s="6">
        <v>42796</v>
      </c>
      <c r="QRI11" s="7" t="s">
        <v>88</v>
      </c>
      <c r="QRJ11" s="7" t="s">
        <v>84</v>
      </c>
      <c r="QRK11" s="8" t="s">
        <v>90</v>
      </c>
      <c r="QRL11" s="6">
        <v>42796</v>
      </c>
      <c r="QRM11" s="7" t="s">
        <v>88</v>
      </c>
      <c r="QRN11" s="7" t="s">
        <v>84</v>
      </c>
      <c r="QRO11" s="8" t="s">
        <v>90</v>
      </c>
      <c r="QRP11" s="6">
        <v>42796</v>
      </c>
      <c r="QRQ11" s="7" t="s">
        <v>88</v>
      </c>
      <c r="QRR11" s="7" t="s">
        <v>84</v>
      </c>
      <c r="QRS11" s="8" t="s">
        <v>90</v>
      </c>
      <c r="QRT11" s="6">
        <v>42796</v>
      </c>
      <c r="QRU11" s="7" t="s">
        <v>88</v>
      </c>
      <c r="QRV11" s="7" t="s">
        <v>84</v>
      </c>
      <c r="QRW11" s="8" t="s">
        <v>90</v>
      </c>
      <c r="QRX11" s="6">
        <v>42796</v>
      </c>
      <c r="QRY11" s="7" t="s">
        <v>88</v>
      </c>
      <c r="QRZ11" s="7" t="s">
        <v>84</v>
      </c>
      <c r="QSA11" s="8" t="s">
        <v>90</v>
      </c>
      <c r="QSB11" s="6">
        <v>42796</v>
      </c>
      <c r="QSC11" s="7" t="s">
        <v>88</v>
      </c>
      <c r="QSD11" s="7" t="s">
        <v>84</v>
      </c>
      <c r="QSE11" s="8" t="s">
        <v>90</v>
      </c>
      <c r="QSF11" s="6">
        <v>42796</v>
      </c>
      <c r="QSG11" s="7" t="s">
        <v>88</v>
      </c>
      <c r="QSH11" s="7" t="s">
        <v>84</v>
      </c>
      <c r="QSI11" s="8" t="s">
        <v>90</v>
      </c>
      <c r="QSJ11" s="6">
        <v>42796</v>
      </c>
      <c r="QSK11" s="7" t="s">
        <v>88</v>
      </c>
      <c r="QSL11" s="7" t="s">
        <v>84</v>
      </c>
      <c r="QSM11" s="8" t="s">
        <v>90</v>
      </c>
      <c r="QSN11" s="6">
        <v>42796</v>
      </c>
      <c r="QSO11" s="7" t="s">
        <v>88</v>
      </c>
      <c r="QSP11" s="7" t="s">
        <v>84</v>
      </c>
      <c r="QSQ11" s="8" t="s">
        <v>90</v>
      </c>
      <c r="QSR11" s="6">
        <v>42796</v>
      </c>
      <c r="QSS11" s="7" t="s">
        <v>88</v>
      </c>
      <c r="QST11" s="7" t="s">
        <v>84</v>
      </c>
      <c r="QSU11" s="8" t="s">
        <v>90</v>
      </c>
      <c r="QSV11" s="6">
        <v>42796</v>
      </c>
      <c r="QSW11" s="7" t="s">
        <v>88</v>
      </c>
      <c r="QSX11" s="7" t="s">
        <v>84</v>
      </c>
      <c r="QSY11" s="8" t="s">
        <v>90</v>
      </c>
      <c r="QSZ11" s="6">
        <v>42796</v>
      </c>
      <c r="QTA11" s="7" t="s">
        <v>88</v>
      </c>
      <c r="QTB11" s="7" t="s">
        <v>84</v>
      </c>
      <c r="QTC11" s="8" t="s">
        <v>90</v>
      </c>
      <c r="QTD11" s="6">
        <v>42796</v>
      </c>
      <c r="QTE11" s="7" t="s">
        <v>88</v>
      </c>
      <c r="QTF11" s="7" t="s">
        <v>84</v>
      </c>
      <c r="QTG11" s="8" t="s">
        <v>90</v>
      </c>
      <c r="QTH11" s="6">
        <v>42796</v>
      </c>
      <c r="QTI11" s="7" t="s">
        <v>88</v>
      </c>
      <c r="QTJ11" s="7" t="s">
        <v>84</v>
      </c>
      <c r="QTK11" s="8" t="s">
        <v>90</v>
      </c>
      <c r="QTL11" s="6">
        <v>42796</v>
      </c>
      <c r="QTM11" s="7" t="s">
        <v>88</v>
      </c>
      <c r="QTN11" s="7" t="s">
        <v>84</v>
      </c>
      <c r="QTO11" s="8" t="s">
        <v>90</v>
      </c>
      <c r="QTP11" s="6">
        <v>42796</v>
      </c>
      <c r="QTQ11" s="7" t="s">
        <v>88</v>
      </c>
      <c r="QTR11" s="7" t="s">
        <v>84</v>
      </c>
      <c r="QTS11" s="8" t="s">
        <v>90</v>
      </c>
      <c r="QTT11" s="6">
        <v>42796</v>
      </c>
      <c r="QTU11" s="7" t="s">
        <v>88</v>
      </c>
      <c r="QTV11" s="7" t="s">
        <v>84</v>
      </c>
      <c r="QTW11" s="8" t="s">
        <v>90</v>
      </c>
      <c r="QTX11" s="6">
        <v>42796</v>
      </c>
      <c r="QTY11" s="7" t="s">
        <v>88</v>
      </c>
      <c r="QTZ11" s="7" t="s">
        <v>84</v>
      </c>
      <c r="QUA11" s="8" t="s">
        <v>90</v>
      </c>
      <c r="QUB11" s="6">
        <v>42796</v>
      </c>
      <c r="QUC11" s="7" t="s">
        <v>88</v>
      </c>
      <c r="QUD11" s="7" t="s">
        <v>84</v>
      </c>
      <c r="QUE11" s="8" t="s">
        <v>90</v>
      </c>
      <c r="QUF11" s="6">
        <v>42796</v>
      </c>
      <c r="QUG11" s="7" t="s">
        <v>88</v>
      </c>
      <c r="QUH11" s="7" t="s">
        <v>84</v>
      </c>
      <c r="QUI11" s="8" t="s">
        <v>90</v>
      </c>
      <c r="QUJ11" s="6">
        <v>42796</v>
      </c>
      <c r="QUK11" s="7" t="s">
        <v>88</v>
      </c>
      <c r="QUL11" s="7" t="s">
        <v>84</v>
      </c>
      <c r="QUM11" s="8" t="s">
        <v>90</v>
      </c>
      <c r="QUN11" s="6">
        <v>42796</v>
      </c>
      <c r="QUO11" s="7" t="s">
        <v>88</v>
      </c>
      <c r="QUP11" s="7" t="s">
        <v>84</v>
      </c>
      <c r="QUQ11" s="8" t="s">
        <v>90</v>
      </c>
      <c r="QUR11" s="6">
        <v>42796</v>
      </c>
      <c r="QUS11" s="7" t="s">
        <v>88</v>
      </c>
      <c r="QUT11" s="7" t="s">
        <v>84</v>
      </c>
      <c r="QUU11" s="8" t="s">
        <v>90</v>
      </c>
      <c r="QUV11" s="6">
        <v>42796</v>
      </c>
      <c r="QUW11" s="7" t="s">
        <v>88</v>
      </c>
      <c r="QUX11" s="7" t="s">
        <v>84</v>
      </c>
      <c r="QUY11" s="8" t="s">
        <v>90</v>
      </c>
      <c r="QUZ11" s="6">
        <v>42796</v>
      </c>
      <c r="QVA11" s="7" t="s">
        <v>88</v>
      </c>
      <c r="QVB11" s="7" t="s">
        <v>84</v>
      </c>
      <c r="QVC11" s="8" t="s">
        <v>90</v>
      </c>
      <c r="QVD11" s="6">
        <v>42796</v>
      </c>
      <c r="QVE11" s="7" t="s">
        <v>88</v>
      </c>
      <c r="QVF11" s="7" t="s">
        <v>84</v>
      </c>
      <c r="QVG11" s="8" t="s">
        <v>90</v>
      </c>
      <c r="QVH11" s="6">
        <v>42796</v>
      </c>
      <c r="QVI11" s="7" t="s">
        <v>88</v>
      </c>
      <c r="QVJ11" s="7" t="s">
        <v>84</v>
      </c>
      <c r="QVK11" s="8" t="s">
        <v>90</v>
      </c>
      <c r="QVL11" s="6">
        <v>42796</v>
      </c>
      <c r="QVM11" s="7" t="s">
        <v>88</v>
      </c>
      <c r="QVN11" s="7" t="s">
        <v>84</v>
      </c>
      <c r="QVO11" s="8" t="s">
        <v>90</v>
      </c>
      <c r="QVP11" s="6">
        <v>42796</v>
      </c>
      <c r="QVQ11" s="7" t="s">
        <v>88</v>
      </c>
      <c r="QVR11" s="7" t="s">
        <v>84</v>
      </c>
      <c r="QVS11" s="8" t="s">
        <v>90</v>
      </c>
      <c r="QVT11" s="6">
        <v>42796</v>
      </c>
      <c r="QVU11" s="7" t="s">
        <v>88</v>
      </c>
      <c r="QVV11" s="7" t="s">
        <v>84</v>
      </c>
      <c r="QVW11" s="8" t="s">
        <v>90</v>
      </c>
      <c r="QVX11" s="6">
        <v>42796</v>
      </c>
      <c r="QVY11" s="7" t="s">
        <v>88</v>
      </c>
      <c r="QVZ11" s="7" t="s">
        <v>84</v>
      </c>
      <c r="QWA11" s="8" t="s">
        <v>90</v>
      </c>
      <c r="QWB11" s="6">
        <v>42796</v>
      </c>
      <c r="QWC11" s="7" t="s">
        <v>88</v>
      </c>
      <c r="QWD11" s="7" t="s">
        <v>84</v>
      </c>
      <c r="QWE11" s="8" t="s">
        <v>90</v>
      </c>
      <c r="QWF11" s="6">
        <v>42796</v>
      </c>
      <c r="QWG11" s="7" t="s">
        <v>88</v>
      </c>
      <c r="QWH11" s="7" t="s">
        <v>84</v>
      </c>
      <c r="QWI11" s="8" t="s">
        <v>90</v>
      </c>
      <c r="QWJ11" s="6">
        <v>42796</v>
      </c>
      <c r="QWK11" s="7" t="s">
        <v>88</v>
      </c>
      <c r="QWL11" s="7" t="s">
        <v>84</v>
      </c>
      <c r="QWM11" s="8" t="s">
        <v>90</v>
      </c>
      <c r="QWN11" s="6">
        <v>42796</v>
      </c>
      <c r="QWO11" s="7" t="s">
        <v>88</v>
      </c>
      <c r="QWP11" s="7" t="s">
        <v>84</v>
      </c>
      <c r="QWQ11" s="8" t="s">
        <v>90</v>
      </c>
      <c r="QWR11" s="6">
        <v>42796</v>
      </c>
      <c r="QWS11" s="7" t="s">
        <v>88</v>
      </c>
      <c r="QWT11" s="7" t="s">
        <v>84</v>
      </c>
      <c r="QWU11" s="8" t="s">
        <v>90</v>
      </c>
      <c r="QWV11" s="6">
        <v>42796</v>
      </c>
      <c r="QWW11" s="7" t="s">
        <v>88</v>
      </c>
      <c r="QWX11" s="7" t="s">
        <v>84</v>
      </c>
      <c r="QWY11" s="8" t="s">
        <v>90</v>
      </c>
      <c r="QWZ11" s="6">
        <v>42796</v>
      </c>
      <c r="QXA11" s="7" t="s">
        <v>88</v>
      </c>
      <c r="QXB11" s="7" t="s">
        <v>84</v>
      </c>
      <c r="QXC11" s="8" t="s">
        <v>90</v>
      </c>
      <c r="QXD11" s="6">
        <v>42796</v>
      </c>
      <c r="QXE11" s="7" t="s">
        <v>88</v>
      </c>
      <c r="QXF11" s="7" t="s">
        <v>84</v>
      </c>
      <c r="QXG11" s="8" t="s">
        <v>90</v>
      </c>
      <c r="QXH11" s="6">
        <v>42796</v>
      </c>
      <c r="QXI11" s="7" t="s">
        <v>88</v>
      </c>
      <c r="QXJ11" s="7" t="s">
        <v>84</v>
      </c>
      <c r="QXK11" s="8" t="s">
        <v>90</v>
      </c>
      <c r="QXL11" s="6">
        <v>42796</v>
      </c>
      <c r="QXM11" s="7" t="s">
        <v>88</v>
      </c>
      <c r="QXN11" s="7" t="s">
        <v>84</v>
      </c>
      <c r="QXO11" s="8" t="s">
        <v>90</v>
      </c>
      <c r="QXP11" s="6">
        <v>42796</v>
      </c>
      <c r="QXQ11" s="7" t="s">
        <v>88</v>
      </c>
      <c r="QXR11" s="7" t="s">
        <v>84</v>
      </c>
      <c r="QXS11" s="8" t="s">
        <v>90</v>
      </c>
      <c r="QXT11" s="6">
        <v>42796</v>
      </c>
      <c r="QXU11" s="7" t="s">
        <v>88</v>
      </c>
      <c r="QXV11" s="7" t="s">
        <v>84</v>
      </c>
      <c r="QXW11" s="8" t="s">
        <v>90</v>
      </c>
      <c r="QXX11" s="6">
        <v>42796</v>
      </c>
      <c r="QXY11" s="7" t="s">
        <v>88</v>
      </c>
      <c r="QXZ11" s="7" t="s">
        <v>84</v>
      </c>
      <c r="QYA11" s="8" t="s">
        <v>90</v>
      </c>
      <c r="QYB11" s="6">
        <v>42796</v>
      </c>
      <c r="QYC11" s="7" t="s">
        <v>88</v>
      </c>
      <c r="QYD11" s="7" t="s">
        <v>84</v>
      </c>
      <c r="QYE11" s="8" t="s">
        <v>90</v>
      </c>
      <c r="QYF11" s="6">
        <v>42796</v>
      </c>
      <c r="QYG11" s="7" t="s">
        <v>88</v>
      </c>
      <c r="QYH11" s="7" t="s">
        <v>84</v>
      </c>
      <c r="QYI11" s="8" t="s">
        <v>90</v>
      </c>
      <c r="QYJ11" s="6">
        <v>42796</v>
      </c>
      <c r="QYK11" s="7" t="s">
        <v>88</v>
      </c>
      <c r="QYL11" s="7" t="s">
        <v>84</v>
      </c>
      <c r="QYM11" s="8" t="s">
        <v>90</v>
      </c>
      <c r="QYN11" s="6">
        <v>42796</v>
      </c>
      <c r="QYO11" s="7" t="s">
        <v>88</v>
      </c>
      <c r="QYP11" s="7" t="s">
        <v>84</v>
      </c>
      <c r="QYQ11" s="8" t="s">
        <v>90</v>
      </c>
      <c r="QYR11" s="6">
        <v>42796</v>
      </c>
      <c r="QYS11" s="7" t="s">
        <v>88</v>
      </c>
      <c r="QYT11" s="7" t="s">
        <v>84</v>
      </c>
      <c r="QYU11" s="8" t="s">
        <v>90</v>
      </c>
      <c r="QYV11" s="6">
        <v>42796</v>
      </c>
      <c r="QYW11" s="7" t="s">
        <v>88</v>
      </c>
      <c r="QYX11" s="7" t="s">
        <v>84</v>
      </c>
      <c r="QYY11" s="8" t="s">
        <v>90</v>
      </c>
      <c r="QYZ11" s="6">
        <v>42796</v>
      </c>
      <c r="QZA11" s="7" t="s">
        <v>88</v>
      </c>
      <c r="QZB11" s="7" t="s">
        <v>84</v>
      </c>
      <c r="QZC11" s="8" t="s">
        <v>90</v>
      </c>
      <c r="QZD11" s="6">
        <v>42796</v>
      </c>
      <c r="QZE11" s="7" t="s">
        <v>88</v>
      </c>
      <c r="QZF11" s="7" t="s">
        <v>84</v>
      </c>
      <c r="QZG11" s="8" t="s">
        <v>90</v>
      </c>
      <c r="QZH11" s="6">
        <v>42796</v>
      </c>
      <c r="QZI11" s="7" t="s">
        <v>88</v>
      </c>
      <c r="QZJ11" s="7" t="s">
        <v>84</v>
      </c>
      <c r="QZK11" s="8" t="s">
        <v>90</v>
      </c>
      <c r="QZL11" s="6">
        <v>42796</v>
      </c>
      <c r="QZM11" s="7" t="s">
        <v>88</v>
      </c>
      <c r="QZN11" s="7" t="s">
        <v>84</v>
      </c>
      <c r="QZO11" s="8" t="s">
        <v>90</v>
      </c>
      <c r="QZP11" s="6">
        <v>42796</v>
      </c>
      <c r="QZQ11" s="7" t="s">
        <v>88</v>
      </c>
      <c r="QZR11" s="7" t="s">
        <v>84</v>
      </c>
      <c r="QZS11" s="8" t="s">
        <v>90</v>
      </c>
      <c r="QZT11" s="6">
        <v>42796</v>
      </c>
      <c r="QZU11" s="7" t="s">
        <v>88</v>
      </c>
      <c r="QZV11" s="7" t="s">
        <v>84</v>
      </c>
      <c r="QZW11" s="8" t="s">
        <v>90</v>
      </c>
      <c r="QZX11" s="6">
        <v>42796</v>
      </c>
      <c r="QZY11" s="7" t="s">
        <v>88</v>
      </c>
      <c r="QZZ11" s="7" t="s">
        <v>84</v>
      </c>
      <c r="RAA11" s="8" t="s">
        <v>90</v>
      </c>
      <c r="RAB11" s="6">
        <v>42796</v>
      </c>
      <c r="RAC11" s="7" t="s">
        <v>88</v>
      </c>
      <c r="RAD11" s="7" t="s">
        <v>84</v>
      </c>
      <c r="RAE11" s="8" t="s">
        <v>90</v>
      </c>
      <c r="RAF11" s="6">
        <v>42796</v>
      </c>
      <c r="RAG11" s="7" t="s">
        <v>88</v>
      </c>
      <c r="RAH11" s="7" t="s">
        <v>84</v>
      </c>
      <c r="RAI11" s="8" t="s">
        <v>90</v>
      </c>
      <c r="RAJ11" s="6">
        <v>42796</v>
      </c>
      <c r="RAK11" s="7" t="s">
        <v>88</v>
      </c>
      <c r="RAL11" s="7" t="s">
        <v>84</v>
      </c>
      <c r="RAM11" s="8" t="s">
        <v>90</v>
      </c>
      <c r="RAN11" s="6">
        <v>42796</v>
      </c>
      <c r="RAO11" s="7" t="s">
        <v>88</v>
      </c>
      <c r="RAP11" s="7" t="s">
        <v>84</v>
      </c>
      <c r="RAQ11" s="8" t="s">
        <v>90</v>
      </c>
      <c r="RAR11" s="6">
        <v>42796</v>
      </c>
      <c r="RAS11" s="7" t="s">
        <v>88</v>
      </c>
      <c r="RAT11" s="7" t="s">
        <v>84</v>
      </c>
      <c r="RAU11" s="8" t="s">
        <v>90</v>
      </c>
      <c r="RAV11" s="6">
        <v>42796</v>
      </c>
      <c r="RAW11" s="7" t="s">
        <v>88</v>
      </c>
      <c r="RAX11" s="7" t="s">
        <v>84</v>
      </c>
      <c r="RAY11" s="8" t="s">
        <v>90</v>
      </c>
      <c r="RAZ11" s="6">
        <v>42796</v>
      </c>
      <c r="RBA11" s="7" t="s">
        <v>88</v>
      </c>
      <c r="RBB11" s="7" t="s">
        <v>84</v>
      </c>
      <c r="RBC11" s="8" t="s">
        <v>90</v>
      </c>
      <c r="RBD11" s="6">
        <v>42796</v>
      </c>
      <c r="RBE11" s="7" t="s">
        <v>88</v>
      </c>
      <c r="RBF11" s="7" t="s">
        <v>84</v>
      </c>
      <c r="RBG11" s="8" t="s">
        <v>90</v>
      </c>
      <c r="RBH11" s="6">
        <v>42796</v>
      </c>
      <c r="RBI11" s="7" t="s">
        <v>88</v>
      </c>
      <c r="RBJ11" s="7" t="s">
        <v>84</v>
      </c>
      <c r="RBK11" s="8" t="s">
        <v>90</v>
      </c>
      <c r="RBL11" s="6">
        <v>42796</v>
      </c>
      <c r="RBM11" s="7" t="s">
        <v>88</v>
      </c>
      <c r="RBN11" s="7" t="s">
        <v>84</v>
      </c>
      <c r="RBO11" s="8" t="s">
        <v>90</v>
      </c>
      <c r="RBP11" s="6">
        <v>42796</v>
      </c>
      <c r="RBQ11" s="7" t="s">
        <v>88</v>
      </c>
      <c r="RBR11" s="7" t="s">
        <v>84</v>
      </c>
      <c r="RBS11" s="8" t="s">
        <v>90</v>
      </c>
      <c r="RBT11" s="6">
        <v>42796</v>
      </c>
      <c r="RBU11" s="7" t="s">
        <v>88</v>
      </c>
      <c r="RBV11" s="7" t="s">
        <v>84</v>
      </c>
      <c r="RBW11" s="8" t="s">
        <v>90</v>
      </c>
      <c r="RBX11" s="6">
        <v>42796</v>
      </c>
      <c r="RBY11" s="7" t="s">
        <v>88</v>
      </c>
      <c r="RBZ11" s="7" t="s">
        <v>84</v>
      </c>
      <c r="RCA11" s="8" t="s">
        <v>90</v>
      </c>
      <c r="RCB11" s="6">
        <v>42796</v>
      </c>
      <c r="RCC11" s="7" t="s">
        <v>88</v>
      </c>
      <c r="RCD11" s="7" t="s">
        <v>84</v>
      </c>
      <c r="RCE11" s="8" t="s">
        <v>90</v>
      </c>
      <c r="RCF11" s="6">
        <v>42796</v>
      </c>
      <c r="RCG11" s="7" t="s">
        <v>88</v>
      </c>
      <c r="RCH11" s="7" t="s">
        <v>84</v>
      </c>
      <c r="RCI11" s="8" t="s">
        <v>90</v>
      </c>
      <c r="RCJ11" s="6">
        <v>42796</v>
      </c>
      <c r="RCK11" s="7" t="s">
        <v>88</v>
      </c>
      <c r="RCL11" s="7" t="s">
        <v>84</v>
      </c>
      <c r="RCM11" s="8" t="s">
        <v>90</v>
      </c>
      <c r="RCN11" s="6">
        <v>42796</v>
      </c>
      <c r="RCO11" s="7" t="s">
        <v>88</v>
      </c>
      <c r="RCP11" s="7" t="s">
        <v>84</v>
      </c>
      <c r="RCQ11" s="8" t="s">
        <v>90</v>
      </c>
      <c r="RCR11" s="6">
        <v>42796</v>
      </c>
      <c r="RCS11" s="7" t="s">
        <v>88</v>
      </c>
      <c r="RCT11" s="7" t="s">
        <v>84</v>
      </c>
      <c r="RCU11" s="8" t="s">
        <v>90</v>
      </c>
      <c r="RCV11" s="6">
        <v>42796</v>
      </c>
      <c r="RCW11" s="7" t="s">
        <v>88</v>
      </c>
      <c r="RCX11" s="7" t="s">
        <v>84</v>
      </c>
      <c r="RCY11" s="8" t="s">
        <v>90</v>
      </c>
      <c r="RCZ11" s="6">
        <v>42796</v>
      </c>
      <c r="RDA11" s="7" t="s">
        <v>88</v>
      </c>
      <c r="RDB11" s="7" t="s">
        <v>84</v>
      </c>
      <c r="RDC11" s="8" t="s">
        <v>90</v>
      </c>
      <c r="RDD11" s="6">
        <v>42796</v>
      </c>
      <c r="RDE11" s="7" t="s">
        <v>88</v>
      </c>
      <c r="RDF11" s="7" t="s">
        <v>84</v>
      </c>
      <c r="RDG11" s="8" t="s">
        <v>90</v>
      </c>
      <c r="RDH11" s="6">
        <v>42796</v>
      </c>
      <c r="RDI11" s="7" t="s">
        <v>88</v>
      </c>
      <c r="RDJ11" s="7" t="s">
        <v>84</v>
      </c>
      <c r="RDK11" s="8" t="s">
        <v>90</v>
      </c>
      <c r="RDL11" s="6">
        <v>42796</v>
      </c>
      <c r="RDM11" s="7" t="s">
        <v>88</v>
      </c>
      <c r="RDN11" s="7" t="s">
        <v>84</v>
      </c>
      <c r="RDO11" s="8" t="s">
        <v>90</v>
      </c>
      <c r="RDP11" s="6">
        <v>42796</v>
      </c>
      <c r="RDQ11" s="7" t="s">
        <v>88</v>
      </c>
      <c r="RDR11" s="7" t="s">
        <v>84</v>
      </c>
      <c r="RDS11" s="8" t="s">
        <v>90</v>
      </c>
      <c r="RDT11" s="6">
        <v>42796</v>
      </c>
      <c r="RDU11" s="7" t="s">
        <v>88</v>
      </c>
      <c r="RDV11" s="7" t="s">
        <v>84</v>
      </c>
      <c r="RDW11" s="8" t="s">
        <v>90</v>
      </c>
      <c r="RDX11" s="6">
        <v>42796</v>
      </c>
      <c r="RDY11" s="7" t="s">
        <v>88</v>
      </c>
      <c r="RDZ11" s="7" t="s">
        <v>84</v>
      </c>
      <c r="REA11" s="8" t="s">
        <v>90</v>
      </c>
      <c r="REB11" s="6">
        <v>42796</v>
      </c>
      <c r="REC11" s="7" t="s">
        <v>88</v>
      </c>
      <c r="RED11" s="7" t="s">
        <v>84</v>
      </c>
      <c r="REE11" s="8" t="s">
        <v>90</v>
      </c>
      <c r="REF11" s="6">
        <v>42796</v>
      </c>
      <c r="REG11" s="7" t="s">
        <v>88</v>
      </c>
      <c r="REH11" s="7" t="s">
        <v>84</v>
      </c>
      <c r="REI11" s="8" t="s">
        <v>90</v>
      </c>
      <c r="REJ11" s="6">
        <v>42796</v>
      </c>
      <c r="REK11" s="7" t="s">
        <v>88</v>
      </c>
      <c r="REL11" s="7" t="s">
        <v>84</v>
      </c>
      <c r="REM11" s="8" t="s">
        <v>90</v>
      </c>
      <c r="REN11" s="6">
        <v>42796</v>
      </c>
      <c r="REO11" s="7" t="s">
        <v>88</v>
      </c>
      <c r="REP11" s="7" t="s">
        <v>84</v>
      </c>
      <c r="REQ11" s="8" t="s">
        <v>90</v>
      </c>
      <c r="RER11" s="6">
        <v>42796</v>
      </c>
      <c r="RES11" s="7" t="s">
        <v>88</v>
      </c>
      <c r="RET11" s="7" t="s">
        <v>84</v>
      </c>
      <c r="REU11" s="8" t="s">
        <v>90</v>
      </c>
      <c r="REV11" s="6">
        <v>42796</v>
      </c>
      <c r="REW11" s="7" t="s">
        <v>88</v>
      </c>
      <c r="REX11" s="7" t="s">
        <v>84</v>
      </c>
      <c r="REY11" s="8" t="s">
        <v>90</v>
      </c>
      <c r="REZ11" s="6">
        <v>42796</v>
      </c>
      <c r="RFA11" s="7" t="s">
        <v>88</v>
      </c>
      <c r="RFB11" s="7" t="s">
        <v>84</v>
      </c>
      <c r="RFC11" s="8" t="s">
        <v>90</v>
      </c>
      <c r="RFD11" s="6">
        <v>42796</v>
      </c>
      <c r="RFE11" s="7" t="s">
        <v>88</v>
      </c>
      <c r="RFF11" s="7" t="s">
        <v>84</v>
      </c>
      <c r="RFG11" s="8" t="s">
        <v>90</v>
      </c>
      <c r="RFH11" s="6">
        <v>42796</v>
      </c>
      <c r="RFI11" s="7" t="s">
        <v>88</v>
      </c>
      <c r="RFJ11" s="7" t="s">
        <v>84</v>
      </c>
      <c r="RFK11" s="8" t="s">
        <v>90</v>
      </c>
      <c r="RFL11" s="6">
        <v>42796</v>
      </c>
      <c r="RFM11" s="7" t="s">
        <v>88</v>
      </c>
      <c r="RFN11" s="7" t="s">
        <v>84</v>
      </c>
      <c r="RFO11" s="8" t="s">
        <v>90</v>
      </c>
      <c r="RFP11" s="6">
        <v>42796</v>
      </c>
      <c r="RFQ11" s="7" t="s">
        <v>88</v>
      </c>
      <c r="RFR11" s="7" t="s">
        <v>84</v>
      </c>
      <c r="RFS11" s="8" t="s">
        <v>90</v>
      </c>
      <c r="RFT11" s="6">
        <v>42796</v>
      </c>
      <c r="RFU11" s="7" t="s">
        <v>88</v>
      </c>
      <c r="RFV11" s="7" t="s">
        <v>84</v>
      </c>
      <c r="RFW11" s="8" t="s">
        <v>90</v>
      </c>
      <c r="RFX11" s="6">
        <v>42796</v>
      </c>
      <c r="RFY11" s="7" t="s">
        <v>88</v>
      </c>
      <c r="RFZ11" s="7" t="s">
        <v>84</v>
      </c>
      <c r="RGA11" s="8" t="s">
        <v>90</v>
      </c>
      <c r="RGB11" s="6">
        <v>42796</v>
      </c>
      <c r="RGC11" s="7" t="s">
        <v>88</v>
      </c>
      <c r="RGD11" s="7" t="s">
        <v>84</v>
      </c>
      <c r="RGE11" s="8" t="s">
        <v>90</v>
      </c>
      <c r="RGF11" s="6">
        <v>42796</v>
      </c>
      <c r="RGG11" s="7" t="s">
        <v>88</v>
      </c>
      <c r="RGH11" s="7" t="s">
        <v>84</v>
      </c>
      <c r="RGI11" s="8" t="s">
        <v>90</v>
      </c>
      <c r="RGJ11" s="6">
        <v>42796</v>
      </c>
      <c r="RGK11" s="7" t="s">
        <v>88</v>
      </c>
      <c r="RGL11" s="7" t="s">
        <v>84</v>
      </c>
      <c r="RGM11" s="8" t="s">
        <v>90</v>
      </c>
      <c r="RGN11" s="6">
        <v>42796</v>
      </c>
      <c r="RGO11" s="7" t="s">
        <v>88</v>
      </c>
      <c r="RGP11" s="7" t="s">
        <v>84</v>
      </c>
      <c r="RGQ11" s="8" t="s">
        <v>90</v>
      </c>
      <c r="RGR11" s="6">
        <v>42796</v>
      </c>
      <c r="RGS11" s="7" t="s">
        <v>88</v>
      </c>
      <c r="RGT11" s="7" t="s">
        <v>84</v>
      </c>
      <c r="RGU11" s="8" t="s">
        <v>90</v>
      </c>
      <c r="RGV11" s="6">
        <v>42796</v>
      </c>
      <c r="RGW11" s="7" t="s">
        <v>88</v>
      </c>
      <c r="RGX11" s="7" t="s">
        <v>84</v>
      </c>
      <c r="RGY11" s="8" t="s">
        <v>90</v>
      </c>
      <c r="RGZ11" s="6">
        <v>42796</v>
      </c>
      <c r="RHA11" s="7" t="s">
        <v>88</v>
      </c>
      <c r="RHB11" s="7" t="s">
        <v>84</v>
      </c>
      <c r="RHC11" s="8" t="s">
        <v>90</v>
      </c>
      <c r="RHD11" s="6">
        <v>42796</v>
      </c>
      <c r="RHE11" s="7" t="s">
        <v>88</v>
      </c>
      <c r="RHF11" s="7" t="s">
        <v>84</v>
      </c>
      <c r="RHG11" s="8" t="s">
        <v>90</v>
      </c>
      <c r="RHH11" s="6">
        <v>42796</v>
      </c>
      <c r="RHI11" s="7" t="s">
        <v>88</v>
      </c>
      <c r="RHJ11" s="7" t="s">
        <v>84</v>
      </c>
      <c r="RHK11" s="8" t="s">
        <v>90</v>
      </c>
      <c r="RHL11" s="6">
        <v>42796</v>
      </c>
      <c r="RHM11" s="7" t="s">
        <v>88</v>
      </c>
      <c r="RHN11" s="7" t="s">
        <v>84</v>
      </c>
      <c r="RHO11" s="8" t="s">
        <v>90</v>
      </c>
      <c r="RHP11" s="6">
        <v>42796</v>
      </c>
      <c r="RHQ11" s="7" t="s">
        <v>88</v>
      </c>
      <c r="RHR11" s="7" t="s">
        <v>84</v>
      </c>
      <c r="RHS11" s="8" t="s">
        <v>90</v>
      </c>
      <c r="RHT11" s="6">
        <v>42796</v>
      </c>
      <c r="RHU11" s="7" t="s">
        <v>88</v>
      </c>
      <c r="RHV11" s="7" t="s">
        <v>84</v>
      </c>
      <c r="RHW11" s="8" t="s">
        <v>90</v>
      </c>
      <c r="RHX11" s="6">
        <v>42796</v>
      </c>
      <c r="RHY11" s="7" t="s">
        <v>88</v>
      </c>
      <c r="RHZ11" s="7" t="s">
        <v>84</v>
      </c>
      <c r="RIA11" s="8" t="s">
        <v>90</v>
      </c>
      <c r="RIB11" s="6">
        <v>42796</v>
      </c>
      <c r="RIC11" s="7" t="s">
        <v>88</v>
      </c>
      <c r="RID11" s="7" t="s">
        <v>84</v>
      </c>
      <c r="RIE11" s="8" t="s">
        <v>90</v>
      </c>
      <c r="RIF11" s="6">
        <v>42796</v>
      </c>
      <c r="RIG11" s="7" t="s">
        <v>88</v>
      </c>
      <c r="RIH11" s="7" t="s">
        <v>84</v>
      </c>
      <c r="RII11" s="8" t="s">
        <v>90</v>
      </c>
      <c r="RIJ11" s="6">
        <v>42796</v>
      </c>
      <c r="RIK11" s="7" t="s">
        <v>88</v>
      </c>
      <c r="RIL11" s="7" t="s">
        <v>84</v>
      </c>
      <c r="RIM11" s="8" t="s">
        <v>90</v>
      </c>
      <c r="RIN11" s="6">
        <v>42796</v>
      </c>
      <c r="RIO11" s="7" t="s">
        <v>88</v>
      </c>
      <c r="RIP11" s="7" t="s">
        <v>84</v>
      </c>
      <c r="RIQ11" s="8" t="s">
        <v>90</v>
      </c>
      <c r="RIR11" s="6">
        <v>42796</v>
      </c>
      <c r="RIS11" s="7" t="s">
        <v>88</v>
      </c>
      <c r="RIT11" s="7" t="s">
        <v>84</v>
      </c>
      <c r="RIU11" s="8" t="s">
        <v>90</v>
      </c>
      <c r="RIV11" s="6">
        <v>42796</v>
      </c>
      <c r="RIW11" s="7" t="s">
        <v>88</v>
      </c>
      <c r="RIX11" s="7" t="s">
        <v>84</v>
      </c>
      <c r="RIY11" s="8" t="s">
        <v>90</v>
      </c>
      <c r="RIZ11" s="6">
        <v>42796</v>
      </c>
      <c r="RJA11" s="7" t="s">
        <v>88</v>
      </c>
      <c r="RJB11" s="7" t="s">
        <v>84</v>
      </c>
      <c r="RJC11" s="8" t="s">
        <v>90</v>
      </c>
      <c r="RJD11" s="6">
        <v>42796</v>
      </c>
      <c r="RJE11" s="7" t="s">
        <v>88</v>
      </c>
      <c r="RJF11" s="7" t="s">
        <v>84</v>
      </c>
      <c r="RJG11" s="8" t="s">
        <v>90</v>
      </c>
      <c r="RJH11" s="6">
        <v>42796</v>
      </c>
      <c r="RJI11" s="7" t="s">
        <v>88</v>
      </c>
      <c r="RJJ11" s="7" t="s">
        <v>84</v>
      </c>
      <c r="RJK11" s="8" t="s">
        <v>90</v>
      </c>
      <c r="RJL11" s="6">
        <v>42796</v>
      </c>
      <c r="RJM11" s="7" t="s">
        <v>88</v>
      </c>
      <c r="RJN11" s="7" t="s">
        <v>84</v>
      </c>
      <c r="RJO11" s="8" t="s">
        <v>90</v>
      </c>
      <c r="RJP11" s="6">
        <v>42796</v>
      </c>
      <c r="RJQ11" s="7" t="s">
        <v>88</v>
      </c>
      <c r="RJR11" s="7" t="s">
        <v>84</v>
      </c>
      <c r="RJS11" s="8" t="s">
        <v>90</v>
      </c>
      <c r="RJT11" s="6">
        <v>42796</v>
      </c>
      <c r="RJU11" s="7" t="s">
        <v>88</v>
      </c>
      <c r="RJV11" s="7" t="s">
        <v>84</v>
      </c>
      <c r="RJW11" s="8" t="s">
        <v>90</v>
      </c>
      <c r="RJX11" s="6">
        <v>42796</v>
      </c>
      <c r="RJY11" s="7" t="s">
        <v>88</v>
      </c>
      <c r="RJZ11" s="7" t="s">
        <v>84</v>
      </c>
      <c r="RKA11" s="8" t="s">
        <v>90</v>
      </c>
      <c r="RKB11" s="6">
        <v>42796</v>
      </c>
      <c r="RKC11" s="7" t="s">
        <v>88</v>
      </c>
      <c r="RKD11" s="7" t="s">
        <v>84</v>
      </c>
      <c r="RKE11" s="8" t="s">
        <v>90</v>
      </c>
      <c r="RKF11" s="6">
        <v>42796</v>
      </c>
      <c r="RKG11" s="7" t="s">
        <v>88</v>
      </c>
      <c r="RKH11" s="7" t="s">
        <v>84</v>
      </c>
      <c r="RKI11" s="8" t="s">
        <v>90</v>
      </c>
      <c r="RKJ11" s="6">
        <v>42796</v>
      </c>
      <c r="RKK11" s="7" t="s">
        <v>88</v>
      </c>
      <c r="RKL11" s="7" t="s">
        <v>84</v>
      </c>
      <c r="RKM11" s="8" t="s">
        <v>90</v>
      </c>
      <c r="RKN11" s="6">
        <v>42796</v>
      </c>
      <c r="RKO11" s="7" t="s">
        <v>88</v>
      </c>
      <c r="RKP11" s="7" t="s">
        <v>84</v>
      </c>
      <c r="RKQ11" s="8" t="s">
        <v>90</v>
      </c>
      <c r="RKR11" s="6">
        <v>42796</v>
      </c>
      <c r="RKS11" s="7" t="s">
        <v>88</v>
      </c>
      <c r="RKT11" s="7" t="s">
        <v>84</v>
      </c>
      <c r="RKU11" s="8" t="s">
        <v>90</v>
      </c>
      <c r="RKV11" s="6">
        <v>42796</v>
      </c>
      <c r="RKW11" s="7" t="s">
        <v>88</v>
      </c>
      <c r="RKX11" s="7" t="s">
        <v>84</v>
      </c>
      <c r="RKY11" s="8" t="s">
        <v>90</v>
      </c>
      <c r="RKZ11" s="6">
        <v>42796</v>
      </c>
      <c r="RLA11" s="7" t="s">
        <v>88</v>
      </c>
      <c r="RLB11" s="7" t="s">
        <v>84</v>
      </c>
      <c r="RLC11" s="8" t="s">
        <v>90</v>
      </c>
      <c r="RLD11" s="6">
        <v>42796</v>
      </c>
      <c r="RLE11" s="7" t="s">
        <v>88</v>
      </c>
      <c r="RLF11" s="7" t="s">
        <v>84</v>
      </c>
      <c r="RLG11" s="8" t="s">
        <v>90</v>
      </c>
      <c r="RLH11" s="6">
        <v>42796</v>
      </c>
      <c r="RLI11" s="7" t="s">
        <v>88</v>
      </c>
      <c r="RLJ11" s="7" t="s">
        <v>84</v>
      </c>
      <c r="RLK11" s="8" t="s">
        <v>90</v>
      </c>
      <c r="RLL11" s="6">
        <v>42796</v>
      </c>
      <c r="RLM11" s="7" t="s">
        <v>88</v>
      </c>
      <c r="RLN11" s="7" t="s">
        <v>84</v>
      </c>
      <c r="RLO11" s="8" t="s">
        <v>90</v>
      </c>
      <c r="RLP11" s="6">
        <v>42796</v>
      </c>
      <c r="RLQ11" s="7" t="s">
        <v>88</v>
      </c>
      <c r="RLR11" s="7" t="s">
        <v>84</v>
      </c>
      <c r="RLS11" s="8" t="s">
        <v>90</v>
      </c>
      <c r="RLT11" s="6">
        <v>42796</v>
      </c>
      <c r="RLU11" s="7" t="s">
        <v>88</v>
      </c>
      <c r="RLV11" s="7" t="s">
        <v>84</v>
      </c>
      <c r="RLW11" s="8" t="s">
        <v>90</v>
      </c>
      <c r="RLX11" s="6">
        <v>42796</v>
      </c>
      <c r="RLY11" s="7" t="s">
        <v>88</v>
      </c>
      <c r="RLZ11" s="7" t="s">
        <v>84</v>
      </c>
      <c r="RMA11" s="8" t="s">
        <v>90</v>
      </c>
      <c r="RMB11" s="6">
        <v>42796</v>
      </c>
      <c r="RMC11" s="7" t="s">
        <v>88</v>
      </c>
      <c r="RMD11" s="7" t="s">
        <v>84</v>
      </c>
      <c r="RME11" s="8" t="s">
        <v>90</v>
      </c>
      <c r="RMF11" s="6">
        <v>42796</v>
      </c>
      <c r="RMG11" s="7" t="s">
        <v>88</v>
      </c>
      <c r="RMH11" s="7" t="s">
        <v>84</v>
      </c>
      <c r="RMI11" s="8" t="s">
        <v>90</v>
      </c>
      <c r="RMJ11" s="6">
        <v>42796</v>
      </c>
      <c r="RMK11" s="7" t="s">
        <v>88</v>
      </c>
      <c r="RML11" s="7" t="s">
        <v>84</v>
      </c>
      <c r="RMM11" s="8" t="s">
        <v>90</v>
      </c>
      <c r="RMN11" s="6">
        <v>42796</v>
      </c>
      <c r="RMO11" s="7" t="s">
        <v>88</v>
      </c>
      <c r="RMP11" s="7" t="s">
        <v>84</v>
      </c>
      <c r="RMQ11" s="8" t="s">
        <v>90</v>
      </c>
      <c r="RMR11" s="6">
        <v>42796</v>
      </c>
      <c r="RMS11" s="7" t="s">
        <v>88</v>
      </c>
      <c r="RMT11" s="7" t="s">
        <v>84</v>
      </c>
      <c r="RMU11" s="8" t="s">
        <v>90</v>
      </c>
      <c r="RMV11" s="6">
        <v>42796</v>
      </c>
      <c r="RMW11" s="7" t="s">
        <v>88</v>
      </c>
      <c r="RMX11" s="7" t="s">
        <v>84</v>
      </c>
      <c r="RMY11" s="8" t="s">
        <v>90</v>
      </c>
      <c r="RMZ11" s="6">
        <v>42796</v>
      </c>
      <c r="RNA11" s="7" t="s">
        <v>88</v>
      </c>
      <c r="RNB11" s="7" t="s">
        <v>84</v>
      </c>
      <c r="RNC11" s="8" t="s">
        <v>90</v>
      </c>
      <c r="RND11" s="6">
        <v>42796</v>
      </c>
      <c r="RNE11" s="7" t="s">
        <v>88</v>
      </c>
      <c r="RNF11" s="7" t="s">
        <v>84</v>
      </c>
      <c r="RNG11" s="8" t="s">
        <v>90</v>
      </c>
      <c r="RNH11" s="6">
        <v>42796</v>
      </c>
      <c r="RNI11" s="7" t="s">
        <v>88</v>
      </c>
      <c r="RNJ11" s="7" t="s">
        <v>84</v>
      </c>
      <c r="RNK11" s="8" t="s">
        <v>90</v>
      </c>
      <c r="RNL11" s="6">
        <v>42796</v>
      </c>
      <c r="RNM11" s="7" t="s">
        <v>88</v>
      </c>
      <c r="RNN11" s="7" t="s">
        <v>84</v>
      </c>
      <c r="RNO11" s="8" t="s">
        <v>90</v>
      </c>
      <c r="RNP11" s="6">
        <v>42796</v>
      </c>
      <c r="RNQ11" s="7" t="s">
        <v>88</v>
      </c>
      <c r="RNR11" s="7" t="s">
        <v>84</v>
      </c>
      <c r="RNS11" s="8" t="s">
        <v>90</v>
      </c>
      <c r="RNT11" s="6">
        <v>42796</v>
      </c>
      <c r="RNU11" s="7" t="s">
        <v>88</v>
      </c>
      <c r="RNV11" s="7" t="s">
        <v>84</v>
      </c>
      <c r="RNW11" s="8" t="s">
        <v>90</v>
      </c>
      <c r="RNX11" s="6">
        <v>42796</v>
      </c>
      <c r="RNY11" s="7" t="s">
        <v>88</v>
      </c>
      <c r="RNZ11" s="7" t="s">
        <v>84</v>
      </c>
      <c r="ROA11" s="8" t="s">
        <v>90</v>
      </c>
      <c r="ROB11" s="6">
        <v>42796</v>
      </c>
      <c r="ROC11" s="7" t="s">
        <v>88</v>
      </c>
      <c r="ROD11" s="7" t="s">
        <v>84</v>
      </c>
      <c r="ROE11" s="8" t="s">
        <v>90</v>
      </c>
      <c r="ROF11" s="6">
        <v>42796</v>
      </c>
      <c r="ROG11" s="7" t="s">
        <v>88</v>
      </c>
      <c r="ROH11" s="7" t="s">
        <v>84</v>
      </c>
      <c r="ROI11" s="8" t="s">
        <v>90</v>
      </c>
      <c r="ROJ11" s="6">
        <v>42796</v>
      </c>
      <c r="ROK11" s="7" t="s">
        <v>88</v>
      </c>
      <c r="ROL11" s="7" t="s">
        <v>84</v>
      </c>
      <c r="ROM11" s="8" t="s">
        <v>90</v>
      </c>
      <c r="RON11" s="6">
        <v>42796</v>
      </c>
      <c r="ROO11" s="7" t="s">
        <v>88</v>
      </c>
      <c r="ROP11" s="7" t="s">
        <v>84</v>
      </c>
      <c r="ROQ11" s="8" t="s">
        <v>90</v>
      </c>
      <c r="ROR11" s="6">
        <v>42796</v>
      </c>
      <c r="ROS11" s="7" t="s">
        <v>88</v>
      </c>
      <c r="ROT11" s="7" t="s">
        <v>84</v>
      </c>
      <c r="ROU11" s="8" t="s">
        <v>90</v>
      </c>
      <c r="ROV11" s="6">
        <v>42796</v>
      </c>
      <c r="ROW11" s="7" t="s">
        <v>88</v>
      </c>
      <c r="ROX11" s="7" t="s">
        <v>84</v>
      </c>
      <c r="ROY11" s="8" t="s">
        <v>90</v>
      </c>
      <c r="ROZ11" s="6">
        <v>42796</v>
      </c>
      <c r="RPA11" s="7" t="s">
        <v>88</v>
      </c>
      <c r="RPB11" s="7" t="s">
        <v>84</v>
      </c>
      <c r="RPC11" s="8" t="s">
        <v>90</v>
      </c>
      <c r="RPD11" s="6">
        <v>42796</v>
      </c>
      <c r="RPE11" s="7" t="s">
        <v>88</v>
      </c>
      <c r="RPF11" s="7" t="s">
        <v>84</v>
      </c>
      <c r="RPG11" s="8" t="s">
        <v>90</v>
      </c>
      <c r="RPH11" s="6">
        <v>42796</v>
      </c>
      <c r="RPI11" s="7" t="s">
        <v>88</v>
      </c>
      <c r="RPJ11" s="7" t="s">
        <v>84</v>
      </c>
      <c r="RPK11" s="8" t="s">
        <v>90</v>
      </c>
      <c r="RPL11" s="6">
        <v>42796</v>
      </c>
      <c r="RPM11" s="7" t="s">
        <v>88</v>
      </c>
      <c r="RPN11" s="7" t="s">
        <v>84</v>
      </c>
      <c r="RPO11" s="8" t="s">
        <v>90</v>
      </c>
      <c r="RPP11" s="6">
        <v>42796</v>
      </c>
      <c r="RPQ11" s="7" t="s">
        <v>88</v>
      </c>
      <c r="RPR11" s="7" t="s">
        <v>84</v>
      </c>
      <c r="RPS11" s="8" t="s">
        <v>90</v>
      </c>
      <c r="RPT11" s="6">
        <v>42796</v>
      </c>
      <c r="RPU11" s="7" t="s">
        <v>88</v>
      </c>
      <c r="RPV11" s="7" t="s">
        <v>84</v>
      </c>
      <c r="RPW11" s="8" t="s">
        <v>90</v>
      </c>
      <c r="RPX11" s="6">
        <v>42796</v>
      </c>
      <c r="RPY11" s="7" t="s">
        <v>88</v>
      </c>
      <c r="RPZ11" s="7" t="s">
        <v>84</v>
      </c>
      <c r="RQA11" s="8" t="s">
        <v>90</v>
      </c>
      <c r="RQB11" s="6">
        <v>42796</v>
      </c>
      <c r="RQC11" s="7" t="s">
        <v>88</v>
      </c>
      <c r="RQD11" s="7" t="s">
        <v>84</v>
      </c>
      <c r="RQE11" s="8" t="s">
        <v>90</v>
      </c>
      <c r="RQF11" s="6">
        <v>42796</v>
      </c>
      <c r="RQG11" s="7" t="s">
        <v>88</v>
      </c>
      <c r="RQH11" s="7" t="s">
        <v>84</v>
      </c>
      <c r="RQI11" s="8" t="s">
        <v>90</v>
      </c>
      <c r="RQJ11" s="6">
        <v>42796</v>
      </c>
      <c r="RQK11" s="7" t="s">
        <v>88</v>
      </c>
      <c r="RQL11" s="7" t="s">
        <v>84</v>
      </c>
      <c r="RQM11" s="8" t="s">
        <v>90</v>
      </c>
      <c r="RQN11" s="6">
        <v>42796</v>
      </c>
      <c r="RQO11" s="7" t="s">
        <v>88</v>
      </c>
      <c r="RQP11" s="7" t="s">
        <v>84</v>
      </c>
      <c r="RQQ11" s="8" t="s">
        <v>90</v>
      </c>
      <c r="RQR11" s="6">
        <v>42796</v>
      </c>
      <c r="RQS11" s="7" t="s">
        <v>88</v>
      </c>
      <c r="RQT11" s="7" t="s">
        <v>84</v>
      </c>
      <c r="RQU11" s="8" t="s">
        <v>90</v>
      </c>
      <c r="RQV11" s="6">
        <v>42796</v>
      </c>
      <c r="RQW11" s="7" t="s">
        <v>88</v>
      </c>
      <c r="RQX11" s="7" t="s">
        <v>84</v>
      </c>
      <c r="RQY11" s="8" t="s">
        <v>90</v>
      </c>
      <c r="RQZ11" s="6">
        <v>42796</v>
      </c>
      <c r="RRA11" s="7" t="s">
        <v>88</v>
      </c>
      <c r="RRB11" s="7" t="s">
        <v>84</v>
      </c>
      <c r="RRC11" s="8" t="s">
        <v>90</v>
      </c>
      <c r="RRD11" s="6">
        <v>42796</v>
      </c>
      <c r="RRE11" s="7" t="s">
        <v>88</v>
      </c>
      <c r="RRF11" s="7" t="s">
        <v>84</v>
      </c>
      <c r="RRG11" s="8" t="s">
        <v>90</v>
      </c>
      <c r="RRH11" s="6">
        <v>42796</v>
      </c>
      <c r="RRI11" s="7" t="s">
        <v>88</v>
      </c>
      <c r="RRJ11" s="7" t="s">
        <v>84</v>
      </c>
      <c r="RRK11" s="8" t="s">
        <v>90</v>
      </c>
      <c r="RRL11" s="6">
        <v>42796</v>
      </c>
      <c r="RRM11" s="7" t="s">
        <v>88</v>
      </c>
      <c r="RRN11" s="7" t="s">
        <v>84</v>
      </c>
      <c r="RRO11" s="8" t="s">
        <v>90</v>
      </c>
      <c r="RRP11" s="6">
        <v>42796</v>
      </c>
      <c r="RRQ11" s="7" t="s">
        <v>88</v>
      </c>
      <c r="RRR11" s="7" t="s">
        <v>84</v>
      </c>
      <c r="RRS11" s="8" t="s">
        <v>90</v>
      </c>
      <c r="RRT11" s="6">
        <v>42796</v>
      </c>
      <c r="RRU11" s="7" t="s">
        <v>88</v>
      </c>
      <c r="RRV11" s="7" t="s">
        <v>84</v>
      </c>
      <c r="RRW11" s="8" t="s">
        <v>90</v>
      </c>
      <c r="RRX11" s="6">
        <v>42796</v>
      </c>
      <c r="RRY11" s="7" t="s">
        <v>88</v>
      </c>
      <c r="RRZ11" s="7" t="s">
        <v>84</v>
      </c>
      <c r="RSA11" s="8" t="s">
        <v>90</v>
      </c>
      <c r="RSB11" s="6">
        <v>42796</v>
      </c>
      <c r="RSC11" s="7" t="s">
        <v>88</v>
      </c>
      <c r="RSD11" s="7" t="s">
        <v>84</v>
      </c>
      <c r="RSE11" s="8" t="s">
        <v>90</v>
      </c>
      <c r="RSF11" s="6">
        <v>42796</v>
      </c>
      <c r="RSG11" s="7" t="s">
        <v>88</v>
      </c>
      <c r="RSH11" s="7" t="s">
        <v>84</v>
      </c>
      <c r="RSI11" s="8" t="s">
        <v>90</v>
      </c>
      <c r="RSJ11" s="6">
        <v>42796</v>
      </c>
      <c r="RSK11" s="7" t="s">
        <v>88</v>
      </c>
      <c r="RSL11" s="7" t="s">
        <v>84</v>
      </c>
      <c r="RSM11" s="8" t="s">
        <v>90</v>
      </c>
      <c r="RSN11" s="6">
        <v>42796</v>
      </c>
      <c r="RSO11" s="7" t="s">
        <v>88</v>
      </c>
      <c r="RSP11" s="7" t="s">
        <v>84</v>
      </c>
      <c r="RSQ11" s="8" t="s">
        <v>90</v>
      </c>
      <c r="RSR11" s="6">
        <v>42796</v>
      </c>
      <c r="RSS11" s="7" t="s">
        <v>88</v>
      </c>
      <c r="RST11" s="7" t="s">
        <v>84</v>
      </c>
      <c r="RSU11" s="8" t="s">
        <v>90</v>
      </c>
      <c r="RSV11" s="6">
        <v>42796</v>
      </c>
      <c r="RSW11" s="7" t="s">
        <v>88</v>
      </c>
      <c r="RSX11" s="7" t="s">
        <v>84</v>
      </c>
      <c r="RSY11" s="8" t="s">
        <v>90</v>
      </c>
      <c r="RSZ11" s="6">
        <v>42796</v>
      </c>
      <c r="RTA11" s="7" t="s">
        <v>88</v>
      </c>
      <c r="RTB11" s="7" t="s">
        <v>84</v>
      </c>
      <c r="RTC11" s="8" t="s">
        <v>90</v>
      </c>
      <c r="RTD11" s="6">
        <v>42796</v>
      </c>
      <c r="RTE11" s="7" t="s">
        <v>88</v>
      </c>
      <c r="RTF11" s="7" t="s">
        <v>84</v>
      </c>
      <c r="RTG11" s="8" t="s">
        <v>90</v>
      </c>
      <c r="RTH11" s="6">
        <v>42796</v>
      </c>
      <c r="RTI11" s="7" t="s">
        <v>88</v>
      </c>
      <c r="RTJ11" s="7" t="s">
        <v>84</v>
      </c>
      <c r="RTK11" s="8" t="s">
        <v>90</v>
      </c>
      <c r="RTL11" s="6">
        <v>42796</v>
      </c>
      <c r="RTM11" s="7" t="s">
        <v>88</v>
      </c>
      <c r="RTN11" s="7" t="s">
        <v>84</v>
      </c>
      <c r="RTO11" s="8" t="s">
        <v>90</v>
      </c>
      <c r="RTP11" s="6">
        <v>42796</v>
      </c>
      <c r="RTQ11" s="7" t="s">
        <v>88</v>
      </c>
      <c r="RTR11" s="7" t="s">
        <v>84</v>
      </c>
      <c r="RTS11" s="8" t="s">
        <v>90</v>
      </c>
      <c r="RTT11" s="6">
        <v>42796</v>
      </c>
      <c r="RTU11" s="7" t="s">
        <v>88</v>
      </c>
      <c r="RTV11" s="7" t="s">
        <v>84</v>
      </c>
      <c r="RTW11" s="8" t="s">
        <v>90</v>
      </c>
      <c r="RTX11" s="6">
        <v>42796</v>
      </c>
      <c r="RTY11" s="7" t="s">
        <v>88</v>
      </c>
      <c r="RTZ11" s="7" t="s">
        <v>84</v>
      </c>
      <c r="RUA11" s="8" t="s">
        <v>90</v>
      </c>
      <c r="RUB11" s="6">
        <v>42796</v>
      </c>
      <c r="RUC11" s="7" t="s">
        <v>88</v>
      </c>
      <c r="RUD11" s="7" t="s">
        <v>84</v>
      </c>
      <c r="RUE11" s="8" t="s">
        <v>90</v>
      </c>
      <c r="RUF11" s="6">
        <v>42796</v>
      </c>
      <c r="RUG11" s="7" t="s">
        <v>88</v>
      </c>
      <c r="RUH11" s="7" t="s">
        <v>84</v>
      </c>
      <c r="RUI11" s="8" t="s">
        <v>90</v>
      </c>
      <c r="RUJ11" s="6">
        <v>42796</v>
      </c>
      <c r="RUK11" s="7" t="s">
        <v>88</v>
      </c>
      <c r="RUL11" s="7" t="s">
        <v>84</v>
      </c>
      <c r="RUM11" s="8" t="s">
        <v>90</v>
      </c>
      <c r="RUN11" s="6">
        <v>42796</v>
      </c>
      <c r="RUO11" s="7" t="s">
        <v>88</v>
      </c>
      <c r="RUP11" s="7" t="s">
        <v>84</v>
      </c>
      <c r="RUQ11" s="8" t="s">
        <v>90</v>
      </c>
      <c r="RUR11" s="6">
        <v>42796</v>
      </c>
      <c r="RUS11" s="7" t="s">
        <v>88</v>
      </c>
      <c r="RUT11" s="7" t="s">
        <v>84</v>
      </c>
      <c r="RUU11" s="8" t="s">
        <v>90</v>
      </c>
      <c r="RUV11" s="6">
        <v>42796</v>
      </c>
      <c r="RUW11" s="7" t="s">
        <v>88</v>
      </c>
      <c r="RUX11" s="7" t="s">
        <v>84</v>
      </c>
      <c r="RUY11" s="8" t="s">
        <v>90</v>
      </c>
      <c r="RUZ11" s="6">
        <v>42796</v>
      </c>
      <c r="RVA11" s="7" t="s">
        <v>88</v>
      </c>
      <c r="RVB11" s="7" t="s">
        <v>84</v>
      </c>
      <c r="RVC11" s="8" t="s">
        <v>90</v>
      </c>
      <c r="RVD11" s="6">
        <v>42796</v>
      </c>
      <c r="RVE11" s="7" t="s">
        <v>88</v>
      </c>
      <c r="RVF11" s="7" t="s">
        <v>84</v>
      </c>
      <c r="RVG11" s="8" t="s">
        <v>90</v>
      </c>
      <c r="RVH11" s="6">
        <v>42796</v>
      </c>
      <c r="RVI11" s="7" t="s">
        <v>88</v>
      </c>
      <c r="RVJ11" s="7" t="s">
        <v>84</v>
      </c>
      <c r="RVK11" s="8" t="s">
        <v>90</v>
      </c>
      <c r="RVL11" s="6">
        <v>42796</v>
      </c>
      <c r="RVM11" s="7" t="s">
        <v>88</v>
      </c>
      <c r="RVN11" s="7" t="s">
        <v>84</v>
      </c>
      <c r="RVO11" s="8" t="s">
        <v>90</v>
      </c>
      <c r="RVP11" s="6">
        <v>42796</v>
      </c>
      <c r="RVQ11" s="7" t="s">
        <v>88</v>
      </c>
      <c r="RVR11" s="7" t="s">
        <v>84</v>
      </c>
      <c r="RVS11" s="8" t="s">
        <v>90</v>
      </c>
      <c r="RVT11" s="6">
        <v>42796</v>
      </c>
      <c r="RVU11" s="7" t="s">
        <v>88</v>
      </c>
      <c r="RVV11" s="7" t="s">
        <v>84</v>
      </c>
      <c r="RVW11" s="8" t="s">
        <v>90</v>
      </c>
      <c r="RVX11" s="6">
        <v>42796</v>
      </c>
      <c r="RVY11" s="7" t="s">
        <v>88</v>
      </c>
      <c r="RVZ11" s="7" t="s">
        <v>84</v>
      </c>
      <c r="RWA11" s="8" t="s">
        <v>90</v>
      </c>
      <c r="RWB11" s="6">
        <v>42796</v>
      </c>
      <c r="RWC11" s="7" t="s">
        <v>88</v>
      </c>
      <c r="RWD11" s="7" t="s">
        <v>84</v>
      </c>
      <c r="RWE11" s="8" t="s">
        <v>90</v>
      </c>
      <c r="RWF11" s="6">
        <v>42796</v>
      </c>
      <c r="RWG11" s="7" t="s">
        <v>88</v>
      </c>
      <c r="RWH11" s="7" t="s">
        <v>84</v>
      </c>
      <c r="RWI11" s="8" t="s">
        <v>90</v>
      </c>
      <c r="RWJ11" s="6">
        <v>42796</v>
      </c>
      <c r="RWK11" s="7" t="s">
        <v>88</v>
      </c>
      <c r="RWL11" s="7" t="s">
        <v>84</v>
      </c>
      <c r="RWM11" s="8" t="s">
        <v>90</v>
      </c>
      <c r="RWN11" s="6">
        <v>42796</v>
      </c>
      <c r="RWO11" s="7" t="s">
        <v>88</v>
      </c>
      <c r="RWP11" s="7" t="s">
        <v>84</v>
      </c>
      <c r="RWQ11" s="8" t="s">
        <v>90</v>
      </c>
      <c r="RWR11" s="6">
        <v>42796</v>
      </c>
      <c r="RWS11" s="7" t="s">
        <v>88</v>
      </c>
      <c r="RWT11" s="7" t="s">
        <v>84</v>
      </c>
      <c r="RWU11" s="8" t="s">
        <v>90</v>
      </c>
      <c r="RWV11" s="6">
        <v>42796</v>
      </c>
      <c r="RWW11" s="7" t="s">
        <v>88</v>
      </c>
      <c r="RWX11" s="7" t="s">
        <v>84</v>
      </c>
      <c r="RWY11" s="8" t="s">
        <v>90</v>
      </c>
      <c r="RWZ11" s="6">
        <v>42796</v>
      </c>
      <c r="RXA11" s="7" t="s">
        <v>88</v>
      </c>
      <c r="RXB11" s="7" t="s">
        <v>84</v>
      </c>
      <c r="RXC11" s="8" t="s">
        <v>90</v>
      </c>
      <c r="RXD11" s="6">
        <v>42796</v>
      </c>
      <c r="RXE11" s="7" t="s">
        <v>88</v>
      </c>
      <c r="RXF11" s="7" t="s">
        <v>84</v>
      </c>
      <c r="RXG11" s="8" t="s">
        <v>90</v>
      </c>
      <c r="RXH11" s="6">
        <v>42796</v>
      </c>
      <c r="RXI11" s="7" t="s">
        <v>88</v>
      </c>
      <c r="RXJ11" s="7" t="s">
        <v>84</v>
      </c>
      <c r="RXK11" s="8" t="s">
        <v>90</v>
      </c>
      <c r="RXL11" s="6">
        <v>42796</v>
      </c>
      <c r="RXM11" s="7" t="s">
        <v>88</v>
      </c>
      <c r="RXN11" s="7" t="s">
        <v>84</v>
      </c>
      <c r="RXO11" s="8" t="s">
        <v>90</v>
      </c>
      <c r="RXP11" s="6">
        <v>42796</v>
      </c>
      <c r="RXQ11" s="7" t="s">
        <v>88</v>
      </c>
      <c r="RXR11" s="7" t="s">
        <v>84</v>
      </c>
      <c r="RXS11" s="8" t="s">
        <v>90</v>
      </c>
      <c r="RXT11" s="6">
        <v>42796</v>
      </c>
      <c r="RXU11" s="7" t="s">
        <v>88</v>
      </c>
      <c r="RXV11" s="7" t="s">
        <v>84</v>
      </c>
      <c r="RXW11" s="8" t="s">
        <v>90</v>
      </c>
      <c r="RXX11" s="6">
        <v>42796</v>
      </c>
      <c r="RXY11" s="7" t="s">
        <v>88</v>
      </c>
      <c r="RXZ11" s="7" t="s">
        <v>84</v>
      </c>
      <c r="RYA11" s="8" t="s">
        <v>90</v>
      </c>
      <c r="RYB11" s="6">
        <v>42796</v>
      </c>
      <c r="RYC11" s="7" t="s">
        <v>88</v>
      </c>
      <c r="RYD11" s="7" t="s">
        <v>84</v>
      </c>
      <c r="RYE11" s="8" t="s">
        <v>90</v>
      </c>
      <c r="RYF11" s="6">
        <v>42796</v>
      </c>
      <c r="RYG11" s="7" t="s">
        <v>88</v>
      </c>
      <c r="RYH11" s="7" t="s">
        <v>84</v>
      </c>
      <c r="RYI11" s="8" t="s">
        <v>90</v>
      </c>
      <c r="RYJ11" s="6">
        <v>42796</v>
      </c>
      <c r="RYK11" s="7" t="s">
        <v>88</v>
      </c>
      <c r="RYL11" s="7" t="s">
        <v>84</v>
      </c>
      <c r="RYM11" s="8" t="s">
        <v>90</v>
      </c>
      <c r="RYN11" s="6">
        <v>42796</v>
      </c>
      <c r="RYO11" s="7" t="s">
        <v>88</v>
      </c>
      <c r="RYP11" s="7" t="s">
        <v>84</v>
      </c>
      <c r="RYQ11" s="8" t="s">
        <v>90</v>
      </c>
      <c r="RYR11" s="6">
        <v>42796</v>
      </c>
      <c r="RYS11" s="7" t="s">
        <v>88</v>
      </c>
      <c r="RYT11" s="7" t="s">
        <v>84</v>
      </c>
      <c r="RYU11" s="8" t="s">
        <v>90</v>
      </c>
      <c r="RYV11" s="6">
        <v>42796</v>
      </c>
      <c r="RYW11" s="7" t="s">
        <v>88</v>
      </c>
      <c r="RYX11" s="7" t="s">
        <v>84</v>
      </c>
      <c r="RYY11" s="8" t="s">
        <v>90</v>
      </c>
      <c r="RYZ11" s="6">
        <v>42796</v>
      </c>
      <c r="RZA11" s="7" t="s">
        <v>88</v>
      </c>
      <c r="RZB11" s="7" t="s">
        <v>84</v>
      </c>
      <c r="RZC11" s="8" t="s">
        <v>90</v>
      </c>
      <c r="RZD11" s="6">
        <v>42796</v>
      </c>
      <c r="RZE11" s="7" t="s">
        <v>88</v>
      </c>
      <c r="RZF11" s="7" t="s">
        <v>84</v>
      </c>
      <c r="RZG11" s="8" t="s">
        <v>90</v>
      </c>
      <c r="RZH11" s="6">
        <v>42796</v>
      </c>
      <c r="RZI11" s="7" t="s">
        <v>88</v>
      </c>
      <c r="RZJ11" s="7" t="s">
        <v>84</v>
      </c>
      <c r="RZK11" s="8" t="s">
        <v>90</v>
      </c>
      <c r="RZL11" s="6">
        <v>42796</v>
      </c>
      <c r="RZM11" s="7" t="s">
        <v>88</v>
      </c>
      <c r="RZN11" s="7" t="s">
        <v>84</v>
      </c>
      <c r="RZO11" s="8" t="s">
        <v>90</v>
      </c>
      <c r="RZP11" s="6">
        <v>42796</v>
      </c>
      <c r="RZQ11" s="7" t="s">
        <v>88</v>
      </c>
      <c r="RZR11" s="7" t="s">
        <v>84</v>
      </c>
      <c r="RZS11" s="8" t="s">
        <v>90</v>
      </c>
      <c r="RZT11" s="6">
        <v>42796</v>
      </c>
      <c r="RZU11" s="7" t="s">
        <v>88</v>
      </c>
      <c r="RZV11" s="7" t="s">
        <v>84</v>
      </c>
      <c r="RZW11" s="8" t="s">
        <v>90</v>
      </c>
      <c r="RZX11" s="6">
        <v>42796</v>
      </c>
      <c r="RZY11" s="7" t="s">
        <v>88</v>
      </c>
      <c r="RZZ11" s="7" t="s">
        <v>84</v>
      </c>
      <c r="SAA11" s="8" t="s">
        <v>90</v>
      </c>
      <c r="SAB11" s="6">
        <v>42796</v>
      </c>
      <c r="SAC11" s="7" t="s">
        <v>88</v>
      </c>
      <c r="SAD11" s="7" t="s">
        <v>84</v>
      </c>
      <c r="SAE11" s="8" t="s">
        <v>90</v>
      </c>
      <c r="SAF11" s="6">
        <v>42796</v>
      </c>
      <c r="SAG11" s="7" t="s">
        <v>88</v>
      </c>
      <c r="SAH11" s="7" t="s">
        <v>84</v>
      </c>
      <c r="SAI11" s="8" t="s">
        <v>90</v>
      </c>
      <c r="SAJ11" s="6">
        <v>42796</v>
      </c>
      <c r="SAK11" s="7" t="s">
        <v>88</v>
      </c>
      <c r="SAL11" s="7" t="s">
        <v>84</v>
      </c>
      <c r="SAM11" s="8" t="s">
        <v>90</v>
      </c>
      <c r="SAN11" s="6">
        <v>42796</v>
      </c>
      <c r="SAO11" s="7" t="s">
        <v>88</v>
      </c>
      <c r="SAP11" s="7" t="s">
        <v>84</v>
      </c>
      <c r="SAQ11" s="8" t="s">
        <v>90</v>
      </c>
      <c r="SAR11" s="6">
        <v>42796</v>
      </c>
      <c r="SAS11" s="7" t="s">
        <v>88</v>
      </c>
      <c r="SAT11" s="7" t="s">
        <v>84</v>
      </c>
      <c r="SAU11" s="8" t="s">
        <v>90</v>
      </c>
      <c r="SAV11" s="6">
        <v>42796</v>
      </c>
      <c r="SAW11" s="7" t="s">
        <v>88</v>
      </c>
      <c r="SAX11" s="7" t="s">
        <v>84</v>
      </c>
      <c r="SAY11" s="8" t="s">
        <v>90</v>
      </c>
      <c r="SAZ11" s="6">
        <v>42796</v>
      </c>
      <c r="SBA11" s="7" t="s">
        <v>88</v>
      </c>
      <c r="SBB11" s="7" t="s">
        <v>84</v>
      </c>
      <c r="SBC11" s="8" t="s">
        <v>90</v>
      </c>
      <c r="SBD11" s="6">
        <v>42796</v>
      </c>
      <c r="SBE11" s="7" t="s">
        <v>88</v>
      </c>
      <c r="SBF11" s="7" t="s">
        <v>84</v>
      </c>
      <c r="SBG11" s="8" t="s">
        <v>90</v>
      </c>
      <c r="SBH11" s="6">
        <v>42796</v>
      </c>
      <c r="SBI11" s="7" t="s">
        <v>88</v>
      </c>
      <c r="SBJ11" s="7" t="s">
        <v>84</v>
      </c>
      <c r="SBK11" s="8" t="s">
        <v>90</v>
      </c>
      <c r="SBL11" s="6">
        <v>42796</v>
      </c>
      <c r="SBM11" s="7" t="s">
        <v>88</v>
      </c>
      <c r="SBN11" s="7" t="s">
        <v>84</v>
      </c>
      <c r="SBO11" s="8" t="s">
        <v>90</v>
      </c>
      <c r="SBP11" s="6">
        <v>42796</v>
      </c>
      <c r="SBQ11" s="7" t="s">
        <v>88</v>
      </c>
      <c r="SBR11" s="7" t="s">
        <v>84</v>
      </c>
      <c r="SBS11" s="8" t="s">
        <v>90</v>
      </c>
      <c r="SBT11" s="6">
        <v>42796</v>
      </c>
      <c r="SBU11" s="7" t="s">
        <v>88</v>
      </c>
      <c r="SBV11" s="7" t="s">
        <v>84</v>
      </c>
      <c r="SBW11" s="8" t="s">
        <v>90</v>
      </c>
      <c r="SBX11" s="6">
        <v>42796</v>
      </c>
      <c r="SBY11" s="7" t="s">
        <v>88</v>
      </c>
      <c r="SBZ11" s="7" t="s">
        <v>84</v>
      </c>
      <c r="SCA11" s="8" t="s">
        <v>90</v>
      </c>
      <c r="SCB11" s="6">
        <v>42796</v>
      </c>
      <c r="SCC11" s="7" t="s">
        <v>88</v>
      </c>
      <c r="SCD11" s="7" t="s">
        <v>84</v>
      </c>
      <c r="SCE11" s="8" t="s">
        <v>90</v>
      </c>
      <c r="SCF11" s="6">
        <v>42796</v>
      </c>
      <c r="SCG11" s="7" t="s">
        <v>88</v>
      </c>
      <c r="SCH11" s="7" t="s">
        <v>84</v>
      </c>
      <c r="SCI11" s="8" t="s">
        <v>90</v>
      </c>
      <c r="SCJ11" s="6">
        <v>42796</v>
      </c>
      <c r="SCK11" s="7" t="s">
        <v>88</v>
      </c>
      <c r="SCL11" s="7" t="s">
        <v>84</v>
      </c>
      <c r="SCM11" s="8" t="s">
        <v>90</v>
      </c>
      <c r="SCN11" s="6">
        <v>42796</v>
      </c>
      <c r="SCO11" s="7" t="s">
        <v>88</v>
      </c>
      <c r="SCP11" s="7" t="s">
        <v>84</v>
      </c>
      <c r="SCQ11" s="8" t="s">
        <v>90</v>
      </c>
      <c r="SCR11" s="6">
        <v>42796</v>
      </c>
      <c r="SCS11" s="7" t="s">
        <v>88</v>
      </c>
      <c r="SCT11" s="7" t="s">
        <v>84</v>
      </c>
      <c r="SCU11" s="8" t="s">
        <v>90</v>
      </c>
      <c r="SCV11" s="6">
        <v>42796</v>
      </c>
      <c r="SCW11" s="7" t="s">
        <v>88</v>
      </c>
      <c r="SCX11" s="7" t="s">
        <v>84</v>
      </c>
      <c r="SCY11" s="8" t="s">
        <v>90</v>
      </c>
      <c r="SCZ11" s="6">
        <v>42796</v>
      </c>
      <c r="SDA11" s="7" t="s">
        <v>88</v>
      </c>
      <c r="SDB11" s="7" t="s">
        <v>84</v>
      </c>
      <c r="SDC11" s="8" t="s">
        <v>90</v>
      </c>
      <c r="SDD11" s="6">
        <v>42796</v>
      </c>
      <c r="SDE11" s="7" t="s">
        <v>88</v>
      </c>
      <c r="SDF11" s="7" t="s">
        <v>84</v>
      </c>
      <c r="SDG11" s="8" t="s">
        <v>90</v>
      </c>
      <c r="SDH11" s="6">
        <v>42796</v>
      </c>
      <c r="SDI11" s="7" t="s">
        <v>88</v>
      </c>
      <c r="SDJ11" s="7" t="s">
        <v>84</v>
      </c>
      <c r="SDK11" s="8" t="s">
        <v>90</v>
      </c>
      <c r="SDL11" s="6">
        <v>42796</v>
      </c>
      <c r="SDM11" s="7" t="s">
        <v>88</v>
      </c>
      <c r="SDN11" s="7" t="s">
        <v>84</v>
      </c>
      <c r="SDO11" s="8" t="s">
        <v>90</v>
      </c>
      <c r="SDP11" s="6">
        <v>42796</v>
      </c>
      <c r="SDQ11" s="7" t="s">
        <v>88</v>
      </c>
      <c r="SDR11" s="7" t="s">
        <v>84</v>
      </c>
      <c r="SDS11" s="8" t="s">
        <v>90</v>
      </c>
      <c r="SDT11" s="6">
        <v>42796</v>
      </c>
      <c r="SDU11" s="7" t="s">
        <v>88</v>
      </c>
      <c r="SDV11" s="7" t="s">
        <v>84</v>
      </c>
      <c r="SDW11" s="8" t="s">
        <v>90</v>
      </c>
      <c r="SDX11" s="6">
        <v>42796</v>
      </c>
      <c r="SDY11" s="7" t="s">
        <v>88</v>
      </c>
      <c r="SDZ11" s="7" t="s">
        <v>84</v>
      </c>
      <c r="SEA11" s="8" t="s">
        <v>90</v>
      </c>
      <c r="SEB11" s="6">
        <v>42796</v>
      </c>
      <c r="SEC11" s="7" t="s">
        <v>88</v>
      </c>
      <c r="SED11" s="7" t="s">
        <v>84</v>
      </c>
      <c r="SEE11" s="8" t="s">
        <v>90</v>
      </c>
      <c r="SEF11" s="6">
        <v>42796</v>
      </c>
      <c r="SEG11" s="7" t="s">
        <v>88</v>
      </c>
      <c r="SEH11" s="7" t="s">
        <v>84</v>
      </c>
      <c r="SEI11" s="8" t="s">
        <v>90</v>
      </c>
      <c r="SEJ11" s="6">
        <v>42796</v>
      </c>
      <c r="SEK11" s="7" t="s">
        <v>88</v>
      </c>
      <c r="SEL11" s="7" t="s">
        <v>84</v>
      </c>
      <c r="SEM11" s="8" t="s">
        <v>90</v>
      </c>
      <c r="SEN11" s="6">
        <v>42796</v>
      </c>
      <c r="SEO11" s="7" t="s">
        <v>88</v>
      </c>
      <c r="SEP11" s="7" t="s">
        <v>84</v>
      </c>
      <c r="SEQ11" s="8" t="s">
        <v>90</v>
      </c>
      <c r="SER11" s="6">
        <v>42796</v>
      </c>
      <c r="SES11" s="7" t="s">
        <v>88</v>
      </c>
      <c r="SET11" s="7" t="s">
        <v>84</v>
      </c>
      <c r="SEU11" s="8" t="s">
        <v>90</v>
      </c>
      <c r="SEV11" s="6">
        <v>42796</v>
      </c>
      <c r="SEW11" s="7" t="s">
        <v>88</v>
      </c>
      <c r="SEX11" s="7" t="s">
        <v>84</v>
      </c>
      <c r="SEY11" s="8" t="s">
        <v>90</v>
      </c>
      <c r="SEZ11" s="6">
        <v>42796</v>
      </c>
      <c r="SFA11" s="7" t="s">
        <v>88</v>
      </c>
      <c r="SFB11" s="7" t="s">
        <v>84</v>
      </c>
      <c r="SFC11" s="8" t="s">
        <v>90</v>
      </c>
      <c r="SFD11" s="6">
        <v>42796</v>
      </c>
      <c r="SFE11" s="7" t="s">
        <v>88</v>
      </c>
      <c r="SFF11" s="7" t="s">
        <v>84</v>
      </c>
      <c r="SFG11" s="8" t="s">
        <v>90</v>
      </c>
      <c r="SFH11" s="6">
        <v>42796</v>
      </c>
      <c r="SFI11" s="7" t="s">
        <v>88</v>
      </c>
      <c r="SFJ11" s="7" t="s">
        <v>84</v>
      </c>
      <c r="SFK11" s="8" t="s">
        <v>90</v>
      </c>
      <c r="SFL11" s="6">
        <v>42796</v>
      </c>
      <c r="SFM11" s="7" t="s">
        <v>88</v>
      </c>
      <c r="SFN11" s="7" t="s">
        <v>84</v>
      </c>
      <c r="SFO11" s="8" t="s">
        <v>90</v>
      </c>
      <c r="SFP11" s="6">
        <v>42796</v>
      </c>
      <c r="SFQ11" s="7" t="s">
        <v>88</v>
      </c>
      <c r="SFR11" s="7" t="s">
        <v>84</v>
      </c>
      <c r="SFS11" s="8" t="s">
        <v>90</v>
      </c>
      <c r="SFT11" s="6">
        <v>42796</v>
      </c>
      <c r="SFU11" s="7" t="s">
        <v>88</v>
      </c>
      <c r="SFV11" s="7" t="s">
        <v>84</v>
      </c>
      <c r="SFW11" s="8" t="s">
        <v>90</v>
      </c>
      <c r="SFX11" s="6">
        <v>42796</v>
      </c>
      <c r="SFY11" s="7" t="s">
        <v>88</v>
      </c>
      <c r="SFZ11" s="7" t="s">
        <v>84</v>
      </c>
      <c r="SGA11" s="8" t="s">
        <v>90</v>
      </c>
      <c r="SGB11" s="6">
        <v>42796</v>
      </c>
      <c r="SGC11" s="7" t="s">
        <v>88</v>
      </c>
      <c r="SGD11" s="7" t="s">
        <v>84</v>
      </c>
      <c r="SGE11" s="8" t="s">
        <v>90</v>
      </c>
      <c r="SGF11" s="6">
        <v>42796</v>
      </c>
      <c r="SGG11" s="7" t="s">
        <v>88</v>
      </c>
      <c r="SGH11" s="7" t="s">
        <v>84</v>
      </c>
      <c r="SGI11" s="8" t="s">
        <v>90</v>
      </c>
      <c r="SGJ11" s="6">
        <v>42796</v>
      </c>
      <c r="SGK11" s="7" t="s">
        <v>88</v>
      </c>
      <c r="SGL11" s="7" t="s">
        <v>84</v>
      </c>
      <c r="SGM11" s="8" t="s">
        <v>90</v>
      </c>
      <c r="SGN11" s="6">
        <v>42796</v>
      </c>
      <c r="SGO11" s="7" t="s">
        <v>88</v>
      </c>
      <c r="SGP11" s="7" t="s">
        <v>84</v>
      </c>
      <c r="SGQ11" s="8" t="s">
        <v>90</v>
      </c>
      <c r="SGR11" s="6">
        <v>42796</v>
      </c>
      <c r="SGS11" s="7" t="s">
        <v>88</v>
      </c>
      <c r="SGT11" s="7" t="s">
        <v>84</v>
      </c>
      <c r="SGU11" s="8" t="s">
        <v>90</v>
      </c>
      <c r="SGV11" s="6">
        <v>42796</v>
      </c>
      <c r="SGW11" s="7" t="s">
        <v>88</v>
      </c>
      <c r="SGX11" s="7" t="s">
        <v>84</v>
      </c>
      <c r="SGY11" s="8" t="s">
        <v>90</v>
      </c>
      <c r="SGZ11" s="6">
        <v>42796</v>
      </c>
      <c r="SHA11" s="7" t="s">
        <v>88</v>
      </c>
      <c r="SHB11" s="7" t="s">
        <v>84</v>
      </c>
      <c r="SHC11" s="8" t="s">
        <v>90</v>
      </c>
      <c r="SHD11" s="6">
        <v>42796</v>
      </c>
      <c r="SHE11" s="7" t="s">
        <v>88</v>
      </c>
      <c r="SHF11" s="7" t="s">
        <v>84</v>
      </c>
      <c r="SHG11" s="8" t="s">
        <v>90</v>
      </c>
      <c r="SHH11" s="6">
        <v>42796</v>
      </c>
      <c r="SHI11" s="7" t="s">
        <v>88</v>
      </c>
      <c r="SHJ11" s="7" t="s">
        <v>84</v>
      </c>
      <c r="SHK11" s="8" t="s">
        <v>90</v>
      </c>
      <c r="SHL11" s="6">
        <v>42796</v>
      </c>
      <c r="SHM11" s="7" t="s">
        <v>88</v>
      </c>
      <c r="SHN11" s="7" t="s">
        <v>84</v>
      </c>
      <c r="SHO11" s="8" t="s">
        <v>90</v>
      </c>
      <c r="SHP11" s="6">
        <v>42796</v>
      </c>
      <c r="SHQ11" s="7" t="s">
        <v>88</v>
      </c>
      <c r="SHR11" s="7" t="s">
        <v>84</v>
      </c>
      <c r="SHS11" s="8" t="s">
        <v>90</v>
      </c>
      <c r="SHT11" s="6">
        <v>42796</v>
      </c>
      <c r="SHU11" s="7" t="s">
        <v>88</v>
      </c>
      <c r="SHV11" s="7" t="s">
        <v>84</v>
      </c>
      <c r="SHW11" s="8" t="s">
        <v>90</v>
      </c>
      <c r="SHX11" s="6">
        <v>42796</v>
      </c>
      <c r="SHY11" s="7" t="s">
        <v>88</v>
      </c>
      <c r="SHZ11" s="7" t="s">
        <v>84</v>
      </c>
      <c r="SIA11" s="8" t="s">
        <v>90</v>
      </c>
      <c r="SIB11" s="6">
        <v>42796</v>
      </c>
      <c r="SIC11" s="7" t="s">
        <v>88</v>
      </c>
      <c r="SID11" s="7" t="s">
        <v>84</v>
      </c>
      <c r="SIE11" s="8" t="s">
        <v>90</v>
      </c>
      <c r="SIF11" s="6">
        <v>42796</v>
      </c>
      <c r="SIG11" s="7" t="s">
        <v>88</v>
      </c>
      <c r="SIH11" s="7" t="s">
        <v>84</v>
      </c>
      <c r="SII11" s="8" t="s">
        <v>90</v>
      </c>
      <c r="SIJ11" s="6">
        <v>42796</v>
      </c>
      <c r="SIK11" s="7" t="s">
        <v>88</v>
      </c>
      <c r="SIL11" s="7" t="s">
        <v>84</v>
      </c>
      <c r="SIM11" s="8" t="s">
        <v>90</v>
      </c>
      <c r="SIN11" s="6">
        <v>42796</v>
      </c>
      <c r="SIO11" s="7" t="s">
        <v>88</v>
      </c>
      <c r="SIP11" s="7" t="s">
        <v>84</v>
      </c>
      <c r="SIQ11" s="8" t="s">
        <v>90</v>
      </c>
      <c r="SIR11" s="6">
        <v>42796</v>
      </c>
      <c r="SIS11" s="7" t="s">
        <v>88</v>
      </c>
      <c r="SIT11" s="7" t="s">
        <v>84</v>
      </c>
      <c r="SIU11" s="8" t="s">
        <v>90</v>
      </c>
      <c r="SIV11" s="6">
        <v>42796</v>
      </c>
      <c r="SIW11" s="7" t="s">
        <v>88</v>
      </c>
      <c r="SIX11" s="7" t="s">
        <v>84</v>
      </c>
      <c r="SIY11" s="8" t="s">
        <v>90</v>
      </c>
      <c r="SIZ11" s="6">
        <v>42796</v>
      </c>
      <c r="SJA11" s="7" t="s">
        <v>88</v>
      </c>
      <c r="SJB11" s="7" t="s">
        <v>84</v>
      </c>
      <c r="SJC11" s="8" t="s">
        <v>90</v>
      </c>
      <c r="SJD11" s="6">
        <v>42796</v>
      </c>
      <c r="SJE11" s="7" t="s">
        <v>88</v>
      </c>
      <c r="SJF11" s="7" t="s">
        <v>84</v>
      </c>
      <c r="SJG11" s="8" t="s">
        <v>90</v>
      </c>
      <c r="SJH11" s="6">
        <v>42796</v>
      </c>
      <c r="SJI11" s="7" t="s">
        <v>88</v>
      </c>
      <c r="SJJ11" s="7" t="s">
        <v>84</v>
      </c>
      <c r="SJK11" s="8" t="s">
        <v>90</v>
      </c>
      <c r="SJL11" s="6">
        <v>42796</v>
      </c>
      <c r="SJM11" s="7" t="s">
        <v>88</v>
      </c>
      <c r="SJN11" s="7" t="s">
        <v>84</v>
      </c>
      <c r="SJO11" s="8" t="s">
        <v>90</v>
      </c>
      <c r="SJP11" s="6">
        <v>42796</v>
      </c>
      <c r="SJQ11" s="7" t="s">
        <v>88</v>
      </c>
      <c r="SJR11" s="7" t="s">
        <v>84</v>
      </c>
      <c r="SJS11" s="8" t="s">
        <v>90</v>
      </c>
      <c r="SJT11" s="6">
        <v>42796</v>
      </c>
      <c r="SJU11" s="7" t="s">
        <v>88</v>
      </c>
      <c r="SJV11" s="7" t="s">
        <v>84</v>
      </c>
      <c r="SJW11" s="8" t="s">
        <v>90</v>
      </c>
      <c r="SJX11" s="6">
        <v>42796</v>
      </c>
      <c r="SJY11" s="7" t="s">
        <v>88</v>
      </c>
      <c r="SJZ11" s="7" t="s">
        <v>84</v>
      </c>
      <c r="SKA11" s="8" t="s">
        <v>90</v>
      </c>
      <c r="SKB11" s="6">
        <v>42796</v>
      </c>
      <c r="SKC11" s="7" t="s">
        <v>88</v>
      </c>
      <c r="SKD11" s="7" t="s">
        <v>84</v>
      </c>
      <c r="SKE11" s="8" t="s">
        <v>90</v>
      </c>
      <c r="SKF11" s="6">
        <v>42796</v>
      </c>
      <c r="SKG11" s="7" t="s">
        <v>88</v>
      </c>
      <c r="SKH11" s="7" t="s">
        <v>84</v>
      </c>
      <c r="SKI11" s="8" t="s">
        <v>90</v>
      </c>
      <c r="SKJ11" s="6">
        <v>42796</v>
      </c>
      <c r="SKK11" s="7" t="s">
        <v>88</v>
      </c>
      <c r="SKL11" s="7" t="s">
        <v>84</v>
      </c>
      <c r="SKM11" s="8" t="s">
        <v>90</v>
      </c>
      <c r="SKN11" s="6">
        <v>42796</v>
      </c>
      <c r="SKO11" s="7" t="s">
        <v>88</v>
      </c>
      <c r="SKP11" s="7" t="s">
        <v>84</v>
      </c>
      <c r="SKQ11" s="8" t="s">
        <v>90</v>
      </c>
      <c r="SKR11" s="6">
        <v>42796</v>
      </c>
      <c r="SKS11" s="7" t="s">
        <v>88</v>
      </c>
      <c r="SKT11" s="7" t="s">
        <v>84</v>
      </c>
      <c r="SKU11" s="8" t="s">
        <v>90</v>
      </c>
      <c r="SKV11" s="6">
        <v>42796</v>
      </c>
      <c r="SKW11" s="7" t="s">
        <v>88</v>
      </c>
      <c r="SKX11" s="7" t="s">
        <v>84</v>
      </c>
      <c r="SKY11" s="8" t="s">
        <v>90</v>
      </c>
      <c r="SKZ11" s="6">
        <v>42796</v>
      </c>
      <c r="SLA11" s="7" t="s">
        <v>88</v>
      </c>
      <c r="SLB11" s="7" t="s">
        <v>84</v>
      </c>
      <c r="SLC11" s="8" t="s">
        <v>90</v>
      </c>
      <c r="SLD11" s="6">
        <v>42796</v>
      </c>
      <c r="SLE11" s="7" t="s">
        <v>88</v>
      </c>
      <c r="SLF11" s="7" t="s">
        <v>84</v>
      </c>
      <c r="SLG11" s="8" t="s">
        <v>90</v>
      </c>
      <c r="SLH11" s="6">
        <v>42796</v>
      </c>
      <c r="SLI11" s="7" t="s">
        <v>88</v>
      </c>
      <c r="SLJ11" s="7" t="s">
        <v>84</v>
      </c>
      <c r="SLK11" s="8" t="s">
        <v>90</v>
      </c>
      <c r="SLL11" s="6">
        <v>42796</v>
      </c>
      <c r="SLM11" s="7" t="s">
        <v>88</v>
      </c>
      <c r="SLN11" s="7" t="s">
        <v>84</v>
      </c>
      <c r="SLO11" s="8" t="s">
        <v>90</v>
      </c>
      <c r="SLP11" s="6">
        <v>42796</v>
      </c>
      <c r="SLQ11" s="7" t="s">
        <v>88</v>
      </c>
      <c r="SLR11" s="7" t="s">
        <v>84</v>
      </c>
      <c r="SLS11" s="8" t="s">
        <v>90</v>
      </c>
      <c r="SLT11" s="6">
        <v>42796</v>
      </c>
      <c r="SLU11" s="7" t="s">
        <v>88</v>
      </c>
      <c r="SLV11" s="7" t="s">
        <v>84</v>
      </c>
      <c r="SLW11" s="8" t="s">
        <v>90</v>
      </c>
      <c r="SLX11" s="6">
        <v>42796</v>
      </c>
      <c r="SLY11" s="7" t="s">
        <v>88</v>
      </c>
      <c r="SLZ11" s="7" t="s">
        <v>84</v>
      </c>
      <c r="SMA11" s="8" t="s">
        <v>90</v>
      </c>
      <c r="SMB11" s="6">
        <v>42796</v>
      </c>
      <c r="SMC11" s="7" t="s">
        <v>88</v>
      </c>
      <c r="SMD11" s="7" t="s">
        <v>84</v>
      </c>
      <c r="SME11" s="8" t="s">
        <v>90</v>
      </c>
      <c r="SMF11" s="6">
        <v>42796</v>
      </c>
      <c r="SMG11" s="7" t="s">
        <v>88</v>
      </c>
      <c r="SMH11" s="7" t="s">
        <v>84</v>
      </c>
      <c r="SMI11" s="8" t="s">
        <v>90</v>
      </c>
      <c r="SMJ11" s="6">
        <v>42796</v>
      </c>
      <c r="SMK11" s="7" t="s">
        <v>88</v>
      </c>
      <c r="SML11" s="7" t="s">
        <v>84</v>
      </c>
      <c r="SMM11" s="8" t="s">
        <v>90</v>
      </c>
      <c r="SMN11" s="6">
        <v>42796</v>
      </c>
      <c r="SMO11" s="7" t="s">
        <v>88</v>
      </c>
      <c r="SMP11" s="7" t="s">
        <v>84</v>
      </c>
      <c r="SMQ11" s="8" t="s">
        <v>90</v>
      </c>
      <c r="SMR11" s="6">
        <v>42796</v>
      </c>
      <c r="SMS11" s="7" t="s">
        <v>88</v>
      </c>
      <c r="SMT11" s="7" t="s">
        <v>84</v>
      </c>
      <c r="SMU11" s="8" t="s">
        <v>90</v>
      </c>
      <c r="SMV11" s="6">
        <v>42796</v>
      </c>
      <c r="SMW11" s="7" t="s">
        <v>88</v>
      </c>
      <c r="SMX11" s="7" t="s">
        <v>84</v>
      </c>
      <c r="SMY11" s="8" t="s">
        <v>90</v>
      </c>
      <c r="SMZ11" s="6">
        <v>42796</v>
      </c>
      <c r="SNA11" s="7" t="s">
        <v>88</v>
      </c>
      <c r="SNB11" s="7" t="s">
        <v>84</v>
      </c>
      <c r="SNC11" s="8" t="s">
        <v>90</v>
      </c>
      <c r="SND11" s="6">
        <v>42796</v>
      </c>
      <c r="SNE11" s="7" t="s">
        <v>88</v>
      </c>
      <c r="SNF11" s="7" t="s">
        <v>84</v>
      </c>
      <c r="SNG11" s="8" t="s">
        <v>90</v>
      </c>
      <c r="SNH11" s="6">
        <v>42796</v>
      </c>
      <c r="SNI11" s="7" t="s">
        <v>88</v>
      </c>
      <c r="SNJ11" s="7" t="s">
        <v>84</v>
      </c>
      <c r="SNK11" s="8" t="s">
        <v>90</v>
      </c>
      <c r="SNL11" s="6">
        <v>42796</v>
      </c>
      <c r="SNM11" s="7" t="s">
        <v>88</v>
      </c>
      <c r="SNN11" s="7" t="s">
        <v>84</v>
      </c>
      <c r="SNO11" s="8" t="s">
        <v>90</v>
      </c>
      <c r="SNP11" s="6">
        <v>42796</v>
      </c>
      <c r="SNQ11" s="7" t="s">
        <v>88</v>
      </c>
      <c r="SNR11" s="7" t="s">
        <v>84</v>
      </c>
      <c r="SNS11" s="8" t="s">
        <v>90</v>
      </c>
      <c r="SNT11" s="6">
        <v>42796</v>
      </c>
      <c r="SNU11" s="7" t="s">
        <v>88</v>
      </c>
      <c r="SNV11" s="7" t="s">
        <v>84</v>
      </c>
      <c r="SNW11" s="8" t="s">
        <v>90</v>
      </c>
      <c r="SNX11" s="6">
        <v>42796</v>
      </c>
      <c r="SNY11" s="7" t="s">
        <v>88</v>
      </c>
      <c r="SNZ11" s="7" t="s">
        <v>84</v>
      </c>
      <c r="SOA11" s="8" t="s">
        <v>90</v>
      </c>
      <c r="SOB11" s="6">
        <v>42796</v>
      </c>
      <c r="SOC11" s="7" t="s">
        <v>88</v>
      </c>
      <c r="SOD11" s="7" t="s">
        <v>84</v>
      </c>
      <c r="SOE11" s="8" t="s">
        <v>90</v>
      </c>
      <c r="SOF11" s="6">
        <v>42796</v>
      </c>
      <c r="SOG11" s="7" t="s">
        <v>88</v>
      </c>
      <c r="SOH11" s="7" t="s">
        <v>84</v>
      </c>
      <c r="SOI11" s="8" t="s">
        <v>90</v>
      </c>
      <c r="SOJ11" s="6">
        <v>42796</v>
      </c>
      <c r="SOK11" s="7" t="s">
        <v>88</v>
      </c>
      <c r="SOL11" s="7" t="s">
        <v>84</v>
      </c>
      <c r="SOM11" s="8" t="s">
        <v>90</v>
      </c>
      <c r="SON11" s="6">
        <v>42796</v>
      </c>
      <c r="SOO11" s="7" t="s">
        <v>88</v>
      </c>
      <c r="SOP11" s="7" t="s">
        <v>84</v>
      </c>
      <c r="SOQ11" s="8" t="s">
        <v>90</v>
      </c>
      <c r="SOR11" s="6">
        <v>42796</v>
      </c>
      <c r="SOS11" s="7" t="s">
        <v>88</v>
      </c>
      <c r="SOT11" s="7" t="s">
        <v>84</v>
      </c>
      <c r="SOU11" s="8" t="s">
        <v>90</v>
      </c>
      <c r="SOV11" s="6">
        <v>42796</v>
      </c>
      <c r="SOW11" s="7" t="s">
        <v>88</v>
      </c>
      <c r="SOX11" s="7" t="s">
        <v>84</v>
      </c>
      <c r="SOY11" s="8" t="s">
        <v>90</v>
      </c>
      <c r="SOZ11" s="6">
        <v>42796</v>
      </c>
      <c r="SPA11" s="7" t="s">
        <v>88</v>
      </c>
      <c r="SPB11" s="7" t="s">
        <v>84</v>
      </c>
      <c r="SPC11" s="8" t="s">
        <v>90</v>
      </c>
      <c r="SPD11" s="6">
        <v>42796</v>
      </c>
      <c r="SPE11" s="7" t="s">
        <v>88</v>
      </c>
      <c r="SPF11" s="7" t="s">
        <v>84</v>
      </c>
      <c r="SPG11" s="8" t="s">
        <v>90</v>
      </c>
      <c r="SPH11" s="6">
        <v>42796</v>
      </c>
      <c r="SPI11" s="7" t="s">
        <v>88</v>
      </c>
      <c r="SPJ11" s="7" t="s">
        <v>84</v>
      </c>
      <c r="SPK11" s="8" t="s">
        <v>90</v>
      </c>
      <c r="SPL11" s="6">
        <v>42796</v>
      </c>
      <c r="SPM11" s="7" t="s">
        <v>88</v>
      </c>
      <c r="SPN11" s="7" t="s">
        <v>84</v>
      </c>
      <c r="SPO11" s="8" t="s">
        <v>90</v>
      </c>
      <c r="SPP11" s="6">
        <v>42796</v>
      </c>
      <c r="SPQ11" s="7" t="s">
        <v>88</v>
      </c>
      <c r="SPR11" s="7" t="s">
        <v>84</v>
      </c>
      <c r="SPS11" s="8" t="s">
        <v>90</v>
      </c>
      <c r="SPT11" s="6">
        <v>42796</v>
      </c>
      <c r="SPU11" s="7" t="s">
        <v>88</v>
      </c>
      <c r="SPV11" s="7" t="s">
        <v>84</v>
      </c>
      <c r="SPW11" s="8" t="s">
        <v>90</v>
      </c>
      <c r="SPX11" s="6">
        <v>42796</v>
      </c>
      <c r="SPY11" s="7" t="s">
        <v>88</v>
      </c>
      <c r="SPZ11" s="7" t="s">
        <v>84</v>
      </c>
      <c r="SQA11" s="8" t="s">
        <v>90</v>
      </c>
      <c r="SQB11" s="6">
        <v>42796</v>
      </c>
      <c r="SQC11" s="7" t="s">
        <v>88</v>
      </c>
      <c r="SQD11" s="7" t="s">
        <v>84</v>
      </c>
      <c r="SQE11" s="8" t="s">
        <v>90</v>
      </c>
      <c r="SQF11" s="6">
        <v>42796</v>
      </c>
      <c r="SQG11" s="7" t="s">
        <v>88</v>
      </c>
      <c r="SQH11" s="7" t="s">
        <v>84</v>
      </c>
      <c r="SQI11" s="8" t="s">
        <v>90</v>
      </c>
      <c r="SQJ11" s="6">
        <v>42796</v>
      </c>
      <c r="SQK11" s="7" t="s">
        <v>88</v>
      </c>
      <c r="SQL11" s="7" t="s">
        <v>84</v>
      </c>
      <c r="SQM11" s="8" t="s">
        <v>90</v>
      </c>
      <c r="SQN11" s="6">
        <v>42796</v>
      </c>
      <c r="SQO11" s="7" t="s">
        <v>88</v>
      </c>
      <c r="SQP11" s="7" t="s">
        <v>84</v>
      </c>
      <c r="SQQ11" s="8" t="s">
        <v>90</v>
      </c>
      <c r="SQR11" s="6">
        <v>42796</v>
      </c>
      <c r="SQS11" s="7" t="s">
        <v>88</v>
      </c>
      <c r="SQT11" s="7" t="s">
        <v>84</v>
      </c>
      <c r="SQU11" s="8" t="s">
        <v>90</v>
      </c>
      <c r="SQV11" s="6">
        <v>42796</v>
      </c>
      <c r="SQW11" s="7" t="s">
        <v>88</v>
      </c>
      <c r="SQX11" s="7" t="s">
        <v>84</v>
      </c>
      <c r="SQY11" s="8" t="s">
        <v>90</v>
      </c>
      <c r="SQZ11" s="6">
        <v>42796</v>
      </c>
      <c r="SRA11" s="7" t="s">
        <v>88</v>
      </c>
      <c r="SRB11" s="7" t="s">
        <v>84</v>
      </c>
      <c r="SRC11" s="8" t="s">
        <v>90</v>
      </c>
      <c r="SRD11" s="6">
        <v>42796</v>
      </c>
      <c r="SRE11" s="7" t="s">
        <v>88</v>
      </c>
      <c r="SRF11" s="7" t="s">
        <v>84</v>
      </c>
      <c r="SRG11" s="8" t="s">
        <v>90</v>
      </c>
      <c r="SRH11" s="6">
        <v>42796</v>
      </c>
      <c r="SRI11" s="7" t="s">
        <v>88</v>
      </c>
      <c r="SRJ11" s="7" t="s">
        <v>84</v>
      </c>
      <c r="SRK11" s="8" t="s">
        <v>90</v>
      </c>
      <c r="SRL11" s="6">
        <v>42796</v>
      </c>
      <c r="SRM11" s="7" t="s">
        <v>88</v>
      </c>
      <c r="SRN11" s="7" t="s">
        <v>84</v>
      </c>
      <c r="SRO11" s="8" t="s">
        <v>90</v>
      </c>
      <c r="SRP11" s="6">
        <v>42796</v>
      </c>
      <c r="SRQ11" s="7" t="s">
        <v>88</v>
      </c>
      <c r="SRR11" s="7" t="s">
        <v>84</v>
      </c>
      <c r="SRS11" s="8" t="s">
        <v>90</v>
      </c>
      <c r="SRT11" s="6">
        <v>42796</v>
      </c>
      <c r="SRU11" s="7" t="s">
        <v>88</v>
      </c>
      <c r="SRV11" s="7" t="s">
        <v>84</v>
      </c>
      <c r="SRW11" s="8" t="s">
        <v>90</v>
      </c>
      <c r="SRX11" s="6">
        <v>42796</v>
      </c>
      <c r="SRY11" s="7" t="s">
        <v>88</v>
      </c>
      <c r="SRZ11" s="7" t="s">
        <v>84</v>
      </c>
      <c r="SSA11" s="8" t="s">
        <v>90</v>
      </c>
      <c r="SSB11" s="6">
        <v>42796</v>
      </c>
      <c r="SSC11" s="7" t="s">
        <v>88</v>
      </c>
      <c r="SSD11" s="7" t="s">
        <v>84</v>
      </c>
      <c r="SSE11" s="8" t="s">
        <v>90</v>
      </c>
      <c r="SSF11" s="6">
        <v>42796</v>
      </c>
      <c r="SSG11" s="7" t="s">
        <v>88</v>
      </c>
      <c r="SSH11" s="7" t="s">
        <v>84</v>
      </c>
      <c r="SSI11" s="8" t="s">
        <v>90</v>
      </c>
      <c r="SSJ11" s="6">
        <v>42796</v>
      </c>
      <c r="SSK11" s="7" t="s">
        <v>88</v>
      </c>
      <c r="SSL11" s="7" t="s">
        <v>84</v>
      </c>
      <c r="SSM11" s="8" t="s">
        <v>90</v>
      </c>
      <c r="SSN11" s="6">
        <v>42796</v>
      </c>
      <c r="SSO11" s="7" t="s">
        <v>88</v>
      </c>
      <c r="SSP11" s="7" t="s">
        <v>84</v>
      </c>
      <c r="SSQ11" s="8" t="s">
        <v>90</v>
      </c>
      <c r="SSR11" s="6">
        <v>42796</v>
      </c>
      <c r="SSS11" s="7" t="s">
        <v>88</v>
      </c>
      <c r="SST11" s="7" t="s">
        <v>84</v>
      </c>
      <c r="SSU11" s="8" t="s">
        <v>90</v>
      </c>
      <c r="SSV11" s="6">
        <v>42796</v>
      </c>
      <c r="SSW11" s="7" t="s">
        <v>88</v>
      </c>
      <c r="SSX11" s="7" t="s">
        <v>84</v>
      </c>
      <c r="SSY11" s="8" t="s">
        <v>90</v>
      </c>
      <c r="SSZ11" s="6">
        <v>42796</v>
      </c>
      <c r="STA11" s="7" t="s">
        <v>88</v>
      </c>
      <c r="STB11" s="7" t="s">
        <v>84</v>
      </c>
      <c r="STC11" s="8" t="s">
        <v>90</v>
      </c>
      <c r="STD11" s="6">
        <v>42796</v>
      </c>
      <c r="STE11" s="7" t="s">
        <v>88</v>
      </c>
      <c r="STF11" s="7" t="s">
        <v>84</v>
      </c>
      <c r="STG11" s="8" t="s">
        <v>90</v>
      </c>
      <c r="STH11" s="6">
        <v>42796</v>
      </c>
      <c r="STI11" s="7" t="s">
        <v>88</v>
      </c>
      <c r="STJ11" s="7" t="s">
        <v>84</v>
      </c>
      <c r="STK11" s="8" t="s">
        <v>90</v>
      </c>
      <c r="STL11" s="6">
        <v>42796</v>
      </c>
      <c r="STM11" s="7" t="s">
        <v>88</v>
      </c>
      <c r="STN11" s="7" t="s">
        <v>84</v>
      </c>
      <c r="STO11" s="8" t="s">
        <v>90</v>
      </c>
      <c r="STP11" s="6">
        <v>42796</v>
      </c>
      <c r="STQ11" s="7" t="s">
        <v>88</v>
      </c>
      <c r="STR11" s="7" t="s">
        <v>84</v>
      </c>
      <c r="STS11" s="8" t="s">
        <v>90</v>
      </c>
      <c r="STT11" s="6">
        <v>42796</v>
      </c>
      <c r="STU11" s="7" t="s">
        <v>88</v>
      </c>
      <c r="STV11" s="7" t="s">
        <v>84</v>
      </c>
      <c r="STW11" s="8" t="s">
        <v>90</v>
      </c>
      <c r="STX11" s="6">
        <v>42796</v>
      </c>
      <c r="STY11" s="7" t="s">
        <v>88</v>
      </c>
      <c r="STZ11" s="7" t="s">
        <v>84</v>
      </c>
      <c r="SUA11" s="8" t="s">
        <v>90</v>
      </c>
      <c r="SUB11" s="6">
        <v>42796</v>
      </c>
      <c r="SUC11" s="7" t="s">
        <v>88</v>
      </c>
      <c r="SUD11" s="7" t="s">
        <v>84</v>
      </c>
      <c r="SUE11" s="8" t="s">
        <v>90</v>
      </c>
      <c r="SUF11" s="6">
        <v>42796</v>
      </c>
      <c r="SUG11" s="7" t="s">
        <v>88</v>
      </c>
      <c r="SUH11" s="7" t="s">
        <v>84</v>
      </c>
      <c r="SUI11" s="8" t="s">
        <v>90</v>
      </c>
      <c r="SUJ11" s="6">
        <v>42796</v>
      </c>
      <c r="SUK11" s="7" t="s">
        <v>88</v>
      </c>
      <c r="SUL11" s="7" t="s">
        <v>84</v>
      </c>
      <c r="SUM11" s="8" t="s">
        <v>90</v>
      </c>
      <c r="SUN11" s="6">
        <v>42796</v>
      </c>
      <c r="SUO11" s="7" t="s">
        <v>88</v>
      </c>
      <c r="SUP11" s="7" t="s">
        <v>84</v>
      </c>
      <c r="SUQ11" s="8" t="s">
        <v>90</v>
      </c>
      <c r="SUR11" s="6">
        <v>42796</v>
      </c>
      <c r="SUS11" s="7" t="s">
        <v>88</v>
      </c>
      <c r="SUT11" s="7" t="s">
        <v>84</v>
      </c>
      <c r="SUU11" s="8" t="s">
        <v>90</v>
      </c>
      <c r="SUV11" s="6">
        <v>42796</v>
      </c>
      <c r="SUW11" s="7" t="s">
        <v>88</v>
      </c>
      <c r="SUX11" s="7" t="s">
        <v>84</v>
      </c>
      <c r="SUY11" s="8" t="s">
        <v>90</v>
      </c>
      <c r="SUZ11" s="6">
        <v>42796</v>
      </c>
      <c r="SVA11" s="7" t="s">
        <v>88</v>
      </c>
      <c r="SVB11" s="7" t="s">
        <v>84</v>
      </c>
      <c r="SVC11" s="8" t="s">
        <v>90</v>
      </c>
      <c r="SVD11" s="6">
        <v>42796</v>
      </c>
      <c r="SVE11" s="7" t="s">
        <v>88</v>
      </c>
      <c r="SVF11" s="7" t="s">
        <v>84</v>
      </c>
      <c r="SVG11" s="8" t="s">
        <v>90</v>
      </c>
      <c r="SVH11" s="6">
        <v>42796</v>
      </c>
      <c r="SVI11" s="7" t="s">
        <v>88</v>
      </c>
      <c r="SVJ11" s="7" t="s">
        <v>84</v>
      </c>
      <c r="SVK11" s="8" t="s">
        <v>90</v>
      </c>
      <c r="SVL11" s="6">
        <v>42796</v>
      </c>
      <c r="SVM11" s="7" t="s">
        <v>88</v>
      </c>
      <c r="SVN11" s="7" t="s">
        <v>84</v>
      </c>
      <c r="SVO11" s="8" t="s">
        <v>90</v>
      </c>
      <c r="SVP11" s="6">
        <v>42796</v>
      </c>
      <c r="SVQ11" s="7" t="s">
        <v>88</v>
      </c>
      <c r="SVR11" s="7" t="s">
        <v>84</v>
      </c>
      <c r="SVS11" s="8" t="s">
        <v>90</v>
      </c>
      <c r="SVT11" s="6">
        <v>42796</v>
      </c>
      <c r="SVU11" s="7" t="s">
        <v>88</v>
      </c>
      <c r="SVV11" s="7" t="s">
        <v>84</v>
      </c>
      <c r="SVW11" s="8" t="s">
        <v>90</v>
      </c>
      <c r="SVX11" s="6">
        <v>42796</v>
      </c>
      <c r="SVY11" s="7" t="s">
        <v>88</v>
      </c>
      <c r="SVZ11" s="7" t="s">
        <v>84</v>
      </c>
      <c r="SWA11" s="8" t="s">
        <v>90</v>
      </c>
      <c r="SWB11" s="6">
        <v>42796</v>
      </c>
      <c r="SWC11" s="7" t="s">
        <v>88</v>
      </c>
      <c r="SWD11" s="7" t="s">
        <v>84</v>
      </c>
      <c r="SWE11" s="8" t="s">
        <v>90</v>
      </c>
      <c r="SWF11" s="6">
        <v>42796</v>
      </c>
      <c r="SWG11" s="7" t="s">
        <v>88</v>
      </c>
      <c r="SWH11" s="7" t="s">
        <v>84</v>
      </c>
      <c r="SWI11" s="8" t="s">
        <v>90</v>
      </c>
      <c r="SWJ11" s="6">
        <v>42796</v>
      </c>
      <c r="SWK11" s="7" t="s">
        <v>88</v>
      </c>
      <c r="SWL11" s="7" t="s">
        <v>84</v>
      </c>
      <c r="SWM11" s="8" t="s">
        <v>90</v>
      </c>
      <c r="SWN11" s="6">
        <v>42796</v>
      </c>
      <c r="SWO11" s="7" t="s">
        <v>88</v>
      </c>
      <c r="SWP11" s="7" t="s">
        <v>84</v>
      </c>
      <c r="SWQ11" s="8" t="s">
        <v>90</v>
      </c>
      <c r="SWR11" s="6">
        <v>42796</v>
      </c>
      <c r="SWS11" s="7" t="s">
        <v>88</v>
      </c>
      <c r="SWT11" s="7" t="s">
        <v>84</v>
      </c>
      <c r="SWU11" s="8" t="s">
        <v>90</v>
      </c>
      <c r="SWV11" s="6">
        <v>42796</v>
      </c>
      <c r="SWW11" s="7" t="s">
        <v>88</v>
      </c>
      <c r="SWX11" s="7" t="s">
        <v>84</v>
      </c>
      <c r="SWY11" s="8" t="s">
        <v>90</v>
      </c>
      <c r="SWZ11" s="6">
        <v>42796</v>
      </c>
      <c r="SXA11" s="7" t="s">
        <v>88</v>
      </c>
      <c r="SXB11" s="7" t="s">
        <v>84</v>
      </c>
      <c r="SXC11" s="8" t="s">
        <v>90</v>
      </c>
      <c r="SXD11" s="6">
        <v>42796</v>
      </c>
      <c r="SXE11" s="7" t="s">
        <v>88</v>
      </c>
      <c r="SXF11" s="7" t="s">
        <v>84</v>
      </c>
      <c r="SXG11" s="8" t="s">
        <v>90</v>
      </c>
      <c r="SXH11" s="6">
        <v>42796</v>
      </c>
      <c r="SXI11" s="7" t="s">
        <v>88</v>
      </c>
      <c r="SXJ11" s="7" t="s">
        <v>84</v>
      </c>
      <c r="SXK11" s="8" t="s">
        <v>90</v>
      </c>
      <c r="SXL11" s="6">
        <v>42796</v>
      </c>
      <c r="SXM11" s="7" t="s">
        <v>88</v>
      </c>
      <c r="SXN11" s="7" t="s">
        <v>84</v>
      </c>
      <c r="SXO11" s="8" t="s">
        <v>90</v>
      </c>
      <c r="SXP11" s="6">
        <v>42796</v>
      </c>
      <c r="SXQ11" s="7" t="s">
        <v>88</v>
      </c>
      <c r="SXR11" s="7" t="s">
        <v>84</v>
      </c>
      <c r="SXS11" s="8" t="s">
        <v>90</v>
      </c>
      <c r="SXT11" s="6">
        <v>42796</v>
      </c>
      <c r="SXU11" s="7" t="s">
        <v>88</v>
      </c>
      <c r="SXV11" s="7" t="s">
        <v>84</v>
      </c>
      <c r="SXW11" s="8" t="s">
        <v>90</v>
      </c>
      <c r="SXX11" s="6">
        <v>42796</v>
      </c>
      <c r="SXY11" s="7" t="s">
        <v>88</v>
      </c>
      <c r="SXZ11" s="7" t="s">
        <v>84</v>
      </c>
      <c r="SYA11" s="8" t="s">
        <v>90</v>
      </c>
      <c r="SYB11" s="6">
        <v>42796</v>
      </c>
      <c r="SYC11" s="7" t="s">
        <v>88</v>
      </c>
      <c r="SYD11" s="7" t="s">
        <v>84</v>
      </c>
      <c r="SYE11" s="8" t="s">
        <v>90</v>
      </c>
      <c r="SYF11" s="6">
        <v>42796</v>
      </c>
      <c r="SYG11" s="7" t="s">
        <v>88</v>
      </c>
      <c r="SYH11" s="7" t="s">
        <v>84</v>
      </c>
      <c r="SYI11" s="8" t="s">
        <v>90</v>
      </c>
      <c r="SYJ11" s="6">
        <v>42796</v>
      </c>
      <c r="SYK11" s="7" t="s">
        <v>88</v>
      </c>
      <c r="SYL11" s="7" t="s">
        <v>84</v>
      </c>
      <c r="SYM11" s="8" t="s">
        <v>90</v>
      </c>
      <c r="SYN11" s="6">
        <v>42796</v>
      </c>
      <c r="SYO11" s="7" t="s">
        <v>88</v>
      </c>
      <c r="SYP11" s="7" t="s">
        <v>84</v>
      </c>
      <c r="SYQ11" s="8" t="s">
        <v>90</v>
      </c>
      <c r="SYR11" s="6">
        <v>42796</v>
      </c>
      <c r="SYS11" s="7" t="s">
        <v>88</v>
      </c>
      <c r="SYT11" s="7" t="s">
        <v>84</v>
      </c>
      <c r="SYU11" s="8" t="s">
        <v>90</v>
      </c>
      <c r="SYV11" s="6">
        <v>42796</v>
      </c>
      <c r="SYW11" s="7" t="s">
        <v>88</v>
      </c>
      <c r="SYX11" s="7" t="s">
        <v>84</v>
      </c>
      <c r="SYY11" s="8" t="s">
        <v>90</v>
      </c>
      <c r="SYZ11" s="6">
        <v>42796</v>
      </c>
      <c r="SZA11" s="7" t="s">
        <v>88</v>
      </c>
      <c r="SZB11" s="7" t="s">
        <v>84</v>
      </c>
      <c r="SZC11" s="8" t="s">
        <v>90</v>
      </c>
      <c r="SZD11" s="6">
        <v>42796</v>
      </c>
      <c r="SZE11" s="7" t="s">
        <v>88</v>
      </c>
      <c r="SZF11" s="7" t="s">
        <v>84</v>
      </c>
      <c r="SZG11" s="8" t="s">
        <v>90</v>
      </c>
      <c r="SZH11" s="6">
        <v>42796</v>
      </c>
      <c r="SZI11" s="7" t="s">
        <v>88</v>
      </c>
      <c r="SZJ11" s="7" t="s">
        <v>84</v>
      </c>
      <c r="SZK11" s="8" t="s">
        <v>90</v>
      </c>
      <c r="SZL11" s="6">
        <v>42796</v>
      </c>
      <c r="SZM11" s="7" t="s">
        <v>88</v>
      </c>
      <c r="SZN11" s="7" t="s">
        <v>84</v>
      </c>
      <c r="SZO11" s="8" t="s">
        <v>90</v>
      </c>
      <c r="SZP11" s="6">
        <v>42796</v>
      </c>
      <c r="SZQ11" s="7" t="s">
        <v>88</v>
      </c>
      <c r="SZR11" s="7" t="s">
        <v>84</v>
      </c>
      <c r="SZS11" s="8" t="s">
        <v>90</v>
      </c>
      <c r="SZT11" s="6">
        <v>42796</v>
      </c>
      <c r="SZU11" s="7" t="s">
        <v>88</v>
      </c>
      <c r="SZV11" s="7" t="s">
        <v>84</v>
      </c>
      <c r="SZW11" s="8" t="s">
        <v>90</v>
      </c>
      <c r="SZX11" s="6">
        <v>42796</v>
      </c>
      <c r="SZY11" s="7" t="s">
        <v>88</v>
      </c>
      <c r="SZZ11" s="7" t="s">
        <v>84</v>
      </c>
      <c r="TAA11" s="8" t="s">
        <v>90</v>
      </c>
      <c r="TAB11" s="6">
        <v>42796</v>
      </c>
      <c r="TAC11" s="7" t="s">
        <v>88</v>
      </c>
      <c r="TAD11" s="7" t="s">
        <v>84</v>
      </c>
      <c r="TAE11" s="8" t="s">
        <v>90</v>
      </c>
      <c r="TAF11" s="6">
        <v>42796</v>
      </c>
      <c r="TAG11" s="7" t="s">
        <v>88</v>
      </c>
      <c r="TAH11" s="7" t="s">
        <v>84</v>
      </c>
      <c r="TAI11" s="8" t="s">
        <v>90</v>
      </c>
      <c r="TAJ11" s="6">
        <v>42796</v>
      </c>
      <c r="TAK11" s="7" t="s">
        <v>88</v>
      </c>
      <c r="TAL11" s="7" t="s">
        <v>84</v>
      </c>
      <c r="TAM11" s="8" t="s">
        <v>90</v>
      </c>
      <c r="TAN11" s="6">
        <v>42796</v>
      </c>
      <c r="TAO11" s="7" t="s">
        <v>88</v>
      </c>
      <c r="TAP11" s="7" t="s">
        <v>84</v>
      </c>
      <c r="TAQ11" s="8" t="s">
        <v>90</v>
      </c>
      <c r="TAR11" s="6">
        <v>42796</v>
      </c>
      <c r="TAS11" s="7" t="s">
        <v>88</v>
      </c>
      <c r="TAT11" s="7" t="s">
        <v>84</v>
      </c>
      <c r="TAU11" s="8" t="s">
        <v>90</v>
      </c>
      <c r="TAV11" s="6">
        <v>42796</v>
      </c>
      <c r="TAW11" s="7" t="s">
        <v>88</v>
      </c>
      <c r="TAX11" s="7" t="s">
        <v>84</v>
      </c>
      <c r="TAY11" s="8" t="s">
        <v>90</v>
      </c>
      <c r="TAZ11" s="6">
        <v>42796</v>
      </c>
      <c r="TBA11" s="7" t="s">
        <v>88</v>
      </c>
      <c r="TBB11" s="7" t="s">
        <v>84</v>
      </c>
      <c r="TBC11" s="8" t="s">
        <v>90</v>
      </c>
      <c r="TBD11" s="6">
        <v>42796</v>
      </c>
      <c r="TBE11" s="7" t="s">
        <v>88</v>
      </c>
      <c r="TBF11" s="7" t="s">
        <v>84</v>
      </c>
      <c r="TBG11" s="8" t="s">
        <v>90</v>
      </c>
      <c r="TBH11" s="6">
        <v>42796</v>
      </c>
      <c r="TBI11" s="7" t="s">
        <v>88</v>
      </c>
      <c r="TBJ11" s="7" t="s">
        <v>84</v>
      </c>
      <c r="TBK11" s="8" t="s">
        <v>90</v>
      </c>
      <c r="TBL11" s="6">
        <v>42796</v>
      </c>
      <c r="TBM11" s="7" t="s">
        <v>88</v>
      </c>
      <c r="TBN11" s="7" t="s">
        <v>84</v>
      </c>
      <c r="TBO11" s="8" t="s">
        <v>90</v>
      </c>
      <c r="TBP11" s="6">
        <v>42796</v>
      </c>
      <c r="TBQ11" s="7" t="s">
        <v>88</v>
      </c>
      <c r="TBR11" s="7" t="s">
        <v>84</v>
      </c>
      <c r="TBS11" s="8" t="s">
        <v>90</v>
      </c>
      <c r="TBT11" s="6">
        <v>42796</v>
      </c>
      <c r="TBU11" s="7" t="s">
        <v>88</v>
      </c>
      <c r="TBV11" s="7" t="s">
        <v>84</v>
      </c>
      <c r="TBW11" s="8" t="s">
        <v>90</v>
      </c>
      <c r="TBX11" s="6">
        <v>42796</v>
      </c>
      <c r="TBY11" s="7" t="s">
        <v>88</v>
      </c>
      <c r="TBZ11" s="7" t="s">
        <v>84</v>
      </c>
      <c r="TCA11" s="8" t="s">
        <v>90</v>
      </c>
      <c r="TCB11" s="6">
        <v>42796</v>
      </c>
      <c r="TCC11" s="7" t="s">
        <v>88</v>
      </c>
      <c r="TCD11" s="7" t="s">
        <v>84</v>
      </c>
      <c r="TCE11" s="8" t="s">
        <v>90</v>
      </c>
      <c r="TCF11" s="6">
        <v>42796</v>
      </c>
      <c r="TCG11" s="7" t="s">
        <v>88</v>
      </c>
      <c r="TCH11" s="7" t="s">
        <v>84</v>
      </c>
      <c r="TCI11" s="8" t="s">
        <v>90</v>
      </c>
      <c r="TCJ11" s="6">
        <v>42796</v>
      </c>
      <c r="TCK11" s="7" t="s">
        <v>88</v>
      </c>
      <c r="TCL11" s="7" t="s">
        <v>84</v>
      </c>
      <c r="TCM11" s="8" t="s">
        <v>90</v>
      </c>
      <c r="TCN11" s="6">
        <v>42796</v>
      </c>
      <c r="TCO11" s="7" t="s">
        <v>88</v>
      </c>
      <c r="TCP11" s="7" t="s">
        <v>84</v>
      </c>
      <c r="TCQ11" s="8" t="s">
        <v>90</v>
      </c>
      <c r="TCR11" s="6">
        <v>42796</v>
      </c>
      <c r="TCS11" s="7" t="s">
        <v>88</v>
      </c>
      <c r="TCT11" s="7" t="s">
        <v>84</v>
      </c>
      <c r="TCU11" s="8" t="s">
        <v>90</v>
      </c>
      <c r="TCV11" s="6">
        <v>42796</v>
      </c>
      <c r="TCW11" s="7" t="s">
        <v>88</v>
      </c>
      <c r="TCX11" s="7" t="s">
        <v>84</v>
      </c>
      <c r="TCY11" s="8" t="s">
        <v>90</v>
      </c>
      <c r="TCZ11" s="6">
        <v>42796</v>
      </c>
      <c r="TDA11" s="7" t="s">
        <v>88</v>
      </c>
      <c r="TDB11" s="7" t="s">
        <v>84</v>
      </c>
      <c r="TDC11" s="8" t="s">
        <v>90</v>
      </c>
      <c r="TDD11" s="6">
        <v>42796</v>
      </c>
      <c r="TDE11" s="7" t="s">
        <v>88</v>
      </c>
      <c r="TDF11" s="7" t="s">
        <v>84</v>
      </c>
      <c r="TDG11" s="8" t="s">
        <v>90</v>
      </c>
      <c r="TDH11" s="6">
        <v>42796</v>
      </c>
      <c r="TDI11" s="7" t="s">
        <v>88</v>
      </c>
      <c r="TDJ11" s="7" t="s">
        <v>84</v>
      </c>
      <c r="TDK11" s="8" t="s">
        <v>90</v>
      </c>
      <c r="TDL11" s="6">
        <v>42796</v>
      </c>
      <c r="TDM11" s="7" t="s">
        <v>88</v>
      </c>
      <c r="TDN11" s="7" t="s">
        <v>84</v>
      </c>
      <c r="TDO11" s="8" t="s">
        <v>90</v>
      </c>
      <c r="TDP11" s="6">
        <v>42796</v>
      </c>
      <c r="TDQ11" s="7" t="s">
        <v>88</v>
      </c>
      <c r="TDR11" s="7" t="s">
        <v>84</v>
      </c>
      <c r="TDS11" s="8" t="s">
        <v>90</v>
      </c>
      <c r="TDT11" s="6">
        <v>42796</v>
      </c>
      <c r="TDU11" s="7" t="s">
        <v>88</v>
      </c>
      <c r="TDV11" s="7" t="s">
        <v>84</v>
      </c>
      <c r="TDW11" s="8" t="s">
        <v>90</v>
      </c>
      <c r="TDX11" s="6">
        <v>42796</v>
      </c>
      <c r="TDY11" s="7" t="s">
        <v>88</v>
      </c>
      <c r="TDZ11" s="7" t="s">
        <v>84</v>
      </c>
      <c r="TEA11" s="8" t="s">
        <v>90</v>
      </c>
      <c r="TEB11" s="6">
        <v>42796</v>
      </c>
      <c r="TEC11" s="7" t="s">
        <v>88</v>
      </c>
      <c r="TED11" s="7" t="s">
        <v>84</v>
      </c>
      <c r="TEE11" s="8" t="s">
        <v>90</v>
      </c>
      <c r="TEF11" s="6">
        <v>42796</v>
      </c>
      <c r="TEG11" s="7" t="s">
        <v>88</v>
      </c>
      <c r="TEH11" s="7" t="s">
        <v>84</v>
      </c>
      <c r="TEI11" s="8" t="s">
        <v>90</v>
      </c>
      <c r="TEJ11" s="6">
        <v>42796</v>
      </c>
      <c r="TEK11" s="7" t="s">
        <v>88</v>
      </c>
      <c r="TEL11" s="7" t="s">
        <v>84</v>
      </c>
      <c r="TEM11" s="8" t="s">
        <v>90</v>
      </c>
      <c r="TEN11" s="6">
        <v>42796</v>
      </c>
      <c r="TEO11" s="7" t="s">
        <v>88</v>
      </c>
      <c r="TEP11" s="7" t="s">
        <v>84</v>
      </c>
      <c r="TEQ11" s="8" t="s">
        <v>90</v>
      </c>
      <c r="TER11" s="6">
        <v>42796</v>
      </c>
      <c r="TES11" s="7" t="s">
        <v>88</v>
      </c>
      <c r="TET11" s="7" t="s">
        <v>84</v>
      </c>
      <c r="TEU11" s="8" t="s">
        <v>90</v>
      </c>
      <c r="TEV11" s="6">
        <v>42796</v>
      </c>
      <c r="TEW11" s="7" t="s">
        <v>88</v>
      </c>
      <c r="TEX11" s="7" t="s">
        <v>84</v>
      </c>
      <c r="TEY11" s="8" t="s">
        <v>90</v>
      </c>
      <c r="TEZ11" s="6">
        <v>42796</v>
      </c>
      <c r="TFA11" s="7" t="s">
        <v>88</v>
      </c>
      <c r="TFB11" s="7" t="s">
        <v>84</v>
      </c>
      <c r="TFC11" s="8" t="s">
        <v>90</v>
      </c>
      <c r="TFD11" s="6">
        <v>42796</v>
      </c>
      <c r="TFE11" s="7" t="s">
        <v>88</v>
      </c>
      <c r="TFF11" s="7" t="s">
        <v>84</v>
      </c>
      <c r="TFG11" s="8" t="s">
        <v>90</v>
      </c>
      <c r="TFH11" s="6">
        <v>42796</v>
      </c>
      <c r="TFI11" s="7" t="s">
        <v>88</v>
      </c>
      <c r="TFJ11" s="7" t="s">
        <v>84</v>
      </c>
      <c r="TFK11" s="8" t="s">
        <v>90</v>
      </c>
      <c r="TFL11" s="6">
        <v>42796</v>
      </c>
      <c r="TFM11" s="7" t="s">
        <v>88</v>
      </c>
      <c r="TFN11" s="7" t="s">
        <v>84</v>
      </c>
      <c r="TFO11" s="8" t="s">
        <v>90</v>
      </c>
      <c r="TFP11" s="6">
        <v>42796</v>
      </c>
      <c r="TFQ11" s="7" t="s">
        <v>88</v>
      </c>
      <c r="TFR11" s="7" t="s">
        <v>84</v>
      </c>
      <c r="TFS11" s="8" t="s">
        <v>90</v>
      </c>
      <c r="TFT11" s="6">
        <v>42796</v>
      </c>
      <c r="TFU11" s="7" t="s">
        <v>88</v>
      </c>
      <c r="TFV11" s="7" t="s">
        <v>84</v>
      </c>
      <c r="TFW11" s="8" t="s">
        <v>90</v>
      </c>
      <c r="TFX11" s="6">
        <v>42796</v>
      </c>
      <c r="TFY11" s="7" t="s">
        <v>88</v>
      </c>
      <c r="TFZ11" s="7" t="s">
        <v>84</v>
      </c>
      <c r="TGA11" s="8" t="s">
        <v>90</v>
      </c>
      <c r="TGB11" s="6">
        <v>42796</v>
      </c>
      <c r="TGC11" s="7" t="s">
        <v>88</v>
      </c>
      <c r="TGD11" s="7" t="s">
        <v>84</v>
      </c>
      <c r="TGE11" s="8" t="s">
        <v>90</v>
      </c>
      <c r="TGF11" s="6">
        <v>42796</v>
      </c>
      <c r="TGG11" s="7" t="s">
        <v>88</v>
      </c>
      <c r="TGH11" s="7" t="s">
        <v>84</v>
      </c>
      <c r="TGI11" s="8" t="s">
        <v>90</v>
      </c>
      <c r="TGJ11" s="6">
        <v>42796</v>
      </c>
      <c r="TGK11" s="7" t="s">
        <v>88</v>
      </c>
      <c r="TGL11" s="7" t="s">
        <v>84</v>
      </c>
      <c r="TGM11" s="8" t="s">
        <v>90</v>
      </c>
      <c r="TGN11" s="6">
        <v>42796</v>
      </c>
      <c r="TGO11" s="7" t="s">
        <v>88</v>
      </c>
      <c r="TGP11" s="7" t="s">
        <v>84</v>
      </c>
      <c r="TGQ11" s="8" t="s">
        <v>90</v>
      </c>
      <c r="TGR11" s="6">
        <v>42796</v>
      </c>
      <c r="TGS11" s="7" t="s">
        <v>88</v>
      </c>
      <c r="TGT11" s="7" t="s">
        <v>84</v>
      </c>
      <c r="TGU11" s="8" t="s">
        <v>90</v>
      </c>
      <c r="TGV11" s="6">
        <v>42796</v>
      </c>
      <c r="TGW11" s="7" t="s">
        <v>88</v>
      </c>
      <c r="TGX11" s="7" t="s">
        <v>84</v>
      </c>
      <c r="TGY11" s="8" t="s">
        <v>90</v>
      </c>
      <c r="TGZ11" s="6">
        <v>42796</v>
      </c>
      <c r="THA11" s="7" t="s">
        <v>88</v>
      </c>
      <c r="THB11" s="7" t="s">
        <v>84</v>
      </c>
      <c r="THC11" s="8" t="s">
        <v>90</v>
      </c>
      <c r="THD11" s="6">
        <v>42796</v>
      </c>
      <c r="THE11" s="7" t="s">
        <v>88</v>
      </c>
      <c r="THF11" s="7" t="s">
        <v>84</v>
      </c>
      <c r="THG11" s="8" t="s">
        <v>90</v>
      </c>
      <c r="THH11" s="6">
        <v>42796</v>
      </c>
      <c r="THI11" s="7" t="s">
        <v>88</v>
      </c>
      <c r="THJ11" s="7" t="s">
        <v>84</v>
      </c>
      <c r="THK11" s="8" t="s">
        <v>90</v>
      </c>
      <c r="THL11" s="6">
        <v>42796</v>
      </c>
      <c r="THM11" s="7" t="s">
        <v>88</v>
      </c>
      <c r="THN11" s="7" t="s">
        <v>84</v>
      </c>
      <c r="THO11" s="8" t="s">
        <v>90</v>
      </c>
      <c r="THP11" s="6">
        <v>42796</v>
      </c>
      <c r="THQ11" s="7" t="s">
        <v>88</v>
      </c>
      <c r="THR11" s="7" t="s">
        <v>84</v>
      </c>
      <c r="THS11" s="8" t="s">
        <v>90</v>
      </c>
      <c r="THT11" s="6">
        <v>42796</v>
      </c>
      <c r="THU11" s="7" t="s">
        <v>88</v>
      </c>
      <c r="THV11" s="7" t="s">
        <v>84</v>
      </c>
      <c r="THW11" s="8" t="s">
        <v>90</v>
      </c>
      <c r="THX11" s="6">
        <v>42796</v>
      </c>
      <c r="THY11" s="7" t="s">
        <v>88</v>
      </c>
      <c r="THZ11" s="7" t="s">
        <v>84</v>
      </c>
      <c r="TIA11" s="8" t="s">
        <v>90</v>
      </c>
      <c r="TIB11" s="6">
        <v>42796</v>
      </c>
      <c r="TIC11" s="7" t="s">
        <v>88</v>
      </c>
      <c r="TID11" s="7" t="s">
        <v>84</v>
      </c>
      <c r="TIE11" s="8" t="s">
        <v>90</v>
      </c>
      <c r="TIF11" s="6">
        <v>42796</v>
      </c>
      <c r="TIG11" s="7" t="s">
        <v>88</v>
      </c>
      <c r="TIH11" s="7" t="s">
        <v>84</v>
      </c>
      <c r="TII11" s="8" t="s">
        <v>90</v>
      </c>
      <c r="TIJ11" s="6">
        <v>42796</v>
      </c>
      <c r="TIK11" s="7" t="s">
        <v>88</v>
      </c>
      <c r="TIL11" s="7" t="s">
        <v>84</v>
      </c>
      <c r="TIM11" s="8" t="s">
        <v>90</v>
      </c>
      <c r="TIN11" s="6">
        <v>42796</v>
      </c>
      <c r="TIO11" s="7" t="s">
        <v>88</v>
      </c>
      <c r="TIP11" s="7" t="s">
        <v>84</v>
      </c>
      <c r="TIQ11" s="8" t="s">
        <v>90</v>
      </c>
      <c r="TIR11" s="6">
        <v>42796</v>
      </c>
      <c r="TIS11" s="7" t="s">
        <v>88</v>
      </c>
      <c r="TIT11" s="7" t="s">
        <v>84</v>
      </c>
      <c r="TIU11" s="8" t="s">
        <v>90</v>
      </c>
      <c r="TIV11" s="6">
        <v>42796</v>
      </c>
      <c r="TIW11" s="7" t="s">
        <v>88</v>
      </c>
      <c r="TIX11" s="7" t="s">
        <v>84</v>
      </c>
      <c r="TIY11" s="8" t="s">
        <v>90</v>
      </c>
      <c r="TIZ11" s="6">
        <v>42796</v>
      </c>
      <c r="TJA11" s="7" t="s">
        <v>88</v>
      </c>
      <c r="TJB11" s="7" t="s">
        <v>84</v>
      </c>
      <c r="TJC11" s="8" t="s">
        <v>90</v>
      </c>
      <c r="TJD11" s="6">
        <v>42796</v>
      </c>
      <c r="TJE11" s="7" t="s">
        <v>88</v>
      </c>
      <c r="TJF11" s="7" t="s">
        <v>84</v>
      </c>
      <c r="TJG11" s="8" t="s">
        <v>90</v>
      </c>
      <c r="TJH11" s="6">
        <v>42796</v>
      </c>
      <c r="TJI11" s="7" t="s">
        <v>88</v>
      </c>
      <c r="TJJ11" s="7" t="s">
        <v>84</v>
      </c>
      <c r="TJK11" s="8" t="s">
        <v>90</v>
      </c>
      <c r="TJL11" s="6">
        <v>42796</v>
      </c>
      <c r="TJM11" s="7" t="s">
        <v>88</v>
      </c>
      <c r="TJN11" s="7" t="s">
        <v>84</v>
      </c>
      <c r="TJO11" s="8" t="s">
        <v>90</v>
      </c>
      <c r="TJP11" s="6">
        <v>42796</v>
      </c>
      <c r="TJQ11" s="7" t="s">
        <v>88</v>
      </c>
      <c r="TJR11" s="7" t="s">
        <v>84</v>
      </c>
      <c r="TJS11" s="8" t="s">
        <v>90</v>
      </c>
      <c r="TJT11" s="6">
        <v>42796</v>
      </c>
      <c r="TJU11" s="7" t="s">
        <v>88</v>
      </c>
      <c r="TJV11" s="7" t="s">
        <v>84</v>
      </c>
      <c r="TJW11" s="8" t="s">
        <v>90</v>
      </c>
      <c r="TJX11" s="6">
        <v>42796</v>
      </c>
      <c r="TJY11" s="7" t="s">
        <v>88</v>
      </c>
      <c r="TJZ11" s="7" t="s">
        <v>84</v>
      </c>
      <c r="TKA11" s="8" t="s">
        <v>90</v>
      </c>
      <c r="TKB11" s="6">
        <v>42796</v>
      </c>
      <c r="TKC11" s="7" t="s">
        <v>88</v>
      </c>
      <c r="TKD11" s="7" t="s">
        <v>84</v>
      </c>
      <c r="TKE11" s="8" t="s">
        <v>90</v>
      </c>
      <c r="TKF11" s="6">
        <v>42796</v>
      </c>
      <c r="TKG11" s="7" t="s">
        <v>88</v>
      </c>
      <c r="TKH11" s="7" t="s">
        <v>84</v>
      </c>
      <c r="TKI11" s="8" t="s">
        <v>90</v>
      </c>
      <c r="TKJ11" s="6">
        <v>42796</v>
      </c>
      <c r="TKK11" s="7" t="s">
        <v>88</v>
      </c>
      <c r="TKL11" s="7" t="s">
        <v>84</v>
      </c>
      <c r="TKM11" s="8" t="s">
        <v>90</v>
      </c>
      <c r="TKN11" s="6">
        <v>42796</v>
      </c>
      <c r="TKO11" s="7" t="s">
        <v>88</v>
      </c>
      <c r="TKP11" s="7" t="s">
        <v>84</v>
      </c>
      <c r="TKQ11" s="8" t="s">
        <v>90</v>
      </c>
      <c r="TKR11" s="6">
        <v>42796</v>
      </c>
      <c r="TKS11" s="7" t="s">
        <v>88</v>
      </c>
      <c r="TKT11" s="7" t="s">
        <v>84</v>
      </c>
      <c r="TKU11" s="8" t="s">
        <v>90</v>
      </c>
      <c r="TKV11" s="6">
        <v>42796</v>
      </c>
      <c r="TKW11" s="7" t="s">
        <v>88</v>
      </c>
      <c r="TKX11" s="7" t="s">
        <v>84</v>
      </c>
      <c r="TKY11" s="8" t="s">
        <v>90</v>
      </c>
      <c r="TKZ11" s="6">
        <v>42796</v>
      </c>
      <c r="TLA11" s="7" t="s">
        <v>88</v>
      </c>
      <c r="TLB11" s="7" t="s">
        <v>84</v>
      </c>
      <c r="TLC11" s="8" t="s">
        <v>90</v>
      </c>
      <c r="TLD11" s="6">
        <v>42796</v>
      </c>
      <c r="TLE11" s="7" t="s">
        <v>88</v>
      </c>
      <c r="TLF11" s="7" t="s">
        <v>84</v>
      </c>
      <c r="TLG11" s="8" t="s">
        <v>90</v>
      </c>
      <c r="TLH11" s="6">
        <v>42796</v>
      </c>
      <c r="TLI11" s="7" t="s">
        <v>88</v>
      </c>
      <c r="TLJ11" s="7" t="s">
        <v>84</v>
      </c>
      <c r="TLK11" s="8" t="s">
        <v>90</v>
      </c>
      <c r="TLL11" s="6">
        <v>42796</v>
      </c>
      <c r="TLM11" s="7" t="s">
        <v>88</v>
      </c>
      <c r="TLN11" s="7" t="s">
        <v>84</v>
      </c>
      <c r="TLO11" s="8" t="s">
        <v>90</v>
      </c>
      <c r="TLP11" s="6">
        <v>42796</v>
      </c>
      <c r="TLQ11" s="7" t="s">
        <v>88</v>
      </c>
      <c r="TLR11" s="7" t="s">
        <v>84</v>
      </c>
      <c r="TLS11" s="8" t="s">
        <v>90</v>
      </c>
      <c r="TLT11" s="6">
        <v>42796</v>
      </c>
      <c r="TLU11" s="7" t="s">
        <v>88</v>
      </c>
      <c r="TLV11" s="7" t="s">
        <v>84</v>
      </c>
      <c r="TLW11" s="8" t="s">
        <v>90</v>
      </c>
      <c r="TLX11" s="6">
        <v>42796</v>
      </c>
      <c r="TLY11" s="7" t="s">
        <v>88</v>
      </c>
      <c r="TLZ11" s="7" t="s">
        <v>84</v>
      </c>
      <c r="TMA11" s="8" t="s">
        <v>90</v>
      </c>
      <c r="TMB11" s="6">
        <v>42796</v>
      </c>
      <c r="TMC11" s="7" t="s">
        <v>88</v>
      </c>
      <c r="TMD11" s="7" t="s">
        <v>84</v>
      </c>
      <c r="TME11" s="8" t="s">
        <v>90</v>
      </c>
      <c r="TMF11" s="6">
        <v>42796</v>
      </c>
      <c r="TMG11" s="7" t="s">
        <v>88</v>
      </c>
      <c r="TMH11" s="7" t="s">
        <v>84</v>
      </c>
      <c r="TMI11" s="8" t="s">
        <v>90</v>
      </c>
      <c r="TMJ11" s="6">
        <v>42796</v>
      </c>
      <c r="TMK11" s="7" t="s">
        <v>88</v>
      </c>
      <c r="TML11" s="7" t="s">
        <v>84</v>
      </c>
      <c r="TMM11" s="8" t="s">
        <v>90</v>
      </c>
      <c r="TMN11" s="6">
        <v>42796</v>
      </c>
      <c r="TMO11" s="7" t="s">
        <v>88</v>
      </c>
      <c r="TMP11" s="7" t="s">
        <v>84</v>
      </c>
      <c r="TMQ11" s="8" t="s">
        <v>90</v>
      </c>
      <c r="TMR11" s="6">
        <v>42796</v>
      </c>
      <c r="TMS11" s="7" t="s">
        <v>88</v>
      </c>
      <c r="TMT11" s="7" t="s">
        <v>84</v>
      </c>
      <c r="TMU11" s="8" t="s">
        <v>90</v>
      </c>
      <c r="TMV11" s="6">
        <v>42796</v>
      </c>
      <c r="TMW11" s="7" t="s">
        <v>88</v>
      </c>
      <c r="TMX11" s="7" t="s">
        <v>84</v>
      </c>
      <c r="TMY11" s="8" t="s">
        <v>90</v>
      </c>
      <c r="TMZ11" s="6">
        <v>42796</v>
      </c>
      <c r="TNA11" s="7" t="s">
        <v>88</v>
      </c>
      <c r="TNB11" s="7" t="s">
        <v>84</v>
      </c>
      <c r="TNC11" s="8" t="s">
        <v>90</v>
      </c>
      <c r="TND11" s="6">
        <v>42796</v>
      </c>
      <c r="TNE11" s="7" t="s">
        <v>88</v>
      </c>
      <c r="TNF11" s="7" t="s">
        <v>84</v>
      </c>
      <c r="TNG11" s="8" t="s">
        <v>90</v>
      </c>
      <c r="TNH11" s="6">
        <v>42796</v>
      </c>
      <c r="TNI11" s="7" t="s">
        <v>88</v>
      </c>
      <c r="TNJ11" s="7" t="s">
        <v>84</v>
      </c>
      <c r="TNK11" s="8" t="s">
        <v>90</v>
      </c>
      <c r="TNL11" s="6">
        <v>42796</v>
      </c>
      <c r="TNM11" s="7" t="s">
        <v>88</v>
      </c>
      <c r="TNN11" s="7" t="s">
        <v>84</v>
      </c>
      <c r="TNO11" s="8" t="s">
        <v>90</v>
      </c>
      <c r="TNP11" s="6">
        <v>42796</v>
      </c>
      <c r="TNQ11" s="7" t="s">
        <v>88</v>
      </c>
      <c r="TNR11" s="7" t="s">
        <v>84</v>
      </c>
      <c r="TNS11" s="8" t="s">
        <v>90</v>
      </c>
      <c r="TNT11" s="6">
        <v>42796</v>
      </c>
      <c r="TNU11" s="7" t="s">
        <v>88</v>
      </c>
      <c r="TNV11" s="7" t="s">
        <v>84</v>
      </c>
      <c r="TNW11" s="8" t="s">
        <v>90</v>
      </c>
      <c r="TNX11" s="6">
        <v>42796</v>
      </c>
      <c r="TNY11" s="7" t="s">
        <v>88</v>
      </c>
      <c r="TNZ11" s="7" t="s">
        <v>84</v>
      </c>
      <c r="TOA11" s="8" t="s">
        <v>90</v>
      </c>
      <c r="TOB11" s="6">
        <v>42796</v>
      </c>
      <c r="TOC11" s="7" t="s">
        <v>88</v>
      </c>
      <c r="TOD11" s="7" t="s">
        <v>84</v>
      </c>
      <c r="TOE11" s="8" t="s">
        <v>90</v>
      </c>
      <c r="TOF11" s="6">
        <v>42796</v>
      </c>
      <c r="TOG11" s="7" t="s">
        <v>88</v>
      </c>
      <c r="TOH11" s="7" t="s">
        <v>84</v>
      </c>
      <c r="TOI11" s="8" t="s">
        <v>90</v>
      </c>
      <c r="TOJ11" s="6">
        <v>42796</v>
      </c>
      <c r="TOK11" s="7" t="s">
        <v>88</v>
      </c>
      <c r="TOL11" s="7" t="s">
        <v>84</v>
      </c>
      <c r="TOM11" s="8" t="s">
        <v>90</v>
      </c>
      <c r="TON11" s="6">
        <v>42796</v>
      </c>
      <c r="TOO11" s="7" t="s">
        <v>88</v>
      </c>
      <c r="TOP11" s="7" t="s">
        <v>84</v>
      </c>
      <c r="TOQ11" s="8" t="s">
        <v>90</v>
      </c>
      <c r="TOR11" s="6">
        <v>42796</v>
      </c>
      <c r="TOS11" s="7" t="s">
        <v>88</v>
      </c>
      <c r="TOT11" s="7" t="s">
        <v>84</v>
      </c>
      <c r="TOU11" s="8" t="s">
        <v>90</v>
      </c>
      <c r="TOV11" s="6">
        <v>42796</v>
      </c>
      <c r="TOW11" s="7" t="s">
        <v>88</v>
      </c>
      <c r="TOX11" s="7" t="s">
        <v>84</v>
      </c>
      <c r="TOY11" s="8" t="s">
        <v>90</v>
      </c>
      <c r="TOZ11" s="6">
        <v>42796</v>
      </c>
      <c r="TPA11" s="7" t="s">
        <v>88</v>
      </c>
      <c r="TPB11" s="7" t="s">
        <v>84</v>
      </c>
      <c r="TPC11" s="8" t="s">
        <v>90</v>
      </c>
      <c r="TPD11" s="6">
        <v>42796</v>
      </c>
      <c r="TPE11" s="7" t="s">
        <v>88</v>
      </c>
      <c r="TPF11" s="7" t="s">
        <v>84</v>
      </c>
      <c r="TPG11" s="8" t="s">
        <v>90</v>
      </c>
      <c r="TPH11" s="6">
        <v>42796</v>
      </c>
      <c r="TPI11" s="7" t="s">
        <v>88</v>
      </c>
      <c r="TPJ11" s="7" t="s">
        <v>84</v>
      </c>
      <c r="TPK11" s="8" t="s">
        <v>90</v>
      </c>
      <c r="TPL11" s="6">
        <v>42796</v>
      </c>
      <c r="TPM11" s="7" t="s">
        <v>88</v>
      </c>
      <c r="TPN11" s="7" t="s">
        <v>84</v>
      </c>
      <c r="TPO11" s="8" t="s">
        <v>90</v>
      </c>
      <c r="TPP11" s="6">
        <v>42796</v>
      </c>
      <c r="TPQ11" s="7" t="s">
        <v>88</v>
      </c>
      <c r="TPR11" s="7" t="s">
        <v>84</v>
      </c>
      <c r="TPS11" s="8" t="s">
        <v>90</v>
      </c>
      <c r="TPT11" s="6">
        <v>42796</v>
      </c>
      <c r="TPU11" s="7" t="s">
        <v>88</v>
      </c>
      <c r="TPV11" s="7" t="s">
        <v>84</v>
      </c>
      <c r="TPW11" s="8" t="s">
        <v>90</v>
      </c>
      <c r="TPX11" s="6">
        <v>42796</v>
      </c>
      <c r="TPY11" s="7" t="s">
        <v>88</v>
      </c>
      <c r="TPZ11" s="7" t="s">
        <v>84</v>
      </c>
      <c r="TQA11" s="8" t="s">
        <v>90</v>
      </c>
      <c r="TQB11" s="6">
        <v>42796</v>
      </c>
      <c r="TQC11" s="7" t="s">
        <v>88</v>
      </c>
      <c r="TQD11" s="7" t="s">
        <v>84</v>
      </c>
      <c r="TQE11" s="8" t="s">
        <v>90</v>
      </c>
      <c r="TQF11" s="6">
        <v>42796</v>
      </c>
      <c r="TQG11" s="7" t="s">
        <v>88</v>
      </c>
      <c r="TQH11" s="7" t="s">
        <v>84</v>
      </c>
      <c r="TQI11" s="8" t="s">
        <v>90</v>
      </c>
      <c r="TQJ11" s="6">
        <v>42796</v>
      </c>
      <c r="TQK11" s="7" t="s">
        <v>88</v>
      </c>
      <c r="TQL11" s="7" t="s">
        <v>84</v>
      </c>
      <c r="TQM11" s="8" t="s">
        <v>90</v>
      </c>
      <c r="TQN11" s="6">
        <v>42796</v>
      </c>
      <c r="TQO11" s="7" t="s">
        <v>88</v>
      </c>
      <c r="TQP11" s="7" t="s">
        <v>84</v>
      </c>
      <c r="TQQ11" s="8" t="s">
        <v>90</v>
      </c>
      <c r="TQR11" s="6">
        <v>42796</v>
      </c>
      <c r="TQS11" s="7" t="s">
        <v>88</v>
      </c>
      <c r="TQT11" s="7" t="s">
        <v>84</v>
      </c>
      <c r="TQU11" s="8" t="s">
        <v>90</v>
      </c>
      <c r="TQV11" s="6">
        <v>42796</v>
      </c>
      <c r="TQW11" s="7" t="s">
        <v>88</v>
      </c>
      <c r="TQX11" s="7" t="s">
        <v>84</v>
      </c>
      <c r="TQY11" s="8" t="s">
        <v>90</v>
      </c>
      <c r="TQZ11" s="6">
        <v>42796</v>
      </c>
      <c r="TRA11" s="7" t="s">
        <v>88</v>
      </c>
      <c r="TRB11" s="7" t="s">
        <v>84</v>
      </c>
      <c r="TRC11" s="8" t="s">
        <v>90</v>
      </c>
      <c r="TRD11" s="6">
        <v>42796</v>
      </c>
      <c r="TRE11" s="7" t="s">
        <v>88</v>
      </c>
      <c r="TRF11" s="7" t="s">
        <v>84</v>
      </c>
      <c r="TRG11" s="8" t="s">
        <v>90</v>
      </c>
      <c r="TRH11" s="6">
        <v>42796</v>
      </c>
      <c r="TRI11" s="7" t="s">
        <v>88</v>
      </c>
      <c r="TRJ11" s="7" t="s">
        <v>84</v>
      </c>
      <c r="TRK11" s="8" t="s">
        <v>90</v>
      </c>
      <c r="TRL11" s="6">
        <v>42796</v>
      </c>
      <c r="TRM11" s="7" t="s">
        <v>88</v>
      </c>
      <c r="TRN11" s="7" t="s">
        <v>84</v>
      </c>
      <c r="TRO11" s="8" t="s">
        <v>90</v>
      </c>
      <c r="TRP11" s="6">
        <v>42796</v>
      </c>
      <c r="TRQ11" s="7" t="s">
        <v>88</v>
      </c>
      <c r="TRR11" s="7" t="s">
        <v>84</v>
      </c>
      <c r="TRS11" s="8" t="s">
        <v>90</v>
      </c>
      <c r="TRT11" s="6">
        <v>42796</v>
      </c>
      <c r="TRU11" s="7" t="s">
        <v>88</v>
      </c>
      <c r="TRV11" s="7" t="s">
        <v>84</v>
      </c>
      <c r="TRW11" s="8" t="s">
        <v>90</v>
      </c>
      <c r="TRX11" s="6">
        <v>42796</v>
      </c>
      <c r="TRY11" s="7" t="s">
        <v>88</v>
      </c>
      <c r="TRZ11" s="7" t="s">
        <v>84</v>
      </c>
      <c r="TSA11" s="8" t="s">
        <v>90</v>
      </c>
      <c r="TSB11" s="6">
        <v>42796</v>
      </c>
      <c r="TSC11" s="7" t="s">
        <v>88</v>
      </c>
      <c r="TSD11" s="7" t="s">
        <v>84</v>
      </c>
      <c r="TSE11" s="8" t="s">
        <v>90</v>
      </c>
      <c r="TSF11" s="6">
        <v>42796</v>
      </c>
      <c r="TSG11" s="7" t="s">
        <v>88</v>
      </c>
      <c r="TSH11" s="7" t="s">
        <v>84</v>
      </c>
      <c r="TSI11" s="8" t="s">
        <v>90</v>
      </c>
      <c r="TSJ11" s="6">
        <v>42796</v>
      </c>
      <c r="TSK11" s="7" t="s">
        <v>88</v>
      </c>
      <c r="TSL11" s="7" t="s">
        <v>84</v>
      </c>
      <c r="TSM11" s="8" t="s">
        <v>90</v>
      </c>
      <c r="TSN11" s="6">
        <v>42796</v>
      </c>
      <c r="TSO11" s="7" t="s">
        <v>88</v>
      </c>
      <c r="TSP11" s="7" t="s">
        <v>84</v>
      </c>
      <c r="TSQ11" s="8" t="s">
        <v>90</v>
      </c>
      <c r="TSR11" s="6">
        <v>42796</v>
      </c>
      <c r="TSS11" s="7" t="s">
        <v>88</v>
      </c>
      <c r="TST11" s="7" t="s">
        <v>84</v>
      </c>
      <c r="TSU11" s="8" t="s">
        <v>90</v>
      </c>
      <c r="TSV11" s="6">
        <v>42796</v>
      </c>
      <c r="TSW11" s="7" t="s">
        <v>88</v>
      </c>
      <c r="TSX11" s="7" t="s">
        <v>84</v>
      </c>
      <c r="TSY11" s="8" t="s">
        <v>90</v>
      </c>
      <c r="TSZ11" s="6">
        <v>42796</v>
      </c>
      <c r="TTA11" s="7" t="s">
        <v>88</v>
      </c>
      <c r="TTB11" s="7" t="s">
        <v>84</v>
      </c>
      <c r="TTC11" s="8" t="s">
        <v>90</v>
      </c>
      <c r="TTD11" s="6">
        <v>42796</v>
      </c>
      <c r="TTE11" s="7" t="s">
        <v>88</v>
      </c>
      <c r="TTF11" s="7" t="s">
        <v>84</v>
      </c>
      <c r="TTG11" s="8" t="s">
        <v>90</v>
      </c>
      <c r="TTH11" s="6">
        <v>42796</v>
      </c>
      <c r="TTI11" s="7" t="s">
        <v>88</v>
      </c>
      <c r="TTJ11" s="7" t="s">
        <v>84</v>
      </c>
      <c r="TTK11" s="8" t="s">
        <v>90</v>
      </c>
      <c r="TTL11" s="6">
        <v>42796</v>
      </c>
      <c r="TTM11" s="7" t="s">
        <v>88</v>
      </c>
      <c r="TTN11" s="7" t="s">
        <v>84</v>
      </c>
      <c r="TTO11" s="8" t="s">
        <v>90</v>
      </c>
      <c r="TTP11" s="6">
        <v>42796</v>
      </c>
      <c r="TTQ11" s="7" t="s">
        <v>88</v>
      </c>
      <c r="TTR11" s="7" t="s">
        <v>84</v>
      </c>
      <c r="TTS11" s="8" t="s">
        <v>90</v>
      </c>
      <c r="TTT11" s="6">
        <v>42796</v>
      </c>
      <c r="TTU11" s="7" t="s">
        <v>88</v>
      </c>
      <c r="TTV11" s="7" t="s">
        <v>84</v>
      </c>
      <c r="TTW11" s="8" t="s">
        <v>90</v>
      </c>
      <c r="TTX11" s="6">
        <v>42796</v>
      </c>
      <c r="TTY11" s="7" t="s">
        <v>88</v>
      </c>
      <c r="TTZ11" s="7" t="s">
        <v>84</v>
      </c>
      <c r="TUA11" s="8" t="s">
        <v>90</v>
      </c>
      <c r="TUB11" s="6">
        <v>42796</v>
      </c>
      <c r="TUC11" s="7" t="s">
        <v>88</v>
      </c>
      <c r="TUD11" s="7" t="s">
        <v>84</v>
      </c>
      <c r="TUE11" s="8" t="s">
        <v>90</v>
      </c>
      <c r="TUF11" s="6">
        <v>42796</v>
      </c>
      <c r="TUG11" s="7" t="s">
        <v>88</v>
      </c>
      <c r="TUH11" s="7" t="s">
        <v>84</v>
      </c>
      <c r="TUI11" s="8" t="s">
        <v>90</v>
      </c>
      <c r="TUJ11" s="6">
        <v>42796</v>
      </c>
      <c r="TUK11" s="7" t="s">
        <v>88</v>
      </c>
      <c r="TUL11" s="7" t="s">
        <v>84</v>
      </c>
      <c r="TUM11" s="8" t="s">
        <v>90</v>
      </c>
      <c r="TUN11" s="6">
        <v>42796</v>
      </c>
      <c r="TUO11" s="7" t="s">
        <v>88</v>
      </c>
      <c r="TUP11" s="7" t="s">
        <v>84</v>
      </c>
      <c r="TUQ11" s="8" t="s">
        <v>90</v>
      </c>
      <c r="TUR11" s="6">
        <v>42796</v>
      </c>
      <c r="TUS11" s="7" t="s">
        <v>88</v>
      </c>
      <c r="TUT11" s="7" t="s">
        <v>84</v>
      </c>
      <c r="TUU11" s="8" t="s">
        <v>90</v>
      </c>
      <c r="TUV11" s="6">
        <v>42796</v>
      </c>
      <c r="TUW11" s="7" t="s">
        <v>88</v>
      </c>
      <c r="TUX11" s="7" t="s">
        <v>84</v>
      </c>
      <c r="TUY11" s="8" t="s">
        <v>90</v>
      </c>
      <c r="TUZ11" s="6">
        <v>42796</v>
      </c>
      <c r="TVA11" s="7" t="s">
        <v>88</v>
      </c>
      <c r="TVB11" s="7" t="s">
        <v>84</v>
      </c>
      <c r="TVC11" s="8" t="s">
        <v>90</v>
      </c>
      <c r="TVD11" s="6">
        <v>42796</v>
      </c>
      <c r="TVE11" s="7" t="s">
        <v>88</v>
      </c>
      <c r="TVF11" s="7" t="s">
        <v>84</v>
      </c>
      <c r="TVG11" s="8" t="s">
        <v>90</v>
      </c>
      <c r="TVH11" s="6">
        <v>42796</v>
      </c>
      <c r="TVI11" s="7" t="s">
        <v>88</v>
      </c>
      <c r="TVJ11" s="7" t="s">
        <v>84</v>
      </c>
      <c r="TVK11" s="8" t="s">
        <v>90</v>
      </c>
      <c r="TVL11" s="6">
        <v>42796</v>
      </c>
      <c r="TVM11" s="7" t="s">
        <v>88</v>
      </c>
      <c r="TVN11" s="7" t="s">
        <v>84</v>
      </c>
      <c r="TVO11" s="8" t="s">
        <v>90</v>
      </c>
      <c r="TVP11" s="6">
        <v>42796</v>
      </c>
      <c r="TVQ11" s="7" t="s">
        <v>88</v>
      </c>
      <c r="TVR11" s="7" t="s">
        <v>84</v>
      </c>
      <c r="TVS11" s="8" t="s">
        <v>90</v>
      </c>
      <c r="TVT11" s="6">
        <v>42796</v>
      </c>
      <c r="TVU11" s="7" t="s">
        <v>88</v>
      </c>
      <c r="TVV11" s="7" t="s">
        <v>84</v>
      </c>
      <c r="TVW11" s="8" t="s">
        <v>90</v>
      </c>
      <c r="TVX11" s="6">
        <v>42796</v>
      </c>
      <c r="TVY11" s="7" t="s">
        <v>88</v>
      </c>
      <c r="TVZ11" s="7" t="s">
        <v>84</v>
      </c>
      <c r="TWA11" s="8" t="s">
        <v>90</v>
      </c>
      <c r="TWB11" s="6">
        <v>42796</v>
      </c>
      <c r="TWC11" s="7" t="s">
        <v>88</v>
      </c>
      <c r="TWD11" s="7" t="s">
        <v>84</v>
      </c>
      <c r="TWE11" s="8" t="s">
        <v>90</v>
      </c>
      <c r="TWF11" s="6">
        <v>42796</v>
      </c>
      <c r="TWG11" s="7" t="s">
        <v>88</v>
      </c>
      <c r="TWH11" s="7" t="s">
        <v>84</v>
      </c>
      <c r="TWI11" s="8" t="s">
        <v>90</v>
      </c>
      <c r="TWJ11" s="6">
        <v>42796</v>
      </c>
      <c r="TWK11" s="7" t="s">
        <v>88</v>
      </c>
      <c r="TWL11" s="7" t="s">
        <v>84</v>
      </c>
      <c r="TWM11" s="8" t="s">
        <v>90</v>
      </c>
      <c r="TWN11" s="6">
        <v>42796</v>
      </c>
      <c r="TWO11" s="7" t="s">
        <v>88</v>
      </c>
      <c r="TWP11" s="7" t="s">
        <v>84</v>
      </c>
      <c r="TWQ11" s="8" t="s">
        <v>90</v>
      </c>
      <c r="TWR11" s="6">
        <v>42796</v>
      </c>
      <c r="TWS11" s="7" t="s">
        <v>88</v>
      </c>
      <c r="TWT11" s="7" t="s">
        <v>84</v>
      </c>
      <c r="TWU11" s="8" t="s">
        <v>90</v>
      </c>
      <c r="TWV11" s="6">
        <v>42796</v>
      </c>
      <c r="TWW11" s="7" t="s">
        <v>88</v>
      </c>
      <c r="TWX11" s="7" t="s">
        <v>84</v>
      </c>
      <c r="TWY11" s="8" t="s">
        <v>90</v>
      </c>
      <c r="TWZ11" s="6">
        <v>42796</v>
      </c>
      <c r="TXA11" s="7" t="s">
        <v>88</v>
      </c>
      <c r="TXB11" s="7" t="s">
        <v>84</v>
      </c>
      <c r="TXC11" s="8" t="s">
        <v>90</v>
      </c>
      <c r="TXD11" s="6">
        <v>42796</v>
      </c>
      <c r="TXE11" s="7" t="s">
        <v>88</v>
      </c>
      <c r="TXF11" s="7" t="s">
        <v>84</v>
      </c>
      <c r="TXG11" s="8" t="s">
        <v>90</v>
      </c>
      <c r="TXH11" s="6">
        <v>42796</v>
      </c>
      <c r="TXI11" s="7" t="s">
        <v>88</v>
      </c>
      <c r="TXJ11" s="7" t="s">
        <v>84</v>
      </c>
      <c r="TXK11" s="8" t="s">
        <v>90</v>
      </c>
      <c r="TXL11" s="6">
        <v>42796</v>
      </c>
      <c r="TXM11" s="7" t="s">
        <v>88</v>
      </c>
      <c r="TXN11" s="7" t="s">
        <v>84</v>
      </c>
      <c r="TXO11" s="8" t="s">
        <v>90</v>
      </c>
      <c r="TXP11" s="6">
        <v>42796</v>
      </c>
      <c r="TXQ11" s="7" t="s">
        <v>88</v>
      </c>
      <c r="TXR11" s="7" t="s">
        <v>84</v>
      </c>
      <c r="TXS11" s="8" t="s">
        <v>90</v>
      </c>
      <c r="TXT11" s="6">
        <v>42796</v>
      </c>
      <c r="TXU11" s="7" t="s">
        <v>88</v>
      </c>
      <c r="TXV11" s="7" t="s">
        <v>84</v>
      </c>
      <c r="TXW11" s="8" t="s">
        <v>90</v>
      </c>
      <c r="TXX11" s="6">
        <v>42796</v>
      </c>
      <c r="TXY11" s="7" t="s">
        <v>88</v>
      </c>
      <c r="TXZ11" s="7" t="s">
        <v>84</v>
      </c>
      <c r="TYA11" s="8" t="s">
        <v>90</v>
      </c>
      <c r="TYB11" s="6">
        <v>42796</v>
      </c>
      <c r="TYC11" s="7" t="s">
        <v>88</v>
      </c>
      <c r="TYD11" s="7" t="s">
        <v>84</v>
      </c>
      <c r="TYE11" s="8" t="s">
        <v>90</v>
      </c>
      <c r="TYF11" s="6">
        <v>42796</v>
      </c>
      <c r="TYG11" s="7" t="s">
        <v>88</v>
      </c>
      <c r="TYH11" s="7" t="s">
        <v>84</v>
      </c>
      <c r="TYI11" s="8" t="s">
        <v>90</v>
      </c>
      <c r="TYJ11" s="6">
        <v>42796</v>
      </c>
      <c r="TYK11" s="7" t="s">
        <v>88</v>
      </c>
      <c r="TYL11" s="7" t="s">
        <v>84</v>
      </c>
      <c r="TYM11" s="8" t="s">
        <v>90</v>
      </c>
      <c r="TYN11" s="6">
        <v>42796</v>
      </c>
      <c r="TYO11" s="7" t="s">
        <v>88</v>
      </c>
      <c r="TYP11" s="7" t="s">
        <v>84</v>
      </c>
      <c r="TYQ11" s="8" t="s">
        <v>90</v>
      </c>
      <c r="TYR11" s="6">
        <v>42796</v>
      </c>
      <c r="TYS11" s="7" t="s">
        <v>88</v>
      </c>
      <c r="TYT11" s="7" t="s">
        <v>84</v>
      </c>
      <c r="TYU11" s="8" t="s">
        <v>90</v>
      </c>
      <c r="TYV11" s="6">
        <v>42796</v>
      </c>
      <c r="TYW11" s="7" t="s">
        <v>88</v>
      </c>
      <c r="TYX11" s="7" t="s">
        <v>84</v>
      </c>
      <c r="TYY11" s="8" t="s">
        <v>90</v>
      </c>
      <c r="TYZ11" s="6">
        <v>42796</v>
      </c>
      <c r="TZA11" s="7" t="s">
        <v>88</v>
      </c>
      <c r="TZB11" s="7" t="s">
        <v>84</v>
      </c>
      <c r="TZC11" s="8" t="s">
        <v>90</v>
      </c>
      <c r="TZD11" s="6">
        <v>42796</v>
      </c>
      <c r="TZE11" s="7" t="s">
        <v>88</v>
      </c>
      <c r="TZF11" s="7" t="s">
        <v>84</v>
      </c>
      <c r="TZG11" s="8" t="s">
        <v>90</v>
      </c>
      <c r="TZH11" s="6">
        <v>42796</v>
      </c>
      <c r="TZI11" s="7" t="s">
        <v>88</v>
      </c>
      <c r="TZJ11" s="7" t="s">
        <v>84</v>
      </c>
      <c r="TZK11" s="8" t="s">
        <v>90</v>
      </c>
      <c r="TZL11" s="6">
        <v>42796</v>
      </c>
      <c r="TZM11" s="7" t="s">
        <v>88</v>
      </c>
      <c r="TZN11" s="7" t="s">
        <v>84</v>
      </c>
      <c r="TZO11" s="8" t="s">
        <v>90</v>
      </c>
      <c r="TZP11" s="6">
        <v>42796</v>
      </c>
      <c r="TZQ11" s="7" t="s">
        <v>88</v>
      </c>
      <c r="TZR11" s="7" t="s">
        <v>84</v>
      </c>
      <c r="TZS11" s="8" t="s">
        <v>90</v>
      </c>
      <c r="TZT11" s="6">
        <v>42796</v>
      </c>
      <c r="TZU11" s="7" t="s">
        <v>88</v>
      </c>
      <c r="TZV11" s="7" t="s">
        <v>84</v>
      </c>
      <c r="TZW11" s="8" t="s">
        <v>90</v>
      </c>
      <c r="TZX11" s="6">
        <v>42796</v>
      </c>
      <c r="TZY11" s="7" t="s">
        <v>88</v>
      </c>
      <c r="TZZ11" s="7" t="s">
        <v>84</v>
      </c>
      <c r="UAA11" s="8" t="s">
        <v>90</v>
      </c>
      <c r="UAB11" s="6">
        <v>42796</v>
      </c>
      <c r="UAC11" s="7" t="s">
        <v>88</v>
      </c>
      <c r="UAD11" s="7" t="s">
        <v>84</v>
      </c>
      <c r="UAE11" s="8" t="s">
        <v>90</v>
      </c>
      <c r="UAF11" s="6">
        <v>42796</v>
      </c>
      <c r="UAG11" s="7" t="s">
        <v>88</v>
      </c>
      <c r="UAH11" s="7" t="s">
        <v>84</v>
      </c>
      <c r="UAI11" s="8" t="s">
        <v>90</v>
      </c>
      <c r="UAJ11" s="6">
        <v>42796</v>
      </c>
      <c r="UAK11" s="7" t="s">
        <v>88</v>
      </c>
      <c r="UAL11" s="7" t="s">
        <v>84</v>
      </c>
      <c r="UAM11" s="8" t="s">
        <v>90</v>
      </c>
      <c r="UAN11" s="6">
        <v>42796</v>
      </c>
      <c r="UAO11" s="7" t="s">
        <v>88</v>
      </c>
      <c r="UAP11" s="7" t="s">
        <v>84</v>
      </c>
      <c r="UAQ11" s="8" t="s">
        <v>90</v>
      </c>
      <c r="UAR11" s="6">
        <v>42796</v>
      </c>
      <c r="UAS11" s="7" t="s">
        <v>88</v>
      </c>
      <c r="UAT11" s="7" t="s">
        <v>84</v>
      </c>
      <c r="UAU11" s="8" t="s">
        <v>90</v>
      </c>
      <c r="UAV11" s="6">
        <v>42796</v>
      </c>
      <c r="UAW11" s="7" t="s">
        <v>88</v>
      </c>
      <c r="UAX11" s="7" t="s">
        <v>84</v>
      </c>
      <c r="UAY11" s="8" t="s">
        <v>90</v>
      </c>
      <c r="UAZ11" s="6">
        <v>42796</v>
      </c>
      <c r="UBA11" s="7" t="s">
        <v>88</v>
      </c>
      <c r="UBB11" s="7" t="s">
        <v>84</v>
      </c>
      <c r="UBC11" s="8" t="s">
        <v>90</v>
      </c>
      <c r="UBD11" s="6">
        <v>42796</v>
      </c>
      <c r="UBE11" s="7" t="s">
        <v>88</v>
      </c>
      <c r="UBF11" s="7" t="s">
        <v>84</v>
      </c>
      <c r="UBG11" s="8" t="s">
        <v>90</v>
      </c>
      <c r="UBH11" s="6">
        <v>42796</v>
      </c>
      <c r="UBI11" s="7" t="s">
        <v>88</v>
      </c>
      <c r="UBJ11" s="7" t="s">
        <v>84</v>
      </c>
      <c r="UBK11" s="8" t="s">
        <v>90</v>
      </c>
      <c r="UBL11" s="6">
        <v>42796</v>
      </c>
      <c r="UBM11" s="7" t="s">
        <v>88</v>
      </c>
      <c r="UBN11" s="7" t="s">
        <v>84</v>
      </c>
      <c r="UBO11" s="8" t="s">
        <v>90</v>
      </c>
      <c r="UBP11" s="6">
        <v>42796</v>
      </c>
      <c r="UBQ11" s="7" t="s">
        <v>88</v>
      </c>
      <c r="UBR11" s="7" t="s">
        <v>84</v>
      </c>
      <c r="UBS11" s="8" t="s">
        <v>90</v>
      </c>
      <c r="UBT11" s="6">
        <v>42796</v>
      </c>
      <c r="UBU11" s="7" t="s">
        <v>88</v>
      </c>
      <c r="UBV11" s="7" t="s">
        <v>84</v>
      </c>
      <c r="UBW11" s="8" t="s">
        <v>90</v>
      </c>
      <c r="UBX11" s="6">
        <v>42796</v>
      </c>
      <c r="UBY11" s="7" t="s">
        <v>88</v>
      </c>
      <c r="UBZ11" s="7" t="s">
        <v>84</v>
      </c>
      <c r="UCA11" s="8" t="s">
        <v>90</v>
      </c>
      <c r="UCB11" s="6">
        <v>42796</v>
      </c>
      <c r="UCC11" s="7" t="s">
        <v>88</v>
      </c>
      <c r="UCD11" s="7" t="s">
        <v>84</v>
      </c>
      <c r="UCE11" s="8" t="s">
        <v>90</v>
      </c>
      <c r="UCF11" s="6">
        <v>42796</v>
      </c>
      <c r="UCG11" s="7" t="s">
        <v>88</v>
      </c>
      <c r="UCH11" s="7" t="s">
        <v>84</v>
      </c>
      <c r="UCI11" s="8" t="s">
        <v>90</v>
      </c>
      <c r="UCJ11" s="6">
        <v>42796</v>
      </c>
      <c r="UCK11" s="7" t="s">
        <v>88</v>
      </c>
      <c r="UCL11" s="7" t="s">
        <v>84</v>
      </c>
      <c r="UCM11" s="8" t="s">
        <v>90</v>
      </c>
      <c r="UCN11" s="6">
        <v>42796</v>
      </c>
      <c r="UCO11" s="7" t="s">
        <v>88</v>
      </c>
      <c r="UCP11" s="7" t="s">
        <v>84</v>
      </c>
      <c r="UCQ11" s="8" t="s">
        <v>90</v>
      </c>
      <c r="UCR11" s="6">
        <v>42796</v>
      </c>
      <c r="UCS11" s="7" t="s">
        <v>88</v>
      </c>
      <c r="UCT11" s="7" t="s">
        <v>84</v>
      </c>
      <c r="UCU11" s="8" t="s">
        <v>90</v>
      </c>
      <c r="UCV11" s="6">
        <v>42796</v>
      </c>
      <c r="UCW11" s="7" t="s">
        <v>88</v>
      </c>
      <c r="UCX11" s="7" t="s">
        <v>84</v>
      </c>
      <c r="UCY11" s="8" t="s">
        <v>90</v>
      </c>
      <c r="UCZ11" s="6">
        <v>42796</v>
      </c>
      <c r="UDA11" s="7" t="s">
        <v>88</v>
      </c>
      <c r="UDB11" s="7" t="s">
        <v>84</v>
      </c>
      <c r="UDC11" s="8" t="s">
        <v>90</v>
      </c>
      <c r="UDD11" s="6">
        <v>42796</v>
      </c>
      <c r="UDE11" s="7" t="s">
        <v>88</v>
      </c>
      <c r="UDF11" s="7" t="s">
        <v>84</v>
      </c>
      <c r="UDG11" s="8" t="s">
        <v>90</v>
      </c>
      <c r="UDH11" s="6">
        <v>42796</v>
      </c>
      <c r="UDI11" s="7" t="s">
        <v>88</v>
      </c>
      <c r="UDJ11" s="7" t="s">
        <v>84</v>
      </c>
      <c r="UDK11" s="8" t="s">
        <v>90</v>
      </c>
      <c r="UDL11" s="6">
        <v>42796</v>
      </c>
      <c r="UDM11" s="7" t="s">
        <v>88</v>
      </c>
      <c r="UDN11" s="7" t="s">
        <v>84</v>
      </c>
      <c r="UDO11" s="8" t="s">
        <v>90</v>
      </c>
      <c r="UDP11" s="6">
        <v>42796</v>
      </c>
      <c r="UDQ11" s="7" t="s">
        <v>88</v>
      </c>
      <c r="UDR11" s="7" t="s">
        <v>84</v>
      </c>
      <c r="UDS11" s="8" t="s">
        <v>90</v>
      </c>
      <c r="UDT11" s="6">
        <v>42796</v>
      </c>
      <c r="UDU11" s="7" t="s">
        <v>88</v>
      </c>
      <c r="UDV11" s="7" t="s">
        <v>84</v>
      </c>
      <c r="UDW11" s="8" t="s">
        <v>90</v>
      </c>
      <c r="UDX11" s="6">
        <v>42796</v>
      </c>
      <c r="UDY11" s="7" t="s">
        <v>88</v>
      </c>
      <c r="UDZ11" s="7" t="s">
        <v>84</v>
      </c>
      <c r="UEA11" s="8" t="s">
        <v>90</v>
      </c>
      <c r="UEB11" s="6">
        <v>42796</v>
      </c>
      <c r="UEC11" s="7" t="s">
        <v>88</v>
      </c>
      <c r="UED11" s="7" t="s">
        <v>84</v>
      </c>
      <c r="UEE11" s="8" t="s">
        <v>90</v>
      </c>
      <c r="UEF11" s="6">
        <v>42796</v>
      </c>
      <c r="UEG11" s="7" t="s">
        <v>88</v>
      </c>
      <c r="UEH11" s="7" t="s">
        <v>84</v>
      </c>
      <c r="UEI11" s="8" t="s">
        <v>90</v>
      </c>
      <c r="UEJ11" s="6">
        <v>42796</v>
      </c>
      <c r="UEK11" s="7" t="s">
        <v>88</v>
      </c>
      <c r="UEL11" s="7" t="s">
        <v>84</v>
      </c>
      <c r="UEM11" s="8" t="s">
        <v>90</v>
      </c>
      <c r="UEN11" s="6">
        <v>42796</v>
      </c>
      <c r="UEO11" s="7" t="s">
        <v>88</v>
      </c>
      <c r="UEP11" s="7" t="s">
        <v>84</v>
      </c>
      <c r="UEQ11" s="8" t="s">
        <v>90</v>
      </c>
      <c r="UER11" s="6">
        <v>42796</v>
      </c>
      <c r="UES11" s="7" t="s">
        <v>88</v>
      </c>
      <c r="UET11" s="7" t="s">
        <v>84</v>
      </c>
      <c r="UEU11" s="8" t="s">
        <v>90</v>
      </c>
      <c r="UEV11" s="6">
        <v>42796</v>
      </c>
      <c r="UEW11" s="7" t="s">
        <v>88</v>
      </c>
      <c r="UEX11" s="7" t="s">
        <v>84</v>
      </c>
      <c r="UEY11" s="8" t="s">
        <v>90</v>
      </c>
      <c r="UEZ11" s="6">
        <v>42796</v>
      </c>
      <c r="UFA11" s="7" t="s">
        <v>88</v>
      </c>
      <c r="UFB11" s="7" t="s">
        <v>84</v>
      </c>
      <c r="UFC11" s="8" t="s">
        <v>90</v>
      </c>
      <c r="UFD11" s="6">
        <v>42796</v>
      </c>
      <c r="UFE11" s="7" t="s">
        <v>88</v>
      </c>
      <c r="UFF11" s="7" t="s">
        <v>84</v>
      </c>
      <c r="UFG11" s="8" t="s">
        <v>90</v>
      </c>
      <c r="UFH11" s="6">
        <v>42796</v>
      </c>
      <c r="UFI11" s="7" t="s">
        <v>88</v>
      </c>
      <c r="UFJ11" s="7" t="s">
        <v>84</v>
      </c>
      <c r="UFK11" s="8" t="s">
        <v>90</v>
      </c>
      <c r="UFL11" s="6">
        <v>42796</v>
      </c>
      <c r="UFM11" s="7" t="s">
        <v>88</v>
      </c>
      <c r="UFN11" s="7" t="s">
        <v>84</v>
      </c>
      <c r="UFO11" s="8" t="s">
        <v>90</v>
      </c>
      <c r="UFP11" s="6">
        <v>42796</v>
      </c>
      <c r="UFQ11" s="7" t="s">
        <v>88</v>
      </c>
      <c r="UFR11" s="7" t="s">
        <v>84</v>
      </c>
      <c r="UFS11" s="8" t="s">
        <v>90</v>
      </c>
      <c r="UFT11" s="6">
        <v>42796</v>
      </c>
      <c r="UFU11" s="7" t="s">
        <v>88</v>
      </c>
      <c r="UFV11" s="7" t="s">
        <v>84</v>
      </c>
      <c r="UFW11" s="8" t="s">
        <v>90</v>
      </c>
      <c r="UFX11" s="6">
        <v>42796</v>
      </c>
      <c r="UFY11" s="7" t="s">
        <v>88</v>
      </c>
      <c r="UFZ11" s="7" t="s">
        <v>84</v>
      </c>
      <c r="UGA11" s="8" t="s">
        <v>90</v>
      </c>
      <c r="UGB11" s="6">
        <v>42796</v>
      </c>
      <c r="UGC11" s="7" t="s">
        <v>88</v>
      </c>
      <c r="UGD11" s="7" t="s">
        <v>84</v>
      </c>
      <c r="UGE11" s="8" t="s">
        <v>90</v>
      </c>
      <c r="UGF11" s="6">
        <v>42796</v>
      </c>
      <c r="UGG11" s="7" t="s">
        <v>88</v>
      </c>
      <c r="UGH11" s="7" t="s">
        <v>84</v>
      </c>
      <c r="UGI11" s="8" t="s">
        <v>90</v>
      </c>
      <c r="UGJ11" s="6">
        <v>42796</v>
      </c>
      <c r="UGK11" s="7" t="s">
        <v>88</v>
      </c>
      <c r="UGL11" s="7" t="s">
        <v>84</v>
      </c>
      <c r="UGM11" s="8" t="s">
        <v>90</v>
      </c>
      <c r="UGN11" s="6">
        <v>42796</v>
      </c>
      <c r="UGO11" s="7" t="s">
        <v>88</v>
      </c>
      <c r="UGP11" s="7" t="s">
        <v>84</v>
      </c>
      <c r="UGQ11" s="8" t="s">
        <v>90</v>
      </c>
      <c r="UGR11" s="6">
        <v>42796</v>
      </c>
      <c r="UGS11" s="7" t="s">
        <v>88</v>
      </c>
      <c r="UGT11" s="7" t="s">
        <v>84</v>
      </c>
      <c r="UGU11" s="8" t="s">
        <v>90</v>
      </c>
      <c r="UGV11" s="6">
        <v>42796</v>
      </c>
      <c r="UGW11" s="7" t="s">
        <v>88</v>
      </c>
      <c r="UGX11" s="7" t="s">
        <v>84</v>
      </c>
      <c r="UGY11" s="8" t="s">
        <v>90</v>
      </c>
      <c r="UGZ11" s="6">
        <v>42796</v>
      </c>
      <c r="UHA11" s="7" t="s">
        <v>88</v>
      </c>
      <c r="UHB11" s="7" t="s">
        <v>84</v>
      </c>
      <c r="UHC11" s="8" t="s">
        <v>90</v>
      </c>
      <c r="UHD11" s="6">
        <v>42796</v>
      </c>
      <c r="UHE11" s="7" t="s">
        <v>88</v>
      </c>
      <c r="UHF11" s="7" t="s">
        <v>84</v>
      </c>
      <c r="UHG11" s="8" t="s">
        <v>90</v>
      </c>
      <c r="UHH11" s="6">
        <v>42796</v>
      </c>
      <c r="UHI11" s="7" t="s">
        <v>88</v>
      </c>
      <c r="UHJ11" s="7" t="s">
        <v>84</v>
      </c>
      <c r="UHK11" s="8" t="s">
        <v>90</v>
      </c>
      <c r="UHL11" s="6">
        <v>42796</v>
      </c>
      <c r="UHM11" s="7" t="s">
        <v>88</v>
      </c>
      <c r="UHN11" s="7" t="s">
        <v>84</v>
      </c>
      <c r="UHO11" s="8" t="s">
        <v>90</v>
      </c>
      <c r="UHP11" s="6">
        <v>42796</v>
      </c>
      <c r="UHQ11" s="7" t="s">
        <v>88</v>
      </c>
      <c r="UHR11" s="7" t="s">
        <v>84</v>
      </c>
      <c r="UHS11" s="8" t="s">
        <v>90</v>
      </c>
      <c r="UHT11" s="6">
        <v>42796</v>
      </c>
      <c r="UHU11" s="7" t="s">
        <v>88</v>
      </c>
      <c r="UHV11" s="7" t="s">
        <v>84</v>
      </c>
      <c r="UHW11" s="8" t="s">
        <v>90</v>
      </c>
      <c r="UHX11" s="6">
        <v>42796</v>
      </c>
      <c r="UHY11" s="7" t="s">
        <v>88</v>
      </c>
      <c r="UHZ11" s="7" t="s">
        <v>84</v>
      </c>
      <c r="UIA11" s="8" t="s">
        <v>90</v>
      </c>
      <c r="UIB11" s="6">
        <v>42796</v>
      </c>
      <c r="UIC11" s="7" t="s">
        <v>88</v>
      </c>
      <c r="UID11" s="7" t="s">
        <v>84</v>
      </c>
      <c r="UIE11" s="8" t="s">
        <v>90</v>
      </c>
      <c r="UIF11" s="6">
        <v>42796</v>
      </c>
      <c r="UIG11" s="7" t="s">
        <v>88</v>
      </c>
      <c r="UIH11" s="7" t="s">
        <v>84</v>
      </c>
      <c r="UII11" s="8" t="s">
        <v>90</v>
      </c>
      <c r="UIJ11" s="6">
        <v>42796</v>
      </c>
      <c r="UIK11" s="7" t="s">
        <v>88</v>
      </c>
      <c r="UIL11" s="7" t="s">
        <v>84</v>
      </c>
      <c r="UIM11" s="8" t="s">
        <v>90</v>
      </c>
      <c r="UIN11" s="6">
        <v>42796</v>
      </c>
      <c r="UIO11" s="7" t="s">
        <v>88</v>
      </c>
      <c r="UIP11" s="7" t="s">
        <v>84</v>
      </c>
      <c r="UIQ11" s="8" t="s">
        <v>90</v>
      </c>
      <c r="UIR11" s="6">
        <v>42796</v>
      </c>
      <c r="UIS11" s="7" t="s">
        <v>88</v>
      </c>
      <c r="UIT11" s="7" t="s">
        <v>84</v>
      </c>
      <c r="UIU11" s="8" t="s">
        <v>90</v>
      </c>
      <c r="UIV11" s="6">
        <v>42796</v>
      </c>
      <c r="UIW11" s="7" t="s">
        <v>88</v>
      </c>
      <c r="UIX11" s="7" t="s">
        <v>84</v>
      </c>
      <c r="UIY11" s="8" t="s">
        <v>90</v>
      </c>
      <c r="UIZ11" s="6">
        <v>42796</v>
      </c>
      <c r="UJA11" s="7" t="s">
        <v>88</v>
      </c>
      <c r="UJB11" s="7" t="s">
        <v>84</v>
      </c>
      <c r="UJC11" s="8" t="s">
        <v>90</v>
      </c>
      <c r="UJD11" s="6">
        <v>42796</v>
      </c>
      <c r="UJE11" s="7" t="s">
        <v>88</v>
      </c>
      <c r="UJF11" s="7" t="s">
        <v>84</v>
      </c>
      <c r="UJG11" s="8" t="s">
        <v>90</v>
      </c>
      <c r="UJH11" s="6">
        <v>42796</v>
      </c>
      <c r="UJI11" s="7" t="s">
        <v>88</v>
      </c>
      <c r="UJJ11" s="7" t="s">
        <v>84</v>
      </c>
      <c r="UJK11" s="8" t="s">
        <v>90</v>
      </c>
      <c r="UJL11" s="6">
        <v>42796</v>
      </c>
      <c r="UJM11" s="7" t="s">
        <v>88</v>
      </c>
      <c r="UJN11" s="7" t="s">
        <v>84</v>
      </c>
      <c r="UJO11" s="8" t="s">
        <v>90</v>
      </c>
      <c r="UJP11" s="6">
        <v>42796</v>
      </c>
      <c r="UJQ11" s="7" t="s">
        <v>88</v>
      </c>
      <c r="UJR11" s="7" t="s">
        <v>84</v>
      </c>
      <c r="UJS11" s="8" t="s">
        <v>90</v>
      </c>
      <c r="UJT11" s="6">
        <v>42796</v>
      </c>
      <c r="UJU11" s="7" t="s">
        <v>88</v>
      </c>
      <c r="UJV11" s="7" t="s">
        <v>84</v>
      </c>
      <c r="UJW11" s="8" t="s">
        <v>90</v>
      </c>
      <c r="UJX11" s="6">
        <v>42796</v>
      </c>
      <c r="UJY11" s="7" t="s">
        <v>88</v>
      </c>
      <c r="UJZ11" s="7" t="s">
        <v>84</v>
      </c>
      <c r="UKA11" s="8" t="s">
        <v>90</v>
      </c>
      <c r="UKB11" s="6">
        <v>42796</v>
      </c>
      <c r="UKC11" s="7" t="s">
        <v>88</v>
      </c>
      <c r="UKD11" s="7" t="s">
        <v>84</v>
      </c>
      <c r="UKE11" s="8" t="s">
        <v>90</v>
      </c>
      <c r="UKF11" s="6">
        <v>42796</v>
      </c>
      <c r="UKG11" s="7" t="s">
        <v>88</v>
      </c>
      <c r="UKH11" s="7" t="s">
        <v>84</v>
      </c>
      <c r="UKI11" s="8" t="s">
        <v>90</v>
      </c>
      <c r="UKJ11" s="6">
        <v>42796</v>
      </c>
      <c r="UKK11" s="7" t="s">
        <v>88</v>
      </c>
      <c r="UKL11" s="7" t="s">
        <v>84</v>
      </c>
      <c r="UKM11" s="8" t="s">
        <v>90</v>
      </c>
      <c r="UKN11" s="6">
        <v>42796</v>
      </c>
      <c r="UKO11" s="7" t="s">
        <v>88</v>
      </c>
      <c r="UKP11" s="7" t="s">
        <v>84</v>
      </c>
      <c r="UKQ11" s="8" t="s">
        <v>90</v>
      </c>
      <c r="UKR11" s="6">
        <v>42796</v>
      </c>
      <c r="UKS11" s="7" t="s">
        <v>88</v>
      </c>
      <c r="UKT11" s="7" t="s">
        <v>84</v>
      </c>
      <c r="UKU11" s="8" t="s">
        <v>90</v>
      </c>
      <c r="UKV11" s="6">
        <v>42796</v>
      </c>
      <c r="UKW11" s="7" t="s">
        <v>88</v>
      </c>
      <c r="UKX11" s="7" t="s">
        <v>84</v>
      </c>
      <c r="UKY11" s="8" t="s">
        <v>90</v>
      </c>
      <c r="UKZ11" s="6">
        <v>42796</v>
      </c>
      <c r="ULA11" s="7" t="s">
        <v>88</v>
      </c>
      <c r="ULB11" s="7" t="s">
        <v>84</v>
      </c>
      <c r="ULC11" s="8" t="s">
        <v>90</v>
      </c>
      <c r="ULD11" s="6">
        <v>42796</v>
      </c>
      <c r="ULE11" s="7" t="s">
        <v>88</v>
      </c>
      <c r="ULF11" s="7" t="s">
        <v>84</v>
      </c>
      <c r="ULG11" s="8" t="s">
        <v>90</v>
      </c>
      <c r="ULH11" s="6">
        <v>42796</v>
      </c>
      <c r="ULI11" s="7" t="s">
        <v>88</v>
      </c>
      <c r="ULJ11" s="7" t="s">
        <v>84</v>
      </c>
      <c r="ULK11" s="8" t="s">
        <v>90</v>
      </c>
      <c r="ULL11" s="6">
        <v>42796</v>
      </c>
      <c r="ULM11" s="7" t="s">
        <v>88</v>
      </c>
      <c r="ULN11" s="7" t="s">
        <v>84</v>
      </c>
      <c r="ULO11" s="8" t="s">
        <v>90</v>
      </c>
      <c r="ULP11" s="6">
        <v>42796</v>
      </c>
      <c r="ULQ11" s="7" t="s">
        <v>88</v>
      </c>
      <c r="ULR11" s="7" t="s">
        <v>84</v>
      </c>
      <c r="ULS11" s="8" t="s">
        <v>90</v>
      </c>
      <c r="ULT11" s="6">
        <v>42796</v>
      </c>
      <c r="ULU11" s="7" t="s">
        <v>88</v>
      </c>
      <c r="ULV11" s="7" t="s">
        <v>84</v>
      </c>
      <c r="ULW11" s="8" t="s">
        <v>90</v>
      </c>
      <c r="ULX11" s="6">
        <v>42796</v>
      </c>
      <c r="ULY11" s="7" t="s">
        <v>88</v>
      </c>
      <c r="ULZ11" s="7" t="s">
        <v>84</v>
      </c>
      <c r="UMA11" s="8" t="s">
        <v>90</v>
      </c>
      <c r="UMB11" s="6">
        <v>42796</v>
      </c>
      <c r="UMC11" s="7" t="s">
        <v>88</v>
      </c>
      <c r="UMD11" s="7" t="s">
        <v>84</v>
      </c>
      <c r="UME11" s="8" t="s">
        <v>90</v>
      </c>
      <c r="UMF11" s="6">
        <v>42796</v>
      </c>
      <c r="UMG11" s="7" t="s">
        <v>88</v>
      </c>
      <c r="UMH11" s="7" t="s">
        <v>84</v>
      </c>
      <c r="UMI11" s="8" t="s">
        <v>90</v>
      </c>
      <c r="UMJ11" s="6">
        <v>42796</v>
      </c>
      <c r="UMK11" s="7" t="s">
        <v>88</v>
      </c>
      <c r="UML11" s="7" t="s">
        <v>84</v>
      </c>
      <c r="UMM11" s="8" t="s">
        <v>90</v>
      </c>
      <c r="UMN11" s="6">
        <v>42796</v>
      </c>
      <c r="UMO11" s="7" t="s">
        <v>88</v>
      </c>
      <c r="UMP11" s="7" t="s">
        <v>84</v>
      </c>
      <c r="UMQ11" s="8" t="s">
        <v>90</v>
      </c>
      <c r="UMR11" s="6">
        <v>42796</v>
      </c>
      <c r="UMS11" s="7" t="s">
        <v>88</v>
      </c>
      <c r="UMT11" s="7" t="s">
        <v>84</v>
      </c>
      <c r="UMU11" s="8" t="s">
        <v>90</v>
      </c>
      <c r="UMV11" s="6">
        <v>42796</v>
      </c>
      <c r="UMW11" s="7" t="s">
        <v>88</v>
      </c>
      <c r="UMX11" s="7" t="s">
        <v>84</v>
      </c>
      <c r="UMY11" s="8" t="s">
        <v>90</v>
      </c>
      <c r="UMZ11" s="6">
        <v>42796</v>
      </c>
      <c r="UNA11" s="7" t="s">
        <v>88</v>
      </c>
      <c r="UNB11" s="7" t="s">
        <v>84</v>
      </c>
      <c r="UNC11" s="8" t="s">
        <v>90</v>
      </c>
      <c r="UND11" s="6">
        <v>42796</v>
      </c>
      <c r="UNE11" s="7" t="s">
        <v>88</v>
      </c>
      <c r="UNF11" s="7" t="s">
        <v>84</v>
      </c>
      <c r="UNG11" s="8" t="s">
        <v>90</v>
      </c>
      <c r="UNH11" s="6">
        <v>42796</v>
      </c>
      <c r="UNI11" s="7" t="s">
        <v>88</v>
      </c>
      <c r="UNJ11" s="7" t="s">
        <v>84</v>
      </c>
      <c r="UNK11" s="8" t="s">
        <v>90</v>
      </c>
      <c r="UNL11" s="6">
        <v>42796</v>
      </c>
      <c r="UNM11" s="7" t="s">
        <v>88</v>
      </c>
      <c r="UNN11" s="7" t="s">
        <v>84</v>
      </c>
      <c r="UNO11" s="8" t="s">
        <v>90</v>
      </c>
      <c r="UNP11" s="6">
        <v>42796</v>
      </c>
      <c r="UNQ11" s="7" t="s">
        <v>88</v>
      </c>
      <c r="UNR11" s="7" t="s">
        <v>84</v>
      </c>
      <c r="UNS11" s="8" t="s">
        <v>90</v>
      </c>
      <c r="UNT11" s="6">
        <v>42796</v>
      </c>
      <c r="UNU11" s="7" t="s">
        <v>88</v>
      </c>
      <c r="UNV11" s="7" t="s">
        <v>84</v>
      </c>
      <c r="UNW11" s="8" t="s">
        <v>90</v>
      </c>
      <c r="UNX11" s="6">
        <v>42796</v>
      </c>
      <c r="UNY11" s="7" t="s">
        <v>88</v>
      </c>
      <c r="UNZ11" s="7" t="s">
        <v>84</v>
      </c>
      <c r="UOA11" s="8" t="s">
        <v>90</v>
      </c>
      <c r="UOB11" s="6">
        <v>42796</v>
      </c>
      <c r="UOC11" s="7" t="s">
        <v>88</v>
      </c>
      <c r="UOD11" s="7" t="s">
        <v>84</v>
      </c>
      <c r="UOE11" s="8" t="s">
        <v>90</v>
      </c>
      <c r="UOF11" s="6">
        <v>42796</v>
      </c>
      <c r="UOG11" s="7" t="s">
        <v>88</v>
      </c>
      <c r="UOH11" s="7" t="s">
        <v>84</v>
      </c>
      <c r="UOI11" s="8" t="s">
        <v>90</v>
      </c>
      <c r="UOJ11" s="6">
        <v>42796</v>
      </c>
      <c r="UOK11" s="7" t="s">
        <v>88</v>
      </c>
      <c r="UOL11" s="7" t="s">
        <v>84</v>
      </c>
      <c r="UOM11" s="8" t="s">
        <v>90</v>
      </c>
      <c r="UON11" s="6">
        <v>42796</v>
      </c>
      <c r="UOO11" s="7" t="s">
        <v>88</v>
      </c>
      <c r="UOP11" s="7" t="s">
        <v>84</v>
      </c>
      <c r="UOQ11" s="8" t="s">
        <v>90</v>
      </c>
      <c r="UOR11" s="6">
        <v>42796</v>
      </c>
      <c r="UOS11" s="7" t="s">
        <v>88</v>
      </c>
      <c r="UOT11" s="7" t="s">
        <v>84</v>
      </c>
      <c r="UOU11" s="8" t="s">
        <v>90</v>
      </c>
      <c r="UOV11" s="6">
        <v>42796</v>
      </c>
      <c r="UOW11" s="7" t="s">
        <v>88</v>
      </c>
      <c r="UOX11" s="7" t="s">
        <v>84</v>
      </c>
      <c r="UOY11" s="8" t="s">
        <v>90</v>
      </c>
      <c r="UOZ11" s="6">
        <v>42796</v>
      </c>
      <c r="UPA11" s="7" t="s">
        <v>88</v>
      </c>
      <c r="UPB11" s="7" t="s">
        <v>84</v>
      </c>
      <c r="UPC11" s="8" t="s">
        <v>90</v>
      </c>
      <c r="UPD11" s="6">
        <v>42796</v>
      </c>
      <c r="UPE11" s="7" t="s">
        <v>88</v>
      </c>
      <c r="UPF11" s="7" t="s">
        <v>84</v>
      </c>
      <c r="UPG11" s="8" t="s">
        <v>90</v>
      </c>
      <c r="UPH11" s="6">
        <v>42796</v>
      </c>
      <c r="UPI11" s="7" t="s">
        <v>88</v>
      </c>
      <c r="UPJ11" s="7" t="s">
        <v>84</v>
      </c>
      <c r="UPK11" s="8" t="s">
        <v>90</v>
      </c>
      <c r="UPL11" s="6">
        <v>42796</v>
      </c>
      <c r="UPM11" s="7" t="s">
        <v>88</v>
      </c>
      <c r="UPN11" s="7" t="s">
        <v>84</v>
      </c>
      <c r="UPO11" s="8" t="s">
        <v>90</v>
      </c>
      <c r="UPP11" s="6">
        <v>42796</v>
      </c>
      <c r="UPQ11" s="7" t="s">
        <v>88</v>
      </c>
      <c r="UPR11" s="7" t="s">
        <v>84</v>
      </c>
      <c r="UPS11" s="8" t="s">
        <v>90</v>
      </c>
      <c r="UPT11" s="6">
        <v>42796</v>
      </c>
      <c r="UPU11" s="7" t="s">
        <v>88</v>
      </c>
      <c r="UPV11" s="7" t="s">
        <v>84</v>
      </c>
      <c r="UPW11" s="8" t="s">
        <v>90</v>
      </c>
      <c r="UPX11" s="6">
        <v>42796</v>
      </c>
      <c r="UPY11" s="7" t="s">
        <v>88</v>
      </c>
      <c r="UPZ11" s="7" t="s">
        <v>84</v>
      </c>
      <c r="UQA11" s="8" t="s">
        <v>90</v>
      </c>
      <c r="UQB11" s="6">
        <v>42796</v>
      </c>
      <c r="UQC11" s="7" t="s">
        <v>88</v>
      </c>
      <c r="UQD11" s="7" t="s">
        <v>84</v>
      </c>
      <c r="UQE11" s="8" t="s">
        <v>90</v>
      </c>
      <c r="UQF11" s="6">
        <v>42796</v>
      </c>
      <c r="UQG11" s="7" t="s">
        <v>88</v>
      </c>
      <c r="UQH11" s="7" t="s">
        <v>84</v>
      </c>
      <c r="UQI11" s="8" t="s">
        <v>90</v>
      </c>
      <c r="UQJ11" s="6">
        <v>42796</v>
      </c>
      <c r="UQK11" s="7" t="s">
        <v>88</v>
      </c>
      <c r="UQL11" s="7" t="s">
        <v>84</v>
      </c>
      <c r="UQM11" s="8" t="s">
        <v>90</v>
      </c>
      <c r="UQN11" s="6">
        <v>42796</v>
      </c>
      <c r="UQO11" s="7" t="s">
        <v>88</v>
      </c>
      <c r="UQP11" s="7" t="s">
        <v>84</v>
      </c>
      <c r="UQQ11" s="8" t="s">
        <v>90</v>
      </c>
      <c r="UQR11" s="6">
        <v>42796</v>
      </c>
      <c r="UQS11" s="7" t="s">
        <v>88</v>
      </c>
      <c r="UQT11" s="7" t="s">
        <v>84</v>
      </c>
      <c r="UQU11" s="8" t="s">
        <v>90</v>
      </c>
      <c r="UQV11" s="6">
        <v>42796</v>
      </c>
      <c r="UQW11" s="7" t="s">
        <v>88</v>
      </c>
      <c r="UQX11" s="7" t="s">
        <v>84</v>
      </c>
      <c r="UQY11" s="8" t="s">
        <v>90</v>
      </c>
      <c r="UQZ11" s="6">
        <v>42796</v>
      </c>
      <c r="URA11" s="7" t="s">
        <v>88</v>
      </c>
      <c r="URB11" s="7" t="s">
        <v>84</v>
      </c>
      <c r="URC11" s="8" t="s">
        <v>90</v>
      </c>
      <c r="URD11" s="6">
        <v>42796</v>
      </c>
      <c r="URE11" s="7" t="s">
        <v>88</v>
      </c>
      <c r="URF11" s="7" t="s">
        <v>84</v>
      </c>
      <c r="URG11" s="8" t="s">
        <v>90</v>
      </c>
      <c r="URH11" s="6">
        <v>42796</v>
      </c>
      <c r="URI11" s="7" t="s">
        <v>88</v>
      </c>
      <c r="URJ11" s="7" t="s">
        <v>84</v>
      </c>
      <c r="URK11" s="8" t="s">
        <v>90</v>
      </c>
      <c r="URL11" s="6">
        <v>42796</v>
      </c>
      <c r="URM11" s="7" t="s">
        <v>88</v>
      </c>
      <c r="URN11" s="7" t="s">
        <v>84</v>
      </c>
      <c r="URO11" s="8" t="s">
        <v>90</v>
      </c>
      <c r="URP11" s="6">
        <v>42796</v>
      </c>
      <c r="URQ11" s="7" t="s">
        <v>88</v>
      </c>
      <c r="URR11" s="7" t="s">
        <v>84</v>
      </c>
      <c r="URS11" s="8" t="s">
        <v>90</v>
      </c>
      <c r="URT11" s="6">
        <v>42796</v>
      </c>
      <c r="URU11" s="7" t="s">
        <v>88</v>
      </c>
      <c r="URV11" s="7" t="s">
        <v>84</v>
      </c>
      <c r="URW11" s="8" t="s">
        <v>90</v>
      </c>
      <c r="URX11" s="6">
        <v>42796</v>
      </c>
      <c r="URY11" s="7" t="s">
        <v>88</v>
      </c>
      <c r="URZ11" s="7" t="s">
        <v>84</v>
      </c>
      <c r="USA11" s="8" t="s">
        <v>90</v>
      </c>
      <c r="USB11" s="6">
        <v>42796</v>
      </c>
      <c r="USC11" s="7" t="s">
        <v>88</v>
      </c>
      <c r="USD11" s="7" t="s">
        <v>84</v>
      </c>
      <c r="USE11" s="8" t="s">
        <v>90</v>
      </c>
      <c r="USF11" s="6">
        <v>42796</v>
      </c>
      <c r="USG11" s="7" t="s">
        <v>88</v>
      </c>
      <c r="USH11" s="7" t="s">
        <v>84</v>
      </c>
      <c r="USI11" s="8" t="s">
        <v>90</v>
      </c>
      <c r="USJ11" s="6">
        <v>42796</v>
      </c>
      <c r="USK11" s="7" t="s">
        <v>88</v>
      </c>
      <c r="USL11" s="7" t="s">
        <v>84</v>
      </c>
      <c r="USM11" s="8" t="s">
        <v>90</v>
      </c>
      <c r="USN11" s="6">
        <v>42796</v>
      </c>
      <c r="USO11" s="7" t="s">
        <v>88</v>
      </c>
      <c r="USP11" s="7" t="s">
        <v>84</v>
      </c>
      <c r="USQ11" s="8" t="s">
        <v>90</v>
      </c>
      <c r="USR11" s="6">
        <v>42796</v>
      </c>
      <c r="USS11" s="7" t="s">
        <v>88</v>
      </c>
      <c r="UST11" s="7" t="s">
        <v>84</v>
      </c>
      <c r="USU11" s="8" t="s">
        <v>90</v>
      </c>
      <c r="USV11" s="6">
        <v>42796</v>
      </c>
      <c r="USW11" s="7" t="s">
        <v>88</v>
      </c>
      <c r="USX11" s="7" t="s">
        <v>84</v>
      </c>
      <c r="USY11" s="8" t="s">
        <v>90</v>
      </c>
      <c r="USZ11" s="6">
        <v>42796</v>
      </c>
      <c r="UTA11" s="7" t="s">
        <v>88</v>
      </c>
      <c r="UTB11" s="7" t="s">
        <v>84</v>
      </c>
      <c r="UTC11" s="8" t="s">
        <v>90</v>
      </c>
      <c r="UTD11" s="6">
        <v>42796</v>
      </c>
      <c r="UTE11" s="7" t="s">
        <v>88</v>
      </c>
      <c r="UTF11" s="7" t="s">
        <v>84</v>
      </c>
      <c r="UTG11" s="8" t="s">
        <v>90</v>
      </c>
      <c r="UTH11" s="6">
        <v>42796</v>
      </c>
      <c r="UTI11" s="7" t="s">
        <v>88</v>
      </c>
      <c r="UTJ11" s="7" t="s">
        <v>84</v>
      </c>
      <c r="UTK11" s="8" t="s">
        <v>90</v>
      </c>
      <c r="UTL11" s="6">
        <v>42796</v>
      </c>
      <c r="UTM11" s="7" t="s">
        <v>88</v>
      </c>
      <c r="UTN11" s="7" t="s">
        <v>84</v>
      </c>
      <c r="UTO11" s="8" t="s">
        <v>90</v>
      </c>
      <c r="UTP11" s="6">
        <v>42796</v>
      </c>
      <c r="UTQ11" s="7" t="s">
        <v>88</v>
      </c>
      <c r="UTR11" s="7" t="s">
        <v>84</v>
      </c>
      <c r="UTS11" s="8" t="s">
        <v>90</v>
      </c>
      <c r="UTT11" s="6">
        <v>42796</v>
      </c>
      <c r="UTU11" s="7" t="s">
        <v>88</v>
      </c>
      <c r="UTV11" s="7" t="s">
        <v>84</v>
      </c>
      <c r="UTW11" s="8" t="s">
        <v>90</v>
      </c>
      <c r="UTX11" s="6">
        <v>42796</v>
      </c>
      <c r="UTY11" s="7" t="s">
        <v>88</v>
      </c>
      <c r="UTZ11" s="7" t="s">
        <v>84</v>
      </c>
      <c r="UUA11" s="8" t="s">
        <v>90</v>
      </c>
      <c r="UUB11" s="6">
        <v>42796</v>
      </c>
      <c r="UUC11" s="7" t="s">
        <v>88</v>
      </c>
      <c r="UUD11" s="7" t="s">
        <v>84</v>
      </c>
      <c r="UUE11" s="8" t="s">
        <v>90</v>
      </c>
      <c r="UUF11" s="6">
        <v>42796</v>
      </c>
      <c r="UUG11" s="7" t="s">
        <v>88</v>
      </c>
      <c r="UUH11" s="7" t="s">
        <v>84</v>
      </c>
      <c r="UUI11" s="8" t="s">
        <v>90</v>
      </c>
      <c r="UUJ11" s="6">
        <v>42796</v>
      </c>
      <c r="UUK11" s="7" t="s">
        <v>88</v>
      </c>
      <c r="UUL11" s="7" t="s">
        <v>84</v>
      </c>
      <c r="UUM11" s="8" t="s">
        <v>90</v>
      </c>
      <c r="UUN11" s="6">
        <v>42796</v>
      </c>
      <c r="UUO11" s="7" t="s">
        <v>88</v>
      </c>
      <c r="UUP11" s="7" t="s">
        <v>84</v>
      </c>
      <c r="UUQ11" s="8" t="s">
        <v>90</v>
      </c>
      <c r="UUR11" s="6">
        <v>42796</v>
      </c>
      <c r="UUS11" s="7" t="s">
        <v>88</v>
      </c>
      <c r="UUT11" s="7" t="s">
        <v>84</v>
      </c>
      <c r="UUU11" s="8" t="s">
        <v>90</v>
      </c>
      <c r="UUV11" s="6">
        <v>42796</v>
      </c>
      <c r="UUW11" s="7" t="s">
        <v>88</v>
      </c>
      <c r="UUX11" s="7" t="s">
        <v>84</v>
      </c>
      <c r="UUY11" s="8" t="s">
        <v>90</v>
      </c>
      <c r="UUZ11" s="6">
        <v>42796</v>
      </c>
      <c r="UVA11" s="7" t="s">
        <v>88</v>
      </c>
      <c r="UVB11" s="7" t="s">
        <v>84</v>
      </c>
      <c r="UVC11" s="8" t="s">
        <v>90</v>
      </c>
      <c r="UVD11" s="6">
        <v>42796</v>
      </c>
      <c r="UVE11" s="7" t="s">
        <v>88</v>
      </c>
      <c r="UVF11" s="7" t="s">
        <v>84</v>
      </c>
      <c r="UVG11" s="8" t="s">
        <v>90</v>
      </c>
      <c r="UVH11" s="6">
        <v>42796</v>
      </c>
      <c r="UVI11" s="7" t="s">
        <v>88</v>
      </c>
      <c r="UVJ11" s="7" t="s">
        <v>84</v>
      </c>
      <c r="UVK11" s="8" t="s">
        <v>90</v>
      </c>
      <c r="UVL11" s="6">
        <v>42796</v>
      </c>
      <c r="UVM11" s="7" t="s">
        <v>88</v>
      </c>
      <c r="UVN11" s="7" t="s">
        <v>84</v>
      </c>
      <c r="UVO11" s="8" t="s">
        <v>90</v>
      </c>
      <c r="UVP11" s="6">
        <v>42796</v>
      </c>
      <c r="UVQ11" s="7" t="s">
        <v>88</v>
      </c>
      <c r="UVR11" s="7" t="s">
        <v>84</v>
      </c>
      <c r="UVS11" s="8" t="s">
        <v>90</v>
      </c>
      <c r="UVT11" s="6">
        <v>42796</v>
      </c>
      <c r="UVU11" s="7" t="s">
        <v>88</v>
      </c>
      <c r="UVV11" s="7" t="s">
        <v>84</v>
      </c>
      <c r="UVW11" s="8" t="s">
        <v>90</v>
      </c>
      <c r="UVX11" s="6">
        <v>42796</v>
      </c>
      <c r="UVY11" s="7" t="s">
        <v>88</v>
      </c>
      <c r="UVZ11" s="7" t="s">
        <v>84</v>
      </c>
      <c r="UWA11" s="8" t="s">
        <v>90</v>
      </c>
      <c r="UWB11" s="6">
        <v>42796</v>
      </c>
      <c r="UWC11" s="7" t="s">
        <v>88</v>
      </c>
      <c r="UWD11" s="7" t="s">
        <v>84</v>
      </c>
      <c r="UWE11" s="8" t="s">
        <v>90</v>
      </c>
      <c r="UWF11" s="6">
        <v>42796</v>
      </c>
      <c r="UWG11" s="7" t="s">
        <v>88</v>
      </c>
      <c r="UWH11" s="7" t="s">
        <v>84</v>
      </c>
      <c r="UWI11" s="8" t="s">
        <v>90</v>
      </c>
      <c r="UWJ11" s="6">
        <v>42796</v>
      </c>
      <c r="UWK11" s="7" t="s">
        <v>88</v>
      </c>
      <c r="UWL11" s="7" t="s">
        <v>84</v>
      </c>
      <c r="UWM11" s="8" t="s">
        <v>90</v>
      </c>
      <c r="UWN11" s="6">
        <v>42796</v>
      </c>
      <c r="UWO11" s="7" t="s">
        <v>88</v>
      </c>
      <c r="UWP11" s="7" t="s">
        <v>84</v>
      </c>
      <c r="UWQ11" s="8" t="s">
        <v>90</v>
      </c>
      <c r="UWR11" s="6">
        <v>42796</v>
      </c>
      <c r="UWS11" s="7" t="s">
        <v>88</v>
      </c>
      <c r="UWT11" s="7" t="s">
        <v>84</v>
      </c>
      <c r="UWU11" s="8" t="s">
        <v>90</v>
      </c>
      <c r="UWV11" s="6">
        <v>42796</v>
      </c>
      <c r="UWW11" s="7" t="s">
        <v>88</v>
      </c>
      <c r="UWX11" s="7" t="s">
        <v>84</v>
      </c>
      <c r="UWY11" s="8" t="s">
        <v>90</v>
      </c>
      <c r="UWZ11" s="6">
        <v>42796</v>
      </c>
      <c r="UXA11" s="7" t="s">
        <v>88</v>
      </c>
      <c r="UXB11" s="7" t="s">
        <v>84</v>
      </c>
      <c r="UXC11" s="8" t="s">
        <v>90</v>
      </c>
      <c r="UXD11" s="6">
        <v>42796</v>
      </c>
      <c r="UXE11" s="7" t="s">
        <v>88</v>
      </c>
      <c r="UXF11" s="7" t="s">
        <v>84</v>
      </c>
      <c r="UXG11" s="8" t="s">
        <v>90</v>
      </c>
      <c r="UXH11" s="6">
        <v>42796</v>
      </c>
      <c r="UXI11" s="7" t="s">
        <v>88</v>
      </c>
      <c r="UXJ11" s="7" t="s">
        <v>84</v>
      </c>
      <c r="UXK11" s="8" t="s">
        <v>90</v>
      </c>
      <c r="UXL11" s="6">
        <v>42796</v>
      </c>
      <c r="UXM11" s="7" t="s">
        <v>88</v>
      </c>
      <c r="UXN11" s="7" t="s">
        <v>84</v>
      </c>
      <c r="UXO11" s="8" t="s">
        <v>90</v>
      </c>
      <c r="UXP11" s="6">
        <v>42796</v>
      </c>
      <c r="UXQ11" s="7" t="s">
        <v>88</v>
      </c>
      <c r="UXR11" s="7" t="s">
        <v>84</v>
      </c>
      <c r="UXS11" s="8" t="s">
        <v>90</v>
      </c>
      <c r="UXT11" s="6">
        <v>42796</v>
      </c>
      <c r="UXU11" s="7" t="s">
        <v>88</v>
      </c>
      <c r="UXV11" s="7" t="s">
        <v>84</v>
      </c>
      <c r="UXW11" s="8" t="s">
        <v>90</v>
      </c>
      <c r="UXX11" s="6">
        <v>42796</v>
      </c>
      <c r="UXY11" s="7" t="s">
        <v>88</v>
      </c>
      <c r="UXZ11" s="7" t="s">
        <v>84</v>
      </c>
      <c r="UYA11" s="8" t="s">
        <v>90</v>
      </c>
      <c r="UYB11" s="6">
        <v>42796</v>
      </c>
      <c r="UYC11" s="7" t="s">
        <v>88</v>
      </c>
      <c r="UYD11" s="7" t="s">
        <v>84</v>
      </c>
      <c r="UYE11" s="8" t="s">
        <v>90</v>
      </c>
      <c r="UYF11" s="6">
        <v>42796</v>
      </c>
      <c r="UYG11" s="7" t="s">
        <v>88</v>
      </c>
      <c r="UYH11" s="7" t="s">
        <v>84</v>
      </c>
      <c r="UYI11" s="8" t="s">
        <v>90</v>
      </c>
      <c r="UYJ11" s="6">
        <v>42796</v>
      </c>
      <c r="UYK11" s="7" t="s">
        <v>88</v>
      </c>
      <c r="UYL11" s="7" t="s">
        <v>84</v>
      </c>
      <c r="UYM11" s="8" t="s">
        <v>90</v>
      </c>
      <c r="UYN11" s="6">
        <v>42796</v>
      </c>
      <c r="UYO11" s="7" t="s">
        <v>88</v>
      </c>
      <c r="UYP11" s="7" t="s">
        <v>84</v>
      </c>
      <c r="UYQ11" s="8" t="s">
        <v>90</v>
      </c>
      <c r="UYR11" s="6">
        <v>42796</v>
      </c>
      <c r="UYS11" s="7" t="s">
        <v>88</v>
      </c>
      <c r="UYT11" s="7" t="s">
        <v>84</v>
      </c>
      <c r="UYU11" s="8" t="s">
        <v>90</v>
      </c>
      <c r="UYV11" s="6">
        <v>42796</v>
      </c>
      <c r="UYW11" s="7" t="s">
        <v>88</v>
      </c>
      <c r="UYX11" s="7" t="s">
        <v>84</v>
      </c>
      <c r="UYY11" s="8" t="s">
        <v>90</v>
      </c>
      <c r="UYZ11" s="6">
        <v>42796</v>
      </c>
      <c r="UZA11" s="7" t="s">
        <v>88</v>
      </c>
      <c r="UZB11" s="7" t="s">
        <v>84</v>
      </c>
      <c r="UZC11" s="8" t="s">
        <v>90</v>
      </c>
      <c r="UZD11" s="6">
        <v>42796</v>
      </c>
      <c r="UZE11" s="7" t="s">
        <v>88</v>
      </c>
      <c r="UZF11" s="7" t="s">
        <v>84</v>
      </c>
      <c r="UZG11" s="8" t="s">
        <v>90</v>
      </c>
      <c r="UZH11" s="6">
        <v>42796</v>
      </c>
      <c r="UZI11" s="7" t="s">
        <v>88</v>
      </c>
      <c r="UZJ11" s="7" t="s">
        <v>84</v>
      </c>
      <c r="UZK11" s="8" t="s">
        <v>90</v>
      </c>
      <c r="UZL11" s="6">
        <v>42796</v>
      </c>
      <c r="UZM11" s="7" t="s">
        <v>88</v>
      </c>
      <c r="UZN11" s="7" t="s">
        <v>84</v>
      </c>
      <c r="UZO11" s="8" t="s">
        <v>90</v>
      </c>
      <c r="UZP11" s="6">
        <v>42796</v>
      </c>
      <c r="UZQ11" s="7" t="s">
        <v>88</v>
      </c>
      <c r="UZR11" s="7" t="s">
        <v>84</v>
      </c>
      <c r="UZS11" s="8" t="s">
        <v>90</v>
      </c>
      <c r="UZT11" s="6">
        <v>42796</v>
      </c>
      <c r="UZU11" s="7" t="s">
        <v>88</v>
      </c>
      <c r="UZV11" s="7" t="s">
        <v>84</v>
      </c>
      <c r="UZW11" s="8" t="s">
        <v>90</v>
      </c>
      <c r="UZX11" s="6">
        <v>42796</v>
      </c>
      <c r="UZY11" s="7" t="s">
        <v>88</v>
      </c>
      <c r="UZZ11" s="7" t="s">
        <v>84</v>
      </c>
      <c r="VAA11" s="8" t="s">
        <v>90</v>
      </c>
      <c r="VAB11" s="6">
        <v>42796</v>
      </c>
      <c r="VAC11" s="7" t="s">
        <v>88</v>
      </c>
      <c r="VAD11" s="7" t="s">
        <v>84</v>
      </c>
      <c r="VAE11" s="8" t="s">
        <v>90</v>
      </c>
      <c r="VAF11" s="6">
        <v>42796</v>
      </c>
      <c r="VAG11" s="7" t="s">
        <v>88</v>
      </c>
      <c r="VAH11" s="7" t="s">
        <v>84</v>
      </c>
      <c r="VAI11" s="8" t="s">
        <v>90</v>
      </c>
      <c r="VAJ11" s="6">
        <v>42796</v>
      </c>
      <c r="VAK11" s="7" t="s">
        <v>88</v>
      </c>
      <c r="VAL11" s="7" t="s">
        <v>84</v>
      </c>
      <c r="VAM11" s="8" t="s">
        <v>90</v>
      </c>
      <c r="VAN11" s="6">
        <v>42796</v>
      </c>
      <c r="VAO11" s="7" t="s">
        <v>88</v>
      </c>
      <c r="VAP11" s="7" t="s">
        <v>84</v>
      </c>
      <c r="VAQ11" s="8" t="s">
        <v>90</v>
      </c>
      <c r="VAR11" s="6">
        <v>42796</v>
      </c>
      <c r="VAS11" s="7" t="s">
        <v>88</v>
      </c>
      <c r="VAT11" s="7" t="s">
        <v>84</v>
      </c>
      <c r="VAU11" s="8" t="s">
        <v>90</v>
      </c>
      <c r="VAV11" s="6">
        <v>42796</v>
      </c>
      <c r="VAW11" s="7" t="s">
        <v>88</v>
      </c>
      <c r="VAX11" s="7" t="s">
        <v>84</v>
      </c>
      <c r="VAY11" s="8" t="s">
        <v>90</v>
      </c>
      <c r="VAZ11" s="6">
        <v>42796</v>
      </c>
      <c r="VBA11" s="7" t="s">
        <v>88</v>
      </c>
      <c r="VBB11" s="7" t="s">
        <v>84</v>
      </c>
      <c r="VBC11" s="8" t="s">
        <v>90</v>
      </c>
      <c r="VBD11" s="6">
        <v>42796</v>
      </c>
      <c r="VBE11" s="7" t="s">
        <v>88</v>
      </c>
      <c r="VBF11" s="7" t="s">
        <v>84</v>
      </c>
      <c r="VBG11" s="8" t="s">
        <v>90</v>
      </c>
      <c r="VBH11" s="6">
        <v>42796</v>
      </c>
      <c r="VBI11" s="7" t="s">
        <v>88</v>
      </c>
      <c r="VBJ11" s="7" t="s">
        <v>84</v>
      </c>
      <c r="VBK11" s="8" t="s">
        <v>90</v>
      </c>
      <c r="VBL11" s="6">
        <v>42796</v>
      </c>
      <c r="VBM11" s="7" t="s">
        <v>88</v>
      </c>
      <c r="VBN11" s="7" t="s">
        <v>84</v>
      </c>
      <c r="VBO11" s="8" t="s">
        <v>90</v>
      </c>
      <c r="VBP11" s="6">
        <v>42796</v>
      </c>
      <c r="VBQ11" s="7" t="s">
        <v>88</v>
      </c>
      <c r="VBR11" s="7" t="s">
        <v>84</v>
      </c>
      <c r="VBS11" s="8" t="s">
        <v>90</v>
      </c>
      <c r="VBT11" s="6">
        <v>42796</v>
      </c>
      <c r="VBU11" s="7" t="s">
        <v>88</v>
      </c>
      <c r="VBV11" s="7" t="s">
        <v>84</v>
      </c>
      <c r="VBW11" s="8" t="s">
        <v>90</v>
      </c>
      <c r="VBX11" s="6">
        <v>42796</v>
      </c>
      <c r="VBY11" s="7" t="s">
        <v>88</v>
      </c>
      <c r="VBZ11" s="7" t="s">
        <v>84</v>
      </c>
      <c r="VCA11" s="8" t="s">
        <v>90</v>
      </c>
      <c r="VCB11" s="6">
        <v>42796</v>
      </c>
      <c r="VCC11" s="7" t="s">
        <v>88</v>
      </c>
      <c r="VCD11" s="7" t="s">
        <v>84</v>
      </c>
      <c r="VCE11" s="8" t="s">
        <v>90</v>
      </c>
      <c r="VCF11" s="6">
        <v>42796</v>
      </c>
      <c r="VCG11" s="7" t="s">
        <v>88</v>
      </c>
      <c r="VCH11" s="7" t="s">
        <v>84</v>
      </c>
      <c r="VCI11" s="8" t="s">
        <v>90</v>
      </c>
      <c r="VCJ11" s="6">
        <v>42796</v>
      </c>
      <c r="VCK11" s="7" t="s">
        <v>88</v>
      </c>
      <c r="VCL11" s="7" t="s">
        <v>84</v>
      </c>
      <c r="VCM11" s="8" t="s">
        <v>90</v>
      </c>
      <c r="VCN11" s="6">
        <v>42796</v>
      </c>
      <c r="VCO11" s="7" t="s">
        <v>88</v>
      </c>
      <c r="VCP11" s="7" t="s">
        <v>84</v>
      </c>
      <c r="VCQ11" s="8" t="s">
        <v>90</v>
      </c>
      <c r="VCR11" s="6">
        <v>42796</v>
      </c>
      <c r="VCS11" s="7" t="s">
        <v>88</v>
      </c>
      <c r="VCT11" s="7" t="s">
        <v>84</v>
      </c>
      <c r="VCU11" s="8" t="s">
        <v>90</v>
      </c>
      <c r="VCV11" s="6">
        <v>42796</v>
      </c>
      <c r="VCW11" s="7" t="s">
        <v>88</v>
      </c>
      <c r="VCX11" s="7" t="s">
        <v>84</v>
      </c>
      <c r="VCY11" s="8" t="s">
        <v>90</v>
      </c>
      <c r="VCZ11" s="6">
        <v>42796</v>
      </c>
      <c r="VDA11" s="7" t="s">
        <v>88</v>
      </c>
      <c r="VDB11" s="7" t="s">
        <v>84</v>
      </c>
      <c r="VDC11" s="8" t="s">
        <v>90</v>
      </c>
      <c r="VDD11" s="6">
        <v>42796</v>
      </c>
      <c r="VDE11" s="7" t="s">
        <v>88</v>
      </c>
      <c r="VDF11" s="7" t="s">
        <v>84</v>
      </c>
      <c r="VDG11" s="8" t="s">
        <v>90</v>
      </c>
      <c r="VDH11" s="6">
        <v>42796</v>
      </c>
      <c r="VDI11" s="7" t="s">
        <v>88</v>
      </c>
      <c r="VDJ11" s="7" t="s">
        <v>84</v>
      </c>
      <c r="VDK11" s="8" t="s">
        <v>90</v>
      </c>
      <c r="VDL11" s="6">
        <v>42796</v>
      </c>
      <c r="VDM11" s="7" t="s">
        <v>88</v>
      </c>
      <c r="VDN11" s="7" t="s">
        <v>84</v>
      </c>
      <c r="VDO11" s="8" t="s">
        <v>90</v>
      </c>
      <c r="VDP11" s="6">
        <v>42796</v>
      </c>
      <c r="VDQ11" s="7" t="s">
        <v>88</v>
      </c>
      <c r="VDR11" s="7" t="s">
        <v>84</v>
      </c>
      <c r="VDS11" s="8" t="s">
        <v>90</v>
      </c>
      <c r="VDT11" s="6">
        <v>42796</v>
      </c>
      <c r="VDU11" s="7" t="s">
        <v>88</v>
      </c>
      <c r="VDV11" s="7" t="s">
        <v>84</v>
      </c>
      <c r="VDW11" s="8" t="s">
        <v>90</v>
      </c>
      <c r="VDX11" s="6">
        <v>42796</v>
      </c>
      <c r="VDY11" s="7" t="s">
        <v>88</v>
      </c>
      <c r="VDZ11" s="7" t="s">
        <v>84</v>
      </c>
      <c r="VEA11" s="8" t="s">
        <v>90</v>
      </c>
      <c r="VEB11" s="6">
        <v>42796</v>
      </c>
      <c r="VEC11" s="7" t="s">
        <v>88</v>
      </c>
      <c r="VED11" s="7" t="s">
        <v>84</v>
      </c>
      <c r="VEE11" s="8" t="s">
        <v>90</v>
      </c>
      <c r="VEF11" s="6">
        <v>42796</v>
      </c>
      <c r="VEG11" s="7" t="s">
        <v>88</v>
      </c>
      <c r="VEH11" s="7" t="s">
        <v>84</v>
      </c>
      <c r="VEI11" s="8" t="s">
        <v>90</v>
      </c>
      <c r="VEJ11" s="6">
        <v>42796</v>
      </c>
      <c r="VEK11" s="7" t="s">
        <v>88</v>
      </c>
      <c r="VEL11" s="7" t="s">
        <v>84</v>
      </c>
      <c r="VEM11" s="8" t="s">
        <v>90</v>
      </c>
      <c r="VEN11" s="6">
        <v>42796</v>
      </c>
      <c r="VEO11" s="7" t="s">
        <v>88</v>
      </c>
      <c r="VEP11" s="7" t="s">
        <v>84</v>
      </c>
      <c r="VEQ11" s="8" t="s">
        <v>90</v>
      </c>
      <c r="VER11" s="6">
        <v>42796</v>
      </c>
      <c r="VES11" s="7" t="s">
        <v>88</v>
      </c>
      <c r="VET11" s="7" t="s">
        <v>84</v>
      </c>
      <c r="VEU11" s="8" t="s">
        <v>90</v>
      </c>
      <c r="VEV11" s="6">
        <v>42796</v>
      </c>
      <c r="VEW11" s="7" t="s">
        <v>88</v>
      </c>
      <c r="VEX11" s="7" t="s">
        <v>84</v>
      </c>
      <c r="VEY11" s="8" t="s">
        <v>90</v>
      </c>
      <c r="VEZ11" s="6">
        <v>42796</v>
      </c>
      <c r="VFA11" s="7" t="s">
        <v>88</v>
      </c>
      <c r="VFB11" s="7" t="s">
        <v>84</v>
      </c>
      <c r="VFC11" s="8" t="s">
        <v>90</v>
      </c>
      <c r="VFD11" s="6">
        <v>42796</v>
      </c>
      <c r="VFE11" s="7" t="s">
        <v>88</v>
      </c>
      <c r="VFF11" s="7" t="s">
        <v>84</v>
      </c>
      <c r="VFG11" s="8" t="s">
        <v>90</v>
      </c>
      <c r="VFH11" s="6">
        <v>42796</v>
      </c>
      <c r="VFI11" s="7" t="s">
        <v>88</v>
      </c>
      <c r="VFJ11" s="7" t="s">
        <v>84</v>
      </c>
      <c r="VFK11" s="8" t="s">
        <v>90</v>
      </c>
      <c r="VFL11" s="6">
        <v>42796</v>
      </c>
      <c r="VFM11" s="7" t="s">
        <v>88</v>
      </c>
      <c r="VFN11" s="7" t="s">
        <v>84</v>
      </c>
      <c r="VFO11" s="8" t="s">
        <v>90</v>
      </c>
      <c r="VFP11" s="6">
        <v>42796</v>
      </c>
      <c r="VFQ11" s="7" t="s">
        <v>88</v>
      </c>
      <c r="VFR11" s="7" t="s">
        <v>84</v>
      </c>
      <c r="VFS11" s="8" t="s">
        <v>90</v>
      </c>
      <c r="VFT11" s="6">
        <v>42796</v>
      </c>
      <c r="VFU11" s="7" t="s">
        <v>88</v>
      </c>
      <c r="VFV11" s="7" t="s">
        <v>84</v>
      </c>
      <c r="VFW11" s="8" t="s">
        <v>90</v>
      </c>
      <c r="VFX11" s="6">
        <v>42796</v>
      </c>
      <c r="VFY11" s="7" t="s">
        <v>88</v>
      </c>
      <c r="VFZ11" s="7" t="s">
        <v>84</v>
      </c>
      <c r="VGA11" s="8" t="s">
        <v>90</v>
      </c>
      <c r="VGB11" s="6">
        <v>42796</v>
      </c>
      <c r="VGC11" s="7" t="s">
        <v>88</v>
      </c>
      <c r="VGD11" s="7" t="s">
        <v>84</v>
      </c>
      <c r="VGE11" s="8" t="s">
        <v>90</v>
      </c>
      <c r="VGF11" s="6">
        <v>42796</v>
      </c>
      <c r="VGG11" s="7" t="s">
        <v>88</v>
      </c>
      <c r="VGH11" s="7" t="s">
        <v>84</v>
      </c>
      <c r="VGI11" s="8" t="s">
        <v>90</v>
      </c>
      <c r="VGJ11" s="6">
        <v>42796</v>
      </c>
      <c r="VGK11" s="7" t="s">
        <v>88</v>
      </c>
      <c r="VGL11" s="7" t="s">
        <v>84</v>
      </c>
      <c r="VGM11" s="8" t="s">
        <v>90</v>
      </c>
      <c r="VGN11" s="6">
        <v>42796</v>
      </c>
      <c r="VGO11" s="7" t="s">
        <v>88</v>
      </c>
      <c r="VGP11" s="7" t="s">
        <v>84</v>
      </c>
      <c r="VGQ11" s="8" t="s">
        <v>90</v>
      </c>
      <c r="VGR11" s="6">
        <v>42796</v>
      </c>
      <c r="VGS11" s="7" t="s">
        <v>88</v>
      </c>
      <c r="VGT11" s="7" t="s">
        <v>84</v>
      </c>
      <c r="VGU11" s="8" t="s">
        <v>90</v>
      </c>
      <c r="VGV11" s="6">
        <v>42796</v>
      </c>
      <c r="VGW11" s="7" t="s">
        <v>88</v>
      </c>
      <c r="VGX11" s="7" t="s">
        <v>84</v>
      </c>
      <c r="VGY11" s="8" t="s">
        <v>90</v>
      </c>
      <c r="VGZ11" s="6">
        <v>42796</v>
      </c>
      <c r="VHA11" s="7" t="s">
        <v>88</v>
      </c>
      <c r="VHB11" s="7" t="s">
        <v>84</v>
      </c>
      <c r="VHC11" s="8" t="s">
        <v>90</v>
      </c>
      <c r="VHD11" s="6">
        <v>42796</v>
      </c>
      <c r="VHE11" s="7" t="s">
        <v>88</v>
      </c>
      <c r="VHF11" s="7" t="s">
        <v>84</v>
      </c>
      <c r="VHG11" s="8" t="s">
        <v>90</v>
      </c>
      <c r="VHH11" s="6">
        <v>42796</v>
      </c>
      <c r="VHI11" s="7" t="s">
        <v>88</v>
      </c>
      <c r="VHJ11" s="7" t="s">
        <v>84</v>
      </c>
      <c r="VHK11" s="8" t="s">
        <v>90</v>
      </c>
      <c r="VHL11" s="6">
        <v>42796</v>
      </c>
      <c r="VHM11" s="7" t="s">
        <v>88</v>
      </c>
      <c r="VHN11" s="7" t="s">
        <v>84</v>
      </c>
      <c r="VHO11" s="8" t="s">
        <v>90</v>
      </c>
      <c r="VHP11" s="6">
        <v>42796</v>
      </c>
      <c r="VHQ11" s="7" t="s">
        <v>88</v>
      </c>
      <c r="VHR11" s="7" t="s">
        <v>84</v>
      </c>
      <c r="VHS11" s="8" t="s">
        <v>90</v>
      </c>
      <c r="VHT11" s="6">
        <v>42796</v>
      </c>
      <c r="VHU11" s="7" t="s">
        <v>88</v>
      </c>
      <c r="VHV11" s="7" t="s">
        <v>84</v>
      </c>
      <c r="VHW11" s="8" t="s">
        <v>90</v>
      </c>
      <c r="VHX11" s="6">
        <v>42796</v>
      </c>
      <c r="VHY11" s="7" t="s">
        <v>88</v>
      </c>
      <c r="VHZ11" s="7" t="s">
        <v>84</v>
      </c>
      <c r="VIA11" s="8" t="s">
        <v>90</v>
      </c>
      <c r="VIB11" s="6">
        <v>42796</v>
      </c>
      <c r="VIC11" s="7" t="s">
        <v>88</v>
      </c>
      <c r="VID11" s="7" t="s">
        <v>84</v>
      </c>
      <c r="VIE11" s="8" t="s">
        <v>90</v>
      </c>
      <c r="VIF11" s="6">
        <v>42796</v>
      </c>
      <c r="VIG11" s="7" t="s">
        <v>88</v>
      </c>
      <c r="VIH11" s="7" t="s">
        <v>84</v>
      </c>
      <c r="VII11" s="8" t="s">
        <v>90</v>
      </c>
      <c r="VIJ11" s="6">
        <v>42796</v>
      </c>
      <c r="VIK11" s="7" t="s">
        <v>88</v>
      </c>
      <c r="VIL11" s="7" t="s">
        <v>84</v>
      </c>
      <c r="VIM11" s="8" t="s">
        <v>90</v>
      </c>
      <c r="VIN11" s="6">
        <v>42796</v>
      </c>
      <c r="VIO11" s="7" t="s">
        <v>88</v>
      </c>
      <c r="VIP11" s="7" t="s">
        <v>84</v>
      </c>
      <c r="VIQ11" s="8" t="s">
        <v>90</v>
      </c>
      <c r="VIR11" s="6">
        <v>42796</v>
      </c>
      <c r="VIS11" s="7" t="s">
        <v>88</v>
      </c>
      <c r="VIT11" s="7" t="s">
        <v>84</v>
      </c>
      <c r="VIU11" s="8" t="s">
        <v>90</v>
      </c>
      <c r="VIV11" s="6">
        <v>42796</v>
      </c>
      <c r="VIW11" s="7" t="s">
        <v>88</v>
      </c>
      <c r="VIX11" s="7" t="s">
        <v>84</v>
      </c>
      <c r="VIY11" s="8" t="s">
        <v>90</v>
      </c>
      <c r="VIZ11" s="6">
        <v>42796</v>
      </c>
      <c r="VJA11" s="7" t="s">
        <v>88</v>
      </c>
      <c r="VJB11" s="7" t="s">
        <v>84</v>
      </c>
      <c r="VJC11" s="8" t="s">
        <v>90</v>
      </c>
      <c r="VJD11" s="6">
        <v>42796</v>
      </c>
      <c r="VJE11" s="7" t="s">
        <v>88</v>
      </c>
      <c r="VJF11" s="7" t="s">
        <v>84</v>
      </c>
      <c r="VJG11" s="8" t="s">
        <v>90</v>
      </c>
      <c r="VJH11" s="6">
        <v>42796</v>
      </c>
      <c r="VJI11" s="7" t="s">
        <v>88</v>
      </c>
      <c r="VJJ11" s="7" t="s">
        <v>84</v>
      </c>
      <c r="VJK11" s="8" t="s">
        <v>90</v>
      </c>
      <c r="VJL11" s="6">
        <v>42796</v>
      </c>
      <c r="VJM11" s="7" t="s">
        <v>88</v>
      </c>
      <c r="VJN11" s="7" t="s">
        <v>84</v>
      </c>
      <c r="VJO11" s="8" t="s">
        <v>90</v>
      </c>
      <c r="VJP11" s="6">
        <v>42796</v>
      </c>
      <c r="VJQ11" s="7" t="s">
        <v>88</v>
      </c>
      <c r="VJR11" s="7" t="s">
        <v>84</v>
      </c>
      <c r="VJS11" s="8" t="s">
        <v>90</v>
      </c>
      <c r="VJT11" s="6">
        <v>42796</v>
      </c>
      <c r="VJU11" s="7" t="s">
        <v>88</v>
      </c>
      <c r="VJV11" s="7" t="s">
        <v>84</v>
      </c>
      <c r="VJW11" s="8" t="s">
        <v>90</v>
      </c>
      <c r="VJX11" s="6">
        <v>42796</v>
      </c>
      <c r="VJY11" s="7" t="s">
        <v>88</v>
      </c>
      <c r="VJZ11" s="7" t="s">
        <v>84</v>
      </c>
      <c r="VKA11" s="8" t="s">
        <v>90</v>
      </c>
      <c r="VKB11" s="6">
        <v>42796</v>
      </c>
      <c r="VKC11" s="7" t="s">
        <v>88</v>
      </c>
      <c r="VKD11" s="7" t="s">
        <v>84</v>
      </c>
      <c r="VKE11" s="8" t="s">
        <v>90</v>
      </c>
      <c r="VKF11" s="6">
        <v>42796</v>
      </c>
      <c r="VKG11" s="7" t="s">
        <v>88</v>
      </c>
      <c r="VKH11" s="7" t="s">
        <v>84</v>
      </c>
      <c r="VKI11" s="8" t="s">
        <v>90</v>
      </c>
      <c r="VKJ11" s="6">
        <v>42796</v>
      </c>
      <c r="VKK11" s="7" t="s">
        <v>88</v>
      </c>
      <c r="VKL11" s="7" t="s">
        <v>84</v>
      </c>
      <c r="VKM11" s="8" t="s">
        <v>90</v>
      </c>
      <c r="VKN11" s="6">
        <v>42796</v>
      </c>
      <c r="VKO11" s="7" t="s">
        <v>88</v>
      </c>
      <c r="VKP11" s="7" t="s">
        <v>84</v>
      </c>
      <c r="VKQ11" s="8" t="s">
        <v>90</v>
      </c>
      <c r="VKR11" s="6">
        <v>42796</v>
      </c>
      <c r="VKS11" s="7" t="s">
        <v>88</v>
      </c>
      <c r="VKT11" s="7" t="s">
        <v>84</v>
      </c>
      <c r="VKU11" s="8" t="s">
        <v>90</v>
      </c>
      <c r="VKV11" s="6">
        <v>42796</v>
      </c>
      <c r="VKW11" s="7" t="s">
        <v>88</v>
      </c>
      <c r="VKX11" s="7" t="s">
        <v>84</v>
      </c>
      <c r="VKY11" s="8" t="s">
        <v>90</v>
      </c>
      <c r="VKZ11" s="6">
        <v>42796</v>
      </c>
      <c r="VLA11" s="7" t="s">
        <v>88</v>
      </c>
      <c r="VLB11" s="7" t="s">
        <v>84</v>
      </c>
      <c r="VLC11" s="8" t="s">
        <v>90</v>
      </c>
      <c r="VLD11" s="6">
        <v>42796</v>
      </c>
      <c r="VLE11" s="7" t="s">
        <v>88</v>
      </c>
      <c r="VLF11" s="7" t="s">
        <v>84</v>
      </c>
      <c r="VLG11" s="8" t="s">
        <v>90</v>
      </c>
      <c r="VLH11" s="6">
        <v>42796</v>
      </c>
      <c r="VLI11" s="7" t="s">
        <v>88</v>
      </c>
      <c r="VLJ11" s="7" t="s">
        <v>84</v>
      </c>
      <c r="VLK11" s="8" t="s">
        <v>90</v>
      </c>
      <c r="VLL11" s="6">
        <v>42796</v>
      </c>
      <c r="VLM11" s="7" t="s">
        <v>88</v>
      </c>
      <c r="VLN11" s="7" t="s">
        <v>84</v>
      </c>
      <c r="VLO11" s="8" t="s">
        <v>90</v>
      </c>
      <c r="VLP11" s="6">
        <v>42796</v>
      </c>
      <c r="VLQ11" s="7" t="s">
        <v>88</v>
      </c>
      <c r="VLR11" s="7" t="s">
        <v>84</v>
      </c>
      <c r="VLS11" s="8" t="s">
        <v>90</v>
      </c>
      <c r="VLT11" s="6">
        <v>42796</v>
      </c>
      <c r="VLU11" s="7" t="s">
        <v>88</v>
      </c>
      <c r="VLV11" s="7" t="s">
        <v>84</v>
      </c>
      <c r="VLW11" s="8" t="s">
        <v>90</v>
      </c>
      <c r="VLX11" s="6">
        <v>42796</v>
      </c>
      <c r="VLY11" s="7" t="s">
        <v>88</v>
      </c>
      <c r="VLZ11" s="7" t="s">
        <v>84</v>
      </c>
      <c r="VMA11" s="8" t="s">
        <v>90</v>
      </c>
      <c r="VMB11" s="6">
        <v>42796</v>
      </c>
      <c r="VMC11" s="7" t="s">
        <v>88</v>
      </c>
      <c r="VMD11" s="7" t="s">
        <v>84</v>
      </c>
      <c r="VME11" s="8" t="s">
        <v>90</v>
      </c>
      <c r="VMF11" s="6">
        <v>42796</v>
      </c>
      <c r="VMG11" s="7" t="s">
        <v>88</v>
      </c>
      <c r="VMH11" s="7" t="s">
        <v>84</v>
      </c>
      <c r="VMI11" s="8" t="s">
        <v>90</v>
      </c>
      <c r="VMJ11" s="6">
        <v>42796</v>
      </c>
      <c r="VMK11" s="7" t="s">
        <v>88</v>
      </c>
      <c r="VML11" s="7" t="s">
        <v>84</v>
      </c>
      <c r="VMM11" s="8" t="s">
        <v>90</v>
      </c>
      <c r="VMN11" s="6">
        <v>42796</v>
      </c>
      <c r="VMO11" s="7" t="s">
        <v>88</v>
      </c>
      <c r="VMP11" s="7" t="s">
        <v>84</v>
      </c>
      <c r="VMQ11" s="8" t="s">
        <v>90</v>
      </c>
      <c r="VMR11" s="6">
        <v>42796</v>
      </c>
      <c r="VMS11" s="7" t="s">
        <v>88</v>
      </c>
      <c r="VMT11" s="7" t="s">
        <v>84</v>
      </c>
      <c r="VMU11" s="8" t="s">
        <v>90</v>
      </c>
      <c r="VMV11" s="6">
        <v>42796</v>
      </c>
      <c r="VMW11" s="7" t="s">
        <v>88</v>
      </c>
      <c r="VMX11" s="7" t="s">
        <v>84</v>
      </c>
      <c r="VMY11" s="8" t="s">
        <v>90</v>
      </c>
      <c r="VMZ11" s="6">
        <v>42796</v>
      </c>
      <c r="VNA11" s="7" t="s">
        <v>88</v>
      </c>
      <c r="VNB11" s="7" t="s">
        <v>84</v>
      </c>
      <c r="VNC11" s="8" t="s">
        <v>90</v>
      </c>
      <c r="VND11" s="6">
        <v>42796</v>
      </c>
      <c r="VNE11" s="7" t="s">
        <v>88</v>
      </c>
      <c r="VNF11" s="7" t="s">
        <v>84</v>
      </c>
      <c r="VNG11" s="8" t="s">
        <v>90</v>
      </c>
      <c r="VNH11" s="6">
        <v>42796</v>
      </c>
      <c r="VNI11" s="7" t="s">
        <v>88</v>
      </c>
      <c r="VNJ11" s="7" t="s">
        <v>84</v>
      </c>
      <c r="VNK11" s="8" t="s">
        <v>90</v>
      </c>
      <c r="VNL11" s="6">
        <v>42796</v>
      </c>
      <c r="VNM11" s="7" t="s">
        <v>88</v>
      </c>
      <c r="VNN11" s="7" t="s">
        <v>84</v>
      </c>
      <c r="VNO11" s="8" t="s">
        <v>90</v>
      </c>
      <c r="VNP11" s="6">
        <v>42796</v>
      </c>
      <c r="VNQ11" s="7" t="s">
        <v>88</v>
      </c>
      <c r="VNR11" s="7" t="s">
        <v>84</v>
      </c>
      <c r="VNS11" s="8" t="s">
        <v>90</v>
      </c>
      <c r="VNT11" s="6">
        <v>42796</v>
      </c>
      <c r="VNU11" s="7" t="s">
        <v>88</v>
      </c>
      <c r="VNV11" s="7" t="s">
        <v>84</v>
      </c>
      <c r="VNW11" s="8" t="s">
        <v>90</v>
      </c>
      <c r="VNX11" s="6">
        <v>42796</v>
      </c>
      <c r="VNY11" s="7" t="s">
        <v>88</v>
      </c>
      <c r="VNZ11" s="7" t="s">
        <v>84</v>
      </c>
      <c r="VOA11" s="8" t="s">
        <v>90</v>
      </c>
      <c r="VOB11" s="6">
        <v>42796</v>
      </c>
      <c r="VOC11" s="7" t="s">
        <v>88</v>
      </c>
      <c r="VOD11" s="7" t="s">
        <v>84</v>
      </c>
      <c r="VOE11" s="8" t="s">
        <v>90</v>
      </c>
      <c r="VOF11" s="6">
        <v>42796</v>
      </c>
      <c r="VOG11" s="7" t="s">
        <v>88</v>
      </c>
      <c r="VOH11" s="7" t="s">
        <v>84</v>
      </c>
      <c r="VOI11" s="8" t="s">
        <v>90</v>
      </c>
      <c r="VOJ11" s="6">
        <v>42796</v>
      </c>
      <c r="VOK11" s="7" t="s">
        <v>88</v>
      </c>
      <c r="VOL11" s="7" t="s">
        <v>84</v>
      </c>
      <c r="VOM11" s="8" t="s">
        <v>90</v>
      </c>
      <c r="VON11" s="6">
        <v>42796</v>
      </c>
      <c r="VOO11" s="7" t="s">
        <v>88</v>
      </c>
      <c r="VOP11" s="7" t="s">
        <v>84</v>
      </c>
      <c r="VOQ11" s="8" t="s">
        <v>90</v>
      </c>
      <c r="VOR11" s="6">
        <v>42796</v>
      </c>
      <c r="VOS11" s="7" t="s">
        <v>88</v>
      </c>
      <c r="VOT11" s="7" t="s">
        <v>84</v>
      </c>
      <c r="VOU11" s="8" t="s">
        <v>90</v>
      </c>
      <c r="VOV11" s="6">
        <v>42796</v>
      </c>
      <c r="VOW11" s="7" t="s">
        <v>88</v>
      </c>
      <c r="VOX11" s="7" t="s">
        <v>84</v>
      </c>
      <c r="VOY11" s="8" t="s">
        <v>90</v>
      </c>
      <c r="VOZ11" s="6">
        <v>42796</v>
      </c>
      <c r="VPA11" s="7" t="s">
        <v>88</v>
      </c>
      <c r="VPB11" s="7" t="s">
        <v>84</v>
      </c>
      <c r="VPC11" s="8" t="s">
        <v>90</v>
      </c>
      <c r="VPD11" s="6">
        <v>42796</v>
      </c>
      <c r="VPE11" s="7" t="s">
        <v>88</v>
      </c>
      <c r="VPF11" s="7" t="s">
        <v>84</v>
      </c>
      <c r="VPG11" s="8" t="s">
        <v>90</v>
      </c>
      <c r="VPH11" s="6">
        <v>42796</v>
      </c>
      <c r="VPI11" s="7" t="s">
        <v>88</v>
      </c>
      <c r="VPJ11" s="7" t="s">
        <v>84</v>
      </c>
      <c r="VPK11" s="8" t="s">
        <v>90</v>
      </c>
      <c r="VPL11" s="6">
        <v>42796</v>
      </c>
      <c r="VPM11" s="7" t="s">
        <v>88</v>
      </c>
      <c r="VPN11" s="7" t="s">
        <v>84</v>
      </c>
      <c r="VPO11" s="8" t="s">
        <v>90</v>
      </c>
      <c r="VPP11" s="6">
        <v>42796</v>
      </c>
      <c r="VPQ11" s="7" t="s">
        <v>88</v>
      </c>
      <c r="VPR11" s="7" t="s">
        <v>84</v>
      </c>
      <c r="VPS11" s="8" t="s">
        <v>90</v>
      </c>
      <c r="VPT11" s="6">
        <v>42796</v>
      </c>
      <c r="VPU11" s="7" t="s">
        <v>88</v>
      </c>
      <c r="VPV11" s="7" t="s">
        <v>84</v>
      </c>
      <c r="VPW11" s="8" t="s">
        <v>90</v>
      </c>
      <c r="VPX11" s="6">
        <v>42796</v>
      </c>
      <c r="VPY11" s="7" t="s">
        <v>88</v>
      </c>
      <c r="VPZ11" s="7" t="s">
        <v>84</v>
      </c>
      <c r="VQA11" s="8" t="s">
        <v>90</v>
      </c>
      <c r="VQB11" s="6">
        <v>42796</v>
      </c>
      <c r="VQC11" s="7" t="s">
        <v>88</v>
      </c>
      <c r="VQD11" s="7" t="s">
        <v>84</v>
      </c>
      <c r="VQE11" s="8" t="s">
        <v>90</v>
      </c>
      <c r="VQF11" s="6">
        <v>42796</v>
      </c>
      <c r="VQG11" s="7" t="s">
        <v>88</v>
      </c>
      <c r="VQH11" s="7" t="s">
        <v>84</v>
      </c>
      <c r="VQI11" s="8" t="s">
        <v>90</v>
      </c>
      <c r="VQJ11" s="6">
        <v>42796</v>
      </c>
      <c r="VQK11" s="7" t="s">
        <v>88</v>
      </c>
      <c r="VQL11" s="7" t="s">
        <v>84</v>
      </c>
      <c r="VQM11" s="8" t="s">
        <v>90</v>
      </c>
      <c r="VQN11" s="6">
        <v>42796</v>
      </c>
      <c r="VQO11" s="7" t="s">
        <v>88</v>
      </c>
      <c r="VQP11" s="7" t="s">
        <v>84</v>
      </c>
      <c r="VQQ11" s="8" t="s">
        <v>90</v>
      </c>
      <c r="VQR11" s="6">
        <v>42796</v>
      </c>
      <c r="VQS11" s="7" t="s">
        <v>88</v>
      </c>
      <c r="VQT11" s="7" t="s">
        <v>84</v>
      </c>
      <c r="VQU11" s="8" t="s">
        <v>90</v>
      </c>
      <c r="VQV11" s="6">
        <v>42796</v>
      </c>
      <c r="VQW11" s="7" t="s">
        <v>88</v>
      </c>
      <c r="VQX11" s="7" t="s">
        <v>84</v>
      </c>
      <c r="VQY11" s="8" t="s">
        <v>90</v>
      </c>
      <c r="VQZ11" s="6">
        <v>42796</v>
      </c>
      <c r="VRA11" s="7" t="s">
        <v>88</v>
      </c>
      <c r="VRB11" s="7" t="s">
        <v>84</v>
      </c>
      <c r="VRC11" s="8" t="s">
        <v>90</v>
      </c>
      <c r="VRD11" s="6">
        <v>42796</v>
      </c>
      <c r="VRE11" s="7" t="s">
        <v>88</v>
      </c>
      <c r="VRF11" s="7" t="s">
        <v>84</v>
      </c>
      <c r="VRG11" s="8" t="s">
        <v>90</v>
      </c>
      <c r="VRH11" s="6">
        <v>42796</v>
      </c>
      <c r="VRI11" s="7" t="s">
        <v>88</v>
      </c>
      <c r="VRJ11" s="7" t="s">
        <v>84</v>
      </c>
      <c r="VRK11" s="8" t="s">
        <v>90</v>
      </c>
      <c r="VRL11" s="6">
        <v>42796</v>
      </c>
      <c r="VRM11" s="7" t="s">
        <v>88</v>
      </c>
      <c r="VRN11" s="7" t="s">
        <v>84</v>
      </c>
      <c r="VRO11" s="8" t="s">
        <v>90</v>
      </c>
      <c r="VRP11" s="6">
        <v>42796</v>
      </c>
      <c r="VRQ11" s="7" t="s">
        <v>88</v>
      </c>
      <c r="VRR11" s="7" t="s">
        <v>84</v>
      </c>
      <c r="VRS11" s="8" t="s">
        <v>90</v>
      </c>
      <c r="VRT11" s="6">
        <v>42796</v>
      </c>
      <c r="VRU11" s="7" t="s">
        <v>88</v>
      </c>
      <c r="VRV11" s="7" t="s">
        <v>84</v>
      </c>
      <c r="VRW11" s="8" t="s">
        <v>90</v>
      </c>
      <c r="VRX11" s="6">
        <v>42796</v>
      </c>
      <c r="VRY11" s="7" t="s">
        <v>88</v>
      </c>
      <c r="VRZ11" s="7" t="s">
        <v>84</v>
      </c>
      <c r="VSA11" s="8" t="s">
        <v>90</v>
      </c>
      <c r="VSB11" s="6">
        <v>42796</v>
      </c>
      <c r="VSC11" s="7" t="s">
        <v>88</v>
      </c>
      <c r="VSD11" s="7" t="s">
        <v>84</v>
      </c>
      <c r="VSE11" s="8" t="s">
        <v>90</v>
      </c>
      <c r="VSF11" s="6">
        <v>42796</v>
      </c>
      <c r="VSG11" s="7" t="s">
        <v>88</v>
      </c>
      <c r="VSH11" s="7" t="s">
        <v>84</v>
      </c>
      <c r="VSI11" s="8" t="s">
        <v>90</v>
      </c>
      <c r="VSJ11" s="6">
        <v>42796</v>
      </c>
      <c r="VSK11" s="7" t="s">
        <v>88</v>
      </c>
      <c r="VSL11" s="7" t="s">
        <v>84</v>
      </c>
      <c r="VSM11" s="8" t="s">
        <v>90</v>
      </c>
      <c r="VSN11" s="6">
        <v>42796</v>
      </c>
      <c r="VSO11" s="7" t="s">
        <v>88</v>
      </c>
      <c r="VSP11" s="7" t="s">
        <v>84</v>
      </c>
      <c r="VSQ11" s="8" t="s">
        <v>90</v>
      </c>
      <c r="VSR11" s="6">
        <v>42796</v>
      </c>
      <c r="VSS11" s="7" t="s">
        <v>88</v>
      </c>
      <c r="VST11" s="7" t="s">
        <v>84</v>
      </c>
      <c r="VSU11" s="8" t="s">
        <v>90</v>
      </c>
      <c r="VSV11" s="6">
        <v>42796</v>
      </c>
      <c r="VSW11" s="7" t="s">
        <v>88</v>
      </c>
      <c r="VSX11" s="7" t="s">
        <v>84</v>
      </c>
      <c r="VSY11" s="8" t="s">
        <v>90</v>
      </c>
      <c r="VSZ11" s="6">
        <v>42796</v>
      </c>
      <c r="VTA11" s="7" t="s">
        <v>88</v>
      </c>
      <c r="VTB11" s="7" t="s">
        <v>84</v>
      </c>
      <c r="VTC11" s="8" t="s">
        <v>90</v>
      </c>
      <c r="VTD11" s="6">
        <v>42796</v>
      </c>
      <c r="VTE11" s="7" t="s">
        <v>88</v>
      </c>
      <c r="VTF11" s="7" t="s">
        <v>84</v>
      </c>
      <c r="VTG11" s="8" t="s">
        <v>90</v>
      </c>
      <c r="VTH11" s="6">
        <v>42796</v>
      </c>
      <c r="VTI11" s="7" t="s">
        <v>88</v>
      </c>
      <c r="VTJ11" s="7" t="s">
        <v>84</v>
      </c>
      <c r="VTK11" s="8" t="s">
        <v>90</v>
      </c>
      <c r="VTL11" s="6">
        <v>42796</v>
      </c>
      <c r="VTM11" s="7" t="s">
        <v>88</v>
      </c>
      <c r="VTN11" s="7" t="s">
        <v>84</v>
      </c>
      <c r="VTO11" s="8" t="s">
        <v>90</v>
      </c>
      <c r="VTP11" s="6">
        <v>42796</v>
      </c>
      <c r="VTQ11" s="7" t="s">
        <v>88</v>
      </c>
      <c r="VTR11" s="7" t="s">
        <v>84</v>
      </c>
      <c r="VTS11" s="8" t="s">
        <v>90</v>
      </c>
      <c r="VTT11" s="6">
        <v>42796</v>
      </c>
      <c r="VTU11" s="7" t="s">
        <v>88</v>
      </c>
      <c r="VTV11" s="7" t="s">
        <v>84</v>
      </c>
      <c r="VTW11" s="8" t="s">
        <v>90</v>
      </c>
      <c r="VTX11" s="6">
        <v>42796</v>
      </c>
      <c r="VTY11" s="7" t="s">
        <v>88</v>
      </c>
      <c r="VTZ11" s="7" t="s">
        <v>84</v>
      </c>
      <c r="VUA11" s="8" t="s">
        <v>90</v>
      </c>
      <c r="VUB11" s="6">
        <v>42796</v>
      </c>
      <c r="VUC11" s="7" t="s">
        <v>88</v>
      </c>
      <c r="VUD11" s="7" t="s">
        <v>84</v>
      </c>
      <c r="VUE11" s="8" t="s">
        <v>90</v>
      </c>
      <c r="VUF11" s="6">
        <v>42796</v>
      </c>
      <c r="VUG11" s="7" t="s">
        <v>88</v>
      </c>
      <c r="VUH11" s="7" t="s">
        <v>84</v>
      </c>
      <c r="VUI11" s="8" t="s">
        <v>90</v>
      </c>
      <c r="VUJ11" s="6">
        <v>42796</v>
      </c>
      <c r="VUK11" s="7" t="s">
        <v>88</v>
      </c>
      <c r="VUL11" s="7" t="s">
        <v>84</v>
      </c>
      <c r="VUM11" s="8" t="s">
        <v>90</v>
      </c>
      <c r="VUN11" s="6">
        <v>42796</v>
      </c>
      <c r="VUO11" s="7" t="s">
        <v>88</v>
      </c>
      <c r="VUP11" s="7" t="s">
        <v>84</v>
      </c>
      <c r="VUQ11" s="8" t="s">
        <v>90</v>
      </c>
      <c r="VUR11" s="6">
        <v>42796</v>
      </c>
      <c r="VUS11" s="7" t="s">
        <v>88</v>
      </c>
      <c r="VUT11" s="7" t="s">
        <v>84</v>
      </c>
      <c r="VUU11" s="8" t="s">
        <v>90</v>
      </c>
      <c r="VUV11" s="6">
        <v>42796</v>
      </c>
      <c r="VUW11" s="7" t="s">
        <v>88</v>
      </c>
      <c r="VUX11" s="7" t="s">
        <v>84</v>
      </c>
      <c r="VUY11" s="8" t="s">
        <v>90</v>
      </c>
      <c r="VUZ11" s="6">
        <v>42796</v>
      </c>
      <c r="VVA11" s="7" t="s">
        <v>88</v>
      </c>
      <c r="VVB11" s="7" t="s">
        <v>84</v>
      </c>
      <c r="VVC11" s="8" t="s">
        <v>90</v>
      </c>
      <c r="VVD11" s="6">
        <v>42796</v>
      </c>
      <c r="VVE11" s="7" t="s">
        <v>88</v>
      </c>
      <c r="VVF11" s="7" t="s">
        <v>84</v>
      </c>
      <c r="VVG11" s="8" t="s">
        <v>90</v>
      </c>
      <c r="VVH11" s="6">
        <v>42796</v>
      </c>
      <c r="VVI11" s="7" t="s">
        <v>88</v>
      </c>
      <c r="VVJ11" s="7" t="s">
        <v>84</v>
      </c>
      <c r="VVK11" s="8" t="s">
        <v>90</v>
      </c>
      <c r="VVL11" s="6">
        <v>42796</v>
      </c>
      <c r="VVM11" s="7" t="s">
        <v>88</v>
      </c>
      <c r="VVN11" s="7" t="s">
        <v>84</v>
      </c>
      <c r="VVO11" s="8" t="s">
        <v>90</v>
      </c>
      <c r="VVP11" s="6">
        <v>42796</v>
      </c>
      <c r="VVQ11" s="7" t="s">
        <v>88</v>
      </c>
      <c r="VVR11" s="7" t="s">
        <v>84</v>
      </c>
      <c r="VVS11" s="8" t="s">
        <v>90</v>
      </c>
      <c r="VVT11" s="6">
        <v>42796</v>
      </c>
      <c r="VVU11" s="7" t="s">
        <v>88</v>
      </c>
      <c r="VVV11" s="7" t="s">
        <v>84</v>
      </c>
      <c r="VVW11" s="8" t="s">
        <v>90</v>
      </c>
      <c r="VVX11" s="6">
        <v>42796</v>
      </c>
      <c r="VVY11" s="7" t="s">
        <v>88</v>
      </c>
      <c r="VVZ11" s="7" t="s">
        <v>84</v>
      </c>
      <c r="VWA11" s="8" t="s">
        <v>90</v>
      </c>
      <c r="VWB11" s="6">
        <v>42796</v>
      </c>
      <c r="VWC11" s="7" t="s">
        <v>88</v>
      </c>
      <c r="VWD11" s="7" t="s">
        <v>84</v>
      </c>
      <c r="VWE11" s="8" t="s">
        <v>90</v>
      </c>
      <c r="VWF11" s="6">
        <v>42796</v>
      </c>
      <c r="VWG11" s="7" t="s">
        <v>88</v>
      </c>
      <c r="VWH11" s="7" t="s">
        <v>84</v>
      </c>
      <c r="VWI11" s="8" t="s">
        <v>90</v>
      </c>
      <c r="VWJ11" s="6">
        <v>42796</v>
      </c>
      <c r="VWK11" s="7" t="s">
        <v>88</v>
      </c>
      <c r="VWL11" s="7" t="s">
        <v>84</v>
      </c>
      <c r="VWM11" s="8" t="s">
        <v>90</v>
      </c>
      <c r="VWN11" s="6">
        <v>42796</v>
      </c>
      <c r="VWO11" s="7" t="s">
        <v>88</v>
      </c>
      <c r="VWP11" s="7" t="s">
        <v>84</v>
      </c>
      <c r="VWQ11" s="8" t="s">
        <v>90</v>
      </c>
      <c r="VWR11" s="6">
        <v>42796</v>
      </c>
      <c r="VWS11" s="7" t="s">
        <v>88</v>
      </c>
      <c r="VWT11" s="7" t="s">
        <v>84</v>
      </c>
      <c r="VWU11" s="8" t="s">
        <v>90</v>
      </c>
      <c r="VWV11" s="6">
        <v>42796</v>
      </c>
      <c r="VWW11" s="7" t="s">
        <v>88</v>
      </c>
      <c r="VWX11" s="7" t="s">
        <v>84</v>
      </c>
      <c r="VWY11" s="8" t="s">
        <v>90</v>
      </c>
      <c r="VWZ11" s="6">
        <v>42796</v>
      </c>
      <c r="VXA11" s="7" t="s">
        <v>88</v>
      </c>
      <c r="VXB11" s="7" t="s">
        <v>84</v>
      </c>
      <c r="VXC11" s="8" t="s">
        <v>90</v>
      </c>
      <c r="VXD11" s="6">
        <v>42796</v>
      </c>
      <c r="VXE11" s="7" t="s">
        <v>88</v>
      </c>
      <c r="VXF11" s="7" t="s">
        <v>84</v>
      </c>
      <c r="VXG11" s="8" t="s">
        <v>90</v>
      </c>
      <c r="VXH11" s="6">
        <v>42796</v>
      </c>
      <c r="VXI11" s="7" t="s">
        <v>88</v>
      </c>
      <c r="VXJ11" s="7" t="s">
        <v>84</v>
      </c>
      <c r="VXK11" s="8" t="s">
        <v>90</v>
      </c>
      <c r="VXL11" s="6">
        <v>42796</v>
      </c>
      <c r="VXM11" s="7" t="s">
        <v>88</v>
      </c>
      <c r="VXN11" s="7" t="s">
        <v>84</v>
      </c>
      <c r="VXO11" s="8" t="s">
        <v>90</v>
      </c>
      <c r="VXP11" s="6">
        <v>42796</v>
      </c>
      <c r="VXQ11" s="7" t="s">
        <v>88</v>
      </c>
      <c r="VXR11" s="7" t="s">
        <v>84</v>
      </c>
      <c r="VXS11" s="8" t="s">
        <v>90</v>
      </c>
      <c r="VXT11" s="6">
        <v>42796</v>
      </c>
      <c r="VXU11" s="7" t="s">
        <v>88</v>
      </c>
      <c r="VXV11" s="7" t="s">
        <v>84</v>
      </c>
      <c r="VXW11" s="8" t="s">
        <v>90</v>
      </c>
      <c r="VXX11" s="6">
        <v>42796</v>
      </c>
      <c r="VXY11" s="7" t="s">
        <v>88</v>
      </c>
      <c r="VXZ11" s="7" t="s">
        <v>84</v>
      </c>
      <c r="VYA11" s="8" t="s">
        <v>90</v>
      </c>
      <c r="VYB11" s="6">
        <v>42796</v>
      </c>
      <c r="VYC11" s="7" t="s">
        <v>88</v>
      </c>
      <c r="VYD11" s="7" t="s">
        <v>84</v>
      </c>
      <c r="VYE11" s="8" t="s">
        <v>90</v>
      </c>
      <c r="VYF11" s="6">
        <v>42796</v>
      </c>
      <c r="VYG11" s="7" t="s">
        <v>88</v>
      </c>
      <c r="VYH11" s="7" t="s">
        <v>84</v>
      </c>
      <c r="VYI11" s="8" t="s">
        <v>90</v>
      </c>
      <c r="VYJ11" s="6">
        <v>42796</v>
      </c>
      <c r="VYK11" s="7" t="s">
        <v>88</v>
      </c>
      <c r="VYL11" s="7" t="s">
        <v>84</v>
      </c>
      <c r="VYM11" s="8" t="s">
        <v>90</v>
      </c>
      <c r="VYN11" s="6">
        <v>42796</v>
      </c>
      <c r="VYO11" s="7" t="s">
        <v>88</v>
      </c>
      <c r="VYP11" s="7" t="s">
        <v>84</v>
      </c>
      <c r="VYQ11" s="8" t="s">
        <v>90</v>
      </c>
      <c r="VYR11" s="6">
        <v>42796</v>
      </c>
      <c r="VYS11" s="7" t="s">
        <v>88</v>
      </c>
      <c r="VYT11" s="7" t="s">
        <v>84</v>
      </c>
      <c r="VYU11" s="8" t="s">
        <v>90</v>
      </c>
      <c r="VYV11" s="6">
        <v>42796</v>
      </c>
      <c r="VYW11" s="7" t="s">
        <v>88</v>
      </c>
      <c r="VYX11" s="7" t="s">
        <v>84</v>
      </c>
      <c r="VYY11" s="8" t="s">
        <v>90</v>
      </c>
      <c r="VYZ11" s="6">
        <v>42796</v>
      </c>
      <c r="VZA11" s="7" t="s">
        <v>88</v>
      </c>
      <c r="VZB11" s="7" t="s">
        <v>84</v>
      </c>
      <c r="VZC11" s="8" t="s">
        <v>90</v>
      </c>
      <c r="VZD11" s="6">
        <v>42796</v>
      </c>
      <c r="VZE11" s="7" t="s">
        <v>88</v>
      </c>
      <c r="VZF11" s="7" t="s">
        <v>84</v>
      </c>
      <c r="VZG11" s="8" t="s">
        <v>90</v>
      </c>
      <c r="VZH11" s="6">
        <v>42796</v>
      </c>
      <c r="VZI11" s="7" t="s">
        <v>88</v>
      </c>
      <c r="VZJ11" s="7" t="s">
        <v>84</v>
      </c>
      <c r="VZK11" s="8" t="s">
        <v>90</v>
      </c>
      <c r="VZL11" s="6">
        <v>42796</v>
      </c>
      <c r="VZM11" s="7" t="s">
        <v>88</v>
      </c>
      <c r="VZN11" s="7" t="s">
        <v>84</v>
      </c>
      <c r="VZO11" s="8" t="s">
        <v>90</v>
      </c>
      <c r="VZP11" s="6">
        <v>42796</v>
      </c>
      <c r="VZQ11" s="7" t="s">
        <v>88</v>
      </c>
      <c r="VZR11" s="7" t="s">
        <v>84</v>
      </c>
      <c r="VZS11" s="8" t="s">
        <v>90</v>
      </c>
      <c r="VZT11" s="6">
        <v>42796</v>
      </c>
      <c r="VZU11" s="7" t="s">
        <v>88</v>
      </c>
      <c r="VZV11" s="7" t="s">
        <v>84</v>
      </c>
      <c r="VZW11" s="8" t="s">
        <v>90</v>
      </c>
      <c r="VZX11" s="6">
        <v>42796</v>
      </c>
      <c r="VZY11" s="7" t="s">
        <v>88</v>
      </c>
      <c r="VZZ11" s="7" t="s">
        <v>84</v>
      </c>
      <c r="WAA11" s="8" t="s">
        <v>90</v>
      </c>
      <c r="WAB11" s="6">
        <v>42796</v>
      </c>
      <c r="WAC11" s="7" t="s">
        <v>88</v>
      </c>
      <c r="WAD11" s="7" t="s">
        <v>84</v>
      </c>
      <c r="WAE11" s="8" t="s">
        <v>90</v>
      </c>
      <c r="WAF11" s="6">
        <v>42796</v>
      </c>
      <c r="WAG11" s="7" t="s">
        <v>88</v>
      </c>
      <c r="WAH11" s="7" t="s">
        <v>84</v>
      </c>
      <c r="WAI11" s="8" t="s">
        <v>90</v>
      </c>
      <c r="WAJ11" s="6">
        <v>42796</v>
      </c>
      <c r="WAK11" s="7" t="s">
        <v>88</v>
      </c>
      <c r="WAL11" s="7" t="s">
        <v>84</v>
      </c>
      <c r="WAM11" s="8" t="s">
        <v>90</v>
      </c>
      <c r="WAN11" s="6">
        <v>42796</v>
      </c>
      <c r="WAO11" s="7" t="s">
        <v>88</v>
      </c>
      <c r="WAP11" s="7" t="s">
        <v>84</v>
      </c>
      <c r="WAQ11" s="8" t="s">
        <v>90</v>
      </c>
      <c r="WAR11" s="6">
        <v>42796</v>
      </c>
      <c r="WAS11" s="7" t="s">
        <v>88</v>
      </c>
      <c r="WAT11" s="7" t="s">
        <v>84</v>
      </c>
      <c r="WAU11" s="8" t="s">
        <v>90</v>
      </c>
      <c r="WAV11" s="6">
        <v>42796</v>
      </c>
      <c r="WAW11" s="7" t="s">
        <v>88</v>
      </c>
      <c r="WAX11" s="7" t="s">
        <v>84</v>
      </c>
      <c r="WAY11" s="8" t="s">
        <v>90</v>
      </c>
      <c r="WAZ11" s="6">
        <v>42796</v>
      </c>
      <c r="WBA11" s="7" t="s">
        <v>88</v>
      </c>
      <c r="WBB11" s="7" t="s">
        <v>84</v>
      </c>
      <c r="WBC11" s="8" t="s">
        <v>90</v>
      </c>
      <c r="WBD11" s="6">
        <v>42796</v>
      </c>
      <c r="WBE11" s="7" t="s">
        <v>88</v>
      </c>
      <c r="WBF11" s="7" t="s">
        <v>84</v>
      </c>
      <c r="WBG11" s="8" t="s">
        <v>90</v>
      </c>
      <c r="WBH11" s="6">
        <v>42796</v>
      </c>
      <c r="WBI11" s="7" t="s">
        <v>88</v>
      </c>
      <c r="WBJ11" s="7" t="s">
        <v>84</v>
      </c>
      <c r="WBK11" s="8" t="s">
        <v>90</v>
      </c>
      <c r="WBL11" s="6">
        <v>42796</v>
      </c>
      <c r="WBM11" s="7" t="s">
        <v>88</v>
      </c>
      <c r="WBN11" s="7" t="s">
        <v>84</v>
      </c>
      <c r="WBO11" s="8" t="s">
        <v>90</v>
      </c>
      <c r="WBP11" s="6">
        <v>42796</v>
      </c>
      <c r="WBQ11" s="7" t="s">
        <v>88</v>
      </c>
      <c r="WBR11" s="7" t="s">
        <v>84</v>
      </c>
      <c r="WBS11" s="8" t="s">
        <v>90</v>
      </c>
      <c r="WBT11" s="6">
        <v>42796</v>
      </c>
      <c r="WBU11" s="7" t="s">
        <v>88</v>
      </c>
      <c r="WBV11" s="7" t="s">
        <v>84</v>
      </c>
      <c r="WBW11" s="8" t="s">
        <v>90</v>
      </c>
      <c r="WBX11" s="6">
        <v>42796</v>
      </c>
      <c r="WBY11" s="7" t="s">
        <v>88</v>
      </c>
      <c r="WBZ11" s="7" t="s">
        <v>84</v>
      </c>
      <c r="WCA11" s="8" t="s">
        <v>90</v>
      </c>
      <c r="WCB11" s="6">
        <v>42796</v>
      </c>
      <c r="WCC11" s="7" t="s">
        <v>88</v>
      </c>
      <c r="WCD11" s="7" t="s">
        <v>84</v>
      </c>
      <c r="WCE11" s="8" t="s">
        <v>90</v>
      </c>
      <c r="WCF11" s="6">
        <v>42796</v>
      </c>
      <c r="WCG11" s="7" t="s">
        <v>88</v>
      </c>
      <c r="WCH11" s="7" t="s">
        <v>84</v>
      </c>
      <c r="WCI11" s="8" t="s">
        <v>90</v>
      </c>
      <c r="WCJ11" s="6">
        <v>42796</v>
      </c>
      <c r="WCK11" s="7" t="s">
        <v>88</v>
      </c>
      <c r="WCL11" s="7" t="s">
        <v>84</v>
      </c>
      <c r="WCM11" s="8" t="s">
        <v>90</v>
      </c>
      <c r="WCN11" s="6">
        <v>42796</v>
      </c>
      <c r="WCO11" s="7" t="s">
        <v>88</v>
      </c>
      <c r="WCP11" s="7" t="s">
        <v>84</v>
      </c>
      <c r="WCQ11" s="8" t="s">
        <v>90</v>
      </c>
      <c r="WCR11" s="6">
        <v>42796</v>
      </c>
      <c r="WCS11" s="7" t="s">
        <v>88</v>
      </c>
      <c r="WCT11" s="7" t="s">
        <v>84</v>
      </c>
      <c r="WCU11" s="8" t="s">
        <v>90</v>
      </c>
      <c r="WCV11" s="6">
        <v>42796</v>
      </c>
      <c r="WCW11" s="7" t="s">
        <v>88</v>
      </c>
      <c r="WCX11" s="7" t="s">
        <v>84</v>
      </c>
      <c r="WCY11" s="8" t="s">
        <v>90</v>
      </c>
      <c r="WCZ11" s="6">
        <v>42796</v>
      </c>
      <c r="WDA11" s="7" t="s">
        <v>88</v>
      </c>
      <c r="WDB11" s="7" t="s">
        <v>84</v>
      </c>
      <c r="WDC11" s="8" t="s">
        <v>90</v>
      </c>
      <c r="WDD11" s="6">
        <v>42796</v>
      </c>
      <c r="WDE11" s="7" t="s">
        <v>88</v>
      </c>
      <c r="WDF11" s="7" t="s">
        <v>84</v>
      </c>
      <c r="WDG11" s="8" t="s">
        <v>90</v>
      </c>
      <c r="WDH11" s="6">
        <v>42796</v>
      </c>
      <c r="WDI11" s="7" t="s">
        <v>88</v>
      </c>
      <c r="WDJ11" s="7" t="s">
        <v>84</v>
      </c>
      <c r="WDK11" s="8" t="s">
        <v>90</v>
      </c>
      <c r="WDL11" s="6">
        <v>42796</v>
      </c>
      <c r="WDM11" s="7" t="s">
        <v>88</v>
      </c>
      <c r="WDN11" s="7" t="s">
        <v>84</v>
      </c>
      <c r="WDO11" s="8" t="s">
        <v>90</v>
      </c>
      <c r="WDP11" s="6">
        <v>42796</v>
      </c>
      <c r="WDQ11" s="7" t="s">
        <v>88</v>
      </c>
      <c r="WDR11" s="7" t="s">
        <v>84</v>
      </c>
      <c r="WDS11" s="8" t="s">
        <v>90</v>
      </c>
      <c r="WDT11" s="6">
        <v>42796</v>
      </c>
      <c r="WDU11" s="7" t="s">
        <v>88</v>
      </c>
      <c r="WDV11" s="7" t="s">
        <v>84</v>
      </c>
      <c r="WDW11" s="8" t="s">
        <v>90</v>
      </c>
      <c r="WDX11" s="6">
        <v>42796</v>
      </c>
      <c r="WDY11" s="7" t="s">
        <v>88</v>
      </c>
      <c r="WDZ11" s="7" t="s">
        <v>84</v>
      </c>
      <c r="WEA11" s="8" t="s">
        <v>90</v>
      </c>
      <c r="WEB11" s="6">
        <v>42796</v>
      </c>
      <c r="WEC11" s="7" t="s">
        <v>88</v>
      </c>
      <c r="WED11" s="7" t="s">
        <v>84</v>
      </c>
      <c r="WEE11" s="8" t="s">
        <v>90</v>
      </c>
      <c r="WEF11" s="6">
        <v>42796</v>
      </c>
      <c r="WEG11" s="7" t="s">
        <v>88</v>
      </c>
      <c r="WEH11" s="7" t="s">
        <v>84</v>
      </c>
      <c r="WEI11" s="8" t="s">
        <v>90</v>
      </c>
      <c r="WEJ11" s="6">
        <v>42796</v>
      </c>
      <c r="WEK11" s="7" t="s">
        <v>88</v>
      </c>
      <c r="WEL11" s="7" t="s">
        <v>84</v>
      </c>
      <c r="WEM11" s="8" t="s">
        <v>90</v>
      </c>
      <c r="WEN11" s="6">
        <v>42796</v>
      </c>
      <c r="WEO11" s="7" t="s">
        <v>88</v>
      </c>
      <c r="WEP11" s="7" t="s">
        <v>84</v>
      </c>
      <c r="WEQ11" s="8" t="s">
        <v>90</v>
      </c>
      <c r="WER11" s="6">
        <v>42796</v>
      </c>
      <c r="WES11" s="7" t="s">
        <v>88</v>
      </c>
      <c r="WET11" s="7" t="s">
        <v>84</v>
      </c>
      <c r="WEU11" s="8" t="s">
        <v>90</v>
      </c>
      <c r="WEV11" s="6">
        <v>42796</v>
      </c>
      <c r="WEW11" s="7" t="s">
        <v>88</v>
      </c>
      <c r="WEX11" s="7" t="s">
        <v>84</v>
      </c>
      <c r="WEY11" s="8" t="s">
        <v>90</v>
      </c>
      <c r="WEZ11" s="6">
        <v>42796</v>
      </c>
      <c r="WFA11" s="7" t="s">
        <v>88</v>
      </c>
      <c r="WFB11" s="7" t="s">
        <v>84</v>
      </c>
      <c r="WFC11" s="8" t="s">
        <v>90</v>
      </c>
      <c r="WFD11" s="6">
        <v>42796</v>
      </c>
      <c r="WFE11" s="7" t="s">
        <v>88</v>
      </c>
      <c r="WFF11" s="7" t="s">
        <v>84</v>
      </c>
      <c r="WFG11" s="8" t="s">
        <v>90</v>
      </c>
      <c r="WFH11" s="6">
        <v>42796</v>
      </c>
      <c r="WFI11" s="7" t="s">
        <v>88</v>
      </c>
      <c r="WFJ11" s="7" t="s">
        <v>84</v>
      </c>
      <c r="WFK11" s="8" t="s">
        <v>90</v>
      </c>
      <c r="WFL11" s="6">
        <v>42796</v>
      </c>
      <c r="WFM11" s="7" t="s">
        <v>88</v>
      </c>
      <c r="WFN11" s="7" t="s">
        <v>84</v>
      </c>
      <c r="WFO11" s="8" t="s">
        <v>90</v>
      </c>
      <c r="WFP11" s="6">
        <v>42796</v>
      </c>
      <c r="WFQ11" s="7" t="s">
        <v>88</v>
      </c>
      <c r="WFR11" s="7" t="s">
        <v>84</v>
      </c>
      <c r="WFS11" s="8" t="s">
        <v>90</v>
      </c>
      <c r="WFT11" s="6">
        <v>42796</v>
      </c>
      <c r="WFU11" s="7" t="s">
        <v>88</v>
      </c>
      <c r="WFV11" s="7" t="s">
        <v>84</v>
      </c>
      <c r="WFW11" s="8" t="s">
        <v>90</v>
      </c>
      <c r="WFX11" s="6">
        <v>42796</v>
      </c>
      <c r="WFY11" s="7" t="s">
        <v>88</v>
      </c>
      <c r="WFZ11" s="7" t="s">
        <v>84</v>
      </c>
      <c r="WGA11" s="8" t="s">
        <v>90</v>
      </c>
      <c r="WGB11" s="6">
        <v>42796</v>
      </c>
      <c r="WGC11" s="7" t="s">
        <v>88</v>
      </c>
      <c r="WGD11" s="7" t="s">
        <v>84</v>
      </c>
      <c r="WGE11" s="8" t="s">
        <v>90</v>
      </c>
      <c r="WGF11" s="6">
        <v>42796</v>
      </c>
      <c r="WGG11" s="7" t="s">
        <v>88</v>
      </c>
      <c r="WGH11" s="7" t="s">
        <v>84</v>
      </c>
      <c r="WGI11" s="8" t="s">
        <v>90</v>
      </c>
      <c r="WGJ11" s="6">
        <v>42796</v>
      </c>
      <c r="WGK11" s="7" t="s">
        <v>88</v>
      </c>
      <c r="WGL11" s="7" t="s">
        <v>84</v>
      </c>
      <c r="WGM11" s="8" t="s">
        <v>90</v>
      </c>
      <c r="WGN11" s="6">
        <v>42796</v>
      </c>
      <c r="WGO11" s="7" t="s">
        <v>88</v>
      </c>
      <c r="WGP11" s="7" t="s">
        <v>84</v>
      </c>
      <c r="WGQ11" s="8" t="s">
        <v>90</v>
      </c>
      <c r="WGR11" s="6">
        <v>42796</v>
      </c>
      <c r="WGS11" s="7" t="s">
        <v>88</v>
      </c>
      <c r="WGT11" s="7" t="s">
        <v>84</v>
      </c>
      <c r="WGU11" s="8" t="s">
        <v>90</v>
      </c>
      <c r="WGV11" s="6">
        <v>42796</v>
      </c>
      <c r="WGW11" s="7" t="s">
        <v>88</v>
      </c>
      <c r="WGX11" s="7" t="s">
        <v>84</v>
      </c>
      <c r="WGY11" s="8" t="s">
        <v>90</v>
      </c>
      <c r="WGZ11" s="6">
        <v>42796</v>
      </c>
      <c r="WHA11" s="7" t="s">
        <v>88</v>
      </c>
      <c r="WHB11" s="7" t="s">
        <v>84</v>
      </c>
      <c r="WHC11" s="8" t="s">
        <v>90</v>
      </c>
      <c r="WHD11" s="6">
        <v>42796</v>
      </c>
      <c r="WHE11" s="7" t="s">
        <v>88</v>
      </c>
      <c r="WHF11" s="7" t="s">
        <v>84</v>
      </c>
      <c r="WHG11" s="8" t="s">
        <v>90</v>
      </c>
      <c r="WHH11" s="6">
        <v>42796</v>
      </c>
      <c r="WHI11" s="7" t="s">
        <v>88</v>
      </c>
      <c r="WHJ11" s="7" t="s">
        <v>84</v>
      </c>
      <c r="WHK11" s="8" t="s">
        <v>90</v>
      </c>
      <c r="WHL11" s="6">
        <v>42796</v>
      </c>
      <c r="WHM11" s="7" t="s">
        <v>88</v>
      </c>
      <c r="WHN11" s="7" t="s">
        <v>84</v>
      </c>
      <c r="WHO11" s="8" t="s">
        <v>90</v>
      </c>
      <c r="WHP11" s="6">
        <v>42796</v>
      </c>
      <c r="WHQ11" s="7" t="s">
        <v>88</v>
      </c>
      <c r="WHR11" s="7" t="s">
        <v>84</v>
      </c>
      <c r="WHS11" s="8" t="s">
        <v>90</v>
      </c>
      <c r="WHT11" s="6">
        <v>42796</v>
      </c>
      <c r="WHU11" s="7" t="s">
        <v>88</v>
      </c>
      <c r="WHV11" s="7" t="s">
        <v>84</v>
      </c>
      <c r="WHW11" s="8" t="s">
        <v>90</v>
      </c>
      <c r="WHX11" s="6">
        <v>42796</v>
      </c>
      <c r="WHY11" s="7" t="s">
        <v>88</v>
      </c>
      <c r="WHZ11" s="7" t="s">
        <v>84</v>
      </c>
      <c r="WIA11" s="8" t="s">
        <v>90</v>
      </c>
      <c r="WIB11" s="6">
        <v>42796</v>
      </c>
      <c r="WIC11" s="7" t="s">
        <v>88</v>
      </c>
      <c r="WID11" s="7" t="s">
        <v>84</v>
      </c>
      <c r="WIE11" s="8" t="s">
        <v>90</v>
      </c>
      <c r="WIF11" s="6">
        <v>42796</v>
      </c>
      <c r="WIG11" s="7" t="s">
        <v>88</v>
      </c>
      <c r="WIH11" s="7" t="s">
        <v>84</v>
      </c>
      <c r="WII11" s="8" t="s">
        <v>90</v>
      </c>
      <c r="WIJ11" s="6">
        <v>42796</v>
      </c>
      <c r="WIK11" s="7" t="s">
        <v>88</v>
      </c>
      <c r="WIL11" s="7" t="s">
        <v>84</v>
      </c>
      <c r="WIM11" s="8" t="s">
        <v>90</v>
      </c>
      <c r="WIN11" s="6">
        <v>42796</v>
      </c>
      <c r="WIO11" s="7" t="s">
        <v>88</v>
      </c>
      <c r="WIP11" s="7" t="s">
        <v>84</v>
      </c>
      <c r="WIQ11" s="8" t="s">
        <v>90</v>
      </c>
      <c r="WIR11" s="6">
        <v>42796</v>
      </c>
      <c r="WIS11" s="7" t="s">
        <v>88</v>
      </c>
      <c r="WIT11" s="7" t="s">
        <v>84</v>
      </c>
      <c r="WIU11" s="8" t="s">
        <v>90</v>
      </c>
      <c r="WIV11" s="6">
        <v>42796</v>
      </c>
      <c r="WIW11" s="7" t="s">
        <v>88</v>
      </c>
      <c r="WIX11" s="7" t="s">
        <v>84</v>
      </c>
      <c r="WIY11" s="8" t="s">
        <v>90</v>
      </c>
      <c r="WIZ11" s="6">
        <v>42796</v>
      </c>
      <c r="WJA11" s="7" t="s">
        <v>88</v>
      </c>
      <c r="WJB11" s="7" t="s">
        <v>84</v>
      </c>
      <c r="WJC11" s="8" t="s">
        <v>90</v>
      </c>
      <c r="WJD11" s="6">
        <v>42796</v>
      </c>
      <c r="WJE11" s="7" t="s">
        <v>88</v>
      </c>
      <c r="WJF11" s="7" t="s">
        <v>84</v>
      </c>
      <c r="WJG11" s="8" t="s">
        <v>90</v>
      </c>
      <c r="WJH11" s="6">
        <v>42796</v>
      </c>
      <c r="WJI11" s="7" t="s">
        <v>88</v>
      </c>
      <c r="WJJ11" s="7" t="s">
        <v>84</v>
      </c>
      <c r="WJK11" s="8" t="s">
        <v>90</v>
      </c>
      <c r="WJL11" s="6">
        <v>42796</v>
      </c>
      <c r="WJM11" s="7" t="s">
        <v>88</v>
      </c>
      <c r="WJN11" s="7" t="s">
        <v>84</v>
      </c>
      <c r="WJO11" s="8" t="s">
        <v>90</v>
      </c>
      <c r="WJP11" s="6">
        <v>42796</v>
      </c>
      <c r="WJQ11" s="7" t="s">
        <v>88</v>
      </c>
      <c r="WJR11" s="7" t="s">
        <v>84</v>
      </c>
      <c r="WJS11" s="8" t="s">
        <v>90</v>
      </c>
      <c r="WJT11" s="6">
        <v>42796</v>
      </c>
      <c r="WJU11" s="7" t="s">
        <v>88</v>
      </c>
      <c r="WJV11" s="7" t="s">
        <v>84</v>
      </c>
      <c r="WJW11" s="8" t="s">
        <v>90</v>
      </c>
      <c r="WJX11" s="6">
        <v>42796</v>
      </c>
      <c r="WJY11" s="7" t="s">
        <v>88</v>
      </c>
      <c r="WJZ11" s="7" t="s">
        <v>84</v>
      </c>
      <c r="WKA11" s="8" t="s">
        <v>90</v>
      </c>
      <c r="WKB11" s="6">
        <v>42796</v>
      </c>
      <c r="WKC11" s="7" t="s">
        <v>88</v>
      </c>
      <c r="WKD11" s="7" t="s">
        <v>84</v>
      </c>
      <c r="WKE11" s="8" t="s">
        <v>90</v>
      </c>
      <c r="WKF11" s="6">
        <v>42796</v>
      </c>
      <c r="WKG11" s="7" t="s">
        <v>88</v>
      </c>
      <c r="WKH11" s="7" t="s">
        <v>84</v>
      </c>
      <c r="WKI11" s="8" t="s">
        <v>90</v>
      </c>
      <c r="WKJ11" s="6">
        <v>42796</v>
      </c>
      <c r="WKK11" s="7" t="s">
        <v>88</v>
      </c>
      <c r="WKL11" s="7" t="s">
        <v>84</v>
      </c>
      <c r="WKM11" s="8" t="s">
        <v>90</v>
      </c>
      <c r="WKN11" s="6">
        <v>42796</v>
      </c>
      <c r="WKO11" s="7" t="s">
        <v>88</v>
      </c>
      <c r="WKP11" s="7" t="s">
        <v>84</v>
      </c>
      <c r="WKQ11" s="8" t="s">
        <v>90</v>
      </c>
      <c r="WKR11" s="6">
        <v>42796</v>
      </c>
      <c r="WKS11" s="7" t="s">
        <v>88</v>
      </c>
      <c r="WKT11" s="7" t="s">
        <v>84</v>
      </c>
      <c r="WKU11" s="8" t="s">
        <v>90</v>
      </c>
      <c r="WKV11" s="6">
        <v>42796</v>
      </c>
      <c r="WKW11" s="7" t="s">
        <v>88</v>
      </c>
      <c r="WKX11" s="7" t="s">
        <v>84</v>
      </c>
      <c r="WKY11" s="8" t="s">
        <v>90</v>
      </c>
      <c r="WKZ11" s="6">
        <v>42796</v>
      </c>
      <c r="WLA11" s="7" t="s">
        <v>88</v>
      </c>
      <c r="WLB11" s="7" t="s">
        <v>84</v>
      </c>
      <c r="WLC11" s="8" t="s">
        <v>90</v>
      </c>
      <c r="WLD11" s="6">
        <v>42796</v>
      </c>
      <c r="WLE11" s="7" t="s">
        <v>88</v>
      </c>
      <c r="WLF11" s="7" t="s">
        <v>84</v>
      </c>
      <c r="WLG11" s="8" t="s">
        <v>90</v>
      </c>
      <c r="WLH11" s="6">
        <v>42796</v>
      </c>
      <c r="WLI11" s="7" t="s">
        <v>88</v>
      </c>
      <c r="WLJ11" s="7" t="s">
        <v>84</v>
      </c>
      <c r="WLK11" s="8" t="s">
        <v>90</v>
      </c>
      <c r="WLL11" s="6">
        <v>42796</v>
      </c>
      <c r="WLM11" s="7" t="s">
        <v>88</v>
      </c>
      <c r="WLN11" s="7" t="s">
        <v>84</v>
      </c>
      <c r="WLO11" s="8" t="s">
        <v>90</v>
      </c>
      <c r="WLP11" s="6">
        <v>42796</v>
      </c>
      <c r="WLQ11" s="7" t="s">
        <v>88</v>
      </c>
      <c r="WLR11" s="7" t="s">
        <v>84</v>
      </c>
      <c r="WLS11" s="8" t="s">
        <v>90</v>
      </c>
      <c r="WLT11" s="6">
        <v>42796</v>
      </c>
      <c r="WLU11" s="7" t="s">
        <v>88</v>
      </c>
      <c r="WLV11" s="7" t="s">
        <v>84</v>
      </c>
      <c r="WLW11" s="8" t="s">
        <v>90</v>
      </c>
      <c r="WLX11" s="6">
        <v>42796</v>
      </c>
      <c r="WLY11" s="7" t="s">
        <v>88</v>
      </c>
      <c r="WLZ11" s="7" t="s">
        <v>84</v>
      </c>
      <c r="WMA11" s="8" t="s">
        <v>90</v>
      </c>
      <c r="WMB11" s="6">
        <v>42796</v>
      </c>
      <c r="WMC11" s="7" t="s">
        <v>88</v>
      </c>
      <c r="WMD11" s="7" t="s">
        <v>84</v>
      </c>
      <c r="WME11" s="8" t="s">
        <v>90</v>
      </c>
      <c r="WMF11" s="6">
        <v>42796</v>
      </c>
      <c r="WMG11" s="7" t="s">
        <v>88</v>
      </c>
      <c r="WMH11" s="7" t="s">
        <v>84</v>
      </c>
      <c r="WMI11" s="8" t="s">
        <v>90</v>
      </c>
      <c r="WMJ11" s="6">
        <v>42796</v>
      </c>
      <c r="WMK11" s="7" t="s">
        <v>88</v>
      </c>
      <c r="WML11" s="7" t="s">
        <v>84</v>
      </c>
      <c r="WMM11" s="8" t="s">
        <v>90</v>
      </c>
      <c r="WMN11" s="6">
        <v>42796</v>
      </c>
      <c r="WMO11" s="7" t="s">
        <v>88</v>
      </c>
      <c r="WMP11" s="7" t="s">
        <v>84</v>
      </c>
      <c r="WMQ11" s="8" t="s">
        <v>90</v>
      </c>
      <c r="WMR11" s="6">
        <v>42796</v>
      </c>
      <c r="WMS11" s="7" t="s">
        <v>88</v>
      </c>
      <c r="WMT11" s="7" t="s">
        <v>84</v>
      </c>
      <c r="WMU11" s="8" t="s">
        <v>90</v>
      </c>
      <c r="WMV11" s="6">
        <v>42796</v>
      </c>
      <c r="WMW11" s="7" t="s">
        <v>88</v>
      </c>
      <c r="WMX11" s="7" t="s">
        <v>84</v>
      </c>
      <c r="WMY11" s="8" t="s">
        <v>90</v>
      </c>
      <c r="WMZ11" s="6">
        <v>42796</v>
      </c>
      <c r="WNA11" s="7" t="s">
        <v>88</v>
      </c>
      <c r="WNB11" s="7" t="s">
        <v>84</v>
      </c>
      <c r="WNC11" s="8" t="s">
        <v>90</v>
      </c>
      <c r="WND11" s="6">
        <v>42796</v>
      </c>
      <c r="WNE11" s="7" t="s">
        <v>88</v>
      </c>
      <c r="WNF11" s="7" t="s">
        <v>84</v>
      </c>
      <c r="WNG11" s="8" t="s">
        <v>90</v>
      </c>
      <c r="WNH11" s="6">
        <v>42796</v>
      </c>
      <c r="WNI11" s="7" t="s">
        <v>88</v>
      </c>
      <c r="WNJ11" s="7" t="s">
        <v>84</v>
      </c>
      <c r="WNK11" s="8" t="s">
        <v>90</v>
      </c>
      <c r="WNL11" s="6">
        <v>42796</v>
      </c>
      <c r="WNM11" s="7" t="s">
        <v>88</v>
      </c>
      <c r="WNN11" s="7" t="s">
        <v>84</v>
      </c>
      <c r="WNO11" s="8" t="s">
        <v>90</v>
      </c>
      <c r="WNP11" s="6">
        <v>42796</v>
      </c>
      <c r="WNQ11" s="7" t="s">
        <v>88</v>
      </c>
      <c r="WNR11" s="7" t="s">
        <v>84</v>
      </c>
      <c r="WNS11" s="8" t="s">
        <v>90</v>
      </c>
      <c r="WNT11" s="6">
        <v>42796</v>
      </c>
      <c r="WNU11" s="7" t="s">
        <v>88</v>
      </c>
      <c r="WNV11" s="7" t="s">
        <v>84</v>
      </c>
      <c r="WNW11" s="8" t="s">
        <v>90</v>
      </c>
      <c r="WNX11" s="6">
        <v>42796</v>
      </c>
      <c r="WNY11" s="7" t="s">
        <v>88</v>
      </c>
      <c r="WNZ11" s="7" t="s">
        <v>84</v>
      </c>
      <c r="WOA11" s="8" t="s">
        <v>90</v>
      </c>
      <c r="WOB11" s="6">
        <v>42796</v>
      </c>
      <c r="WOC11" s="7" t="s">
        <v>88</v>
      </c>
      <c r="WOD11" s="7" t="s">
        <v>84</v>
      </c>
      <c r="WOE11" s="8" t="s">
        <v>90</v>
      </c>
      <c r="WOF11" s="6">
        <v>42796</v>
      </c>
      <c r="WOG11" s="7" t="s">
        <v>88</v>
      </c>
      <c r="WOH11" s="7" t="s">
        <v>84</v>
      </c>
      <c r="WOI11" s="8" t="s">
        <v>90</v>
      </c>
      <c r="WOJ11" s="6">
        <v>42796</v>
      </c>
      <c r="WOK11" s="7" t="s">
        <v>88</v>
      </c>
      <c r="WOL11" s="7" t="s">
        <v>84</v>
      </c>
      <c r="WOM11" s="8" t="s">
        <v>90</v>
      </c>
      <c r="WON11" s="6">
        <v>42796</v>
      </c>
      <c r="WOO11" s="7" t="s">
        <v>88</v>
      </c>
      <c r="WOP11" s="7" t="s">
        <v>84</v>
      </c>
      <c r="WOQ11" s="8" t="s">
        <v>90</v>
      </c>
      <c r="WOR11" s="6">
        <v>42796</v>
      </c>
      <c r="WOS11" s="7" t="s">
        <v>88</v>
      </c>
      <c r="WOT11" s="7" t="s">
        <v>84</v>
      </c>
      <c r="WOU11" s="8" t="s">
        <v>90</v>
      </c>
      <c r="WOV11" s="6">
        <v>42796</v>
      </c>
      <c r="WOW11" s="7" t="s">
        <v>88</v>
      </c>
      <c r="WOX11" s="7" t="s">
        <v>84</v>
      </c>
      <c r="WOY11" s="8" t="s">
        <v>90</v>
      </c>
      <c r="WOZ11" s="6">
        <v>42796</v>
      </c>
      <c r="WPA11" s="7" t="s">
        <v>88</v>
      </c>
      <c r="WPB11" s="7" t="s">
        <v>84</v>
      </c>
      <c r="WPC11" s="8" t="s">
        <v>90</v>
      </c>
      <c r="WPD11" s="6">
        <v>42796</v>
      </c>
      <c r="WPE11" s="7" t="s">
        <v>88</v>
      </c>
      <c r="WPF11" s="7" t="s">
        <v>84</v>
      </c>
      <c r="WPG11" s="8" t="s">
        <v>90</v>
      </c>
      <c r="WPH11" s="6">
        <v>42796</v>
      </c>
      <c r="WPI11" s="7" t="s">
        <v>88</v>
      </c>
      <c r="WPJ11" s="7" t="s">
        <v>84</v>
      </c>
      <c r="WPK11" s="8" t="s">
        <v>90</v>
      </c>
      <c r="WPL11" s="6">
        <v>42796</v>
      </c>
      <c r="WPM11" s="7" t="s">
        <v>88</v>
      </c>
      <c r="WPN11" s="7" t="s">
        <v>84</v>
      </c>
      <c r="WPO11" s="8" t="s">
        <v>90</v>
      </c>
      <c r="WPP11" s="6">
        <v>42796</v>
      </c>
      <c r="WPQ11" s="7" t="s">
        <v>88</v>
      </c>
      <c r="WPR11" s="7" t="s">
        <v>84</v>
      </c>
      <c r="WPS11" s="8" t="s">
        <v>90</v>
      </c>
      <c r="WPT11" s="6">
        <v>42796</v>
      </c>
      <c r="WPU11" s="7" t="s">
        <v>88</v>
      </c>
      <c r="WPV11" s="7" t="s">
        <v>84</v>
      </c>
      <c r="WPW11" s="8" t="s">
        <v>90</v>
      </c>
      <c r="WPX11" s="6">
        <v>42796</v>
      </c>
      <c r="WPY11" s="7" t="s">
        <v>88</v>
      </c>
      <c r="WPZ11" s="7" t="s">
        <v>84</v>
      </c>
      <c r="WQA11" s="8" t="s">
        <v>90</v>
      </c>
      <c r="WQB11" s="6">
        <v>42796</v>
      </c>
      <c r="WQC11" s="7" t="s">
        <v>88</v>
      </c>
      <c r="WQD11" s="7" t="s">
        <v>84</v>
      </c>
      <c r="WQE11" s="8" t="s">
        <v>90</v>
      </c>
      <c r="WQF11" s="6">
        <v>42796</v>
      </c>
      <c r="WQG11" s="7" t="s">
        <v>88</v>
      </c>
      <c r="WQH11" s="7" t="s">
        <v>84</v>
      </c>
      <c r="WQI11" s="8" t="s">
        <v>90</v>
      </c>
      <c r="WQJ11" s="6">
        <v>42796</v>
      </c>
      <c r="WQK11" s="7" t="s">
        <v>88</v>
      </c>
      <c r="WQL11" s="7" t="s">
        <v>84</v>
      </c>
      <c r="WQM11" s="8" t="s">
        <v>90</v>
      </c>
      <c r="WQN11" s="6">
        <v>42796</v>
      </c>
      <c r="WQO11" s="7" t="s">
        <v>88</v>
      </c>
      <c r="WQP11" s="7" t="s">
        <v>84</v>
      </c>
      <c r="WQQ11" s="8" t="s">
        <v>90</v>
      </c>
      <c r="WQR11" s="6">
        <v>42796</v>
      </c>
      <c r="WQS11" s="7" t="s">
        <v>88</v>
      </c>
      <c r="WQT11" s="7" t="s">
        <v>84</v>
      </c>
      <c r="WQU11" s="8" t="s">
        <v>90</v>
      </c>
      <c r="WQV11" s="6">
        <v>42796</v>
      </c>
      <c r="WQW11" s="7" t="s">
        <v>88</v>
      </c>
      <c r="WQX11" s="7" t="s">
        <v>84</v>
      </c>
      <c r="WQY11" s="8" t="s">
        <v>90</v>
      </c>
      <c r="WQZ11" s="6">
        <v>42796</v>
      </c>
      <c r="WRA11" s="7" t="s">
        <v>88</v>
      </c>
      <c r="WRB11" s="7" t="s">
        <v>84</v>
      </c>
      <c r="WRC11" s="8" t="s">
        <v>90</v>
      </c>
      <c r="WRD11" s="6">
        <v>42796</v>
      </c>
      <c r="WRE11" s="7" t="s">
        <v>88</v>
      </c>
      <c r="WRF11" s="7" t="s">
        <v>84</v>
      </c>
      <c r="WRG11" s="8" t="s">
        <v>90</v>
      </c>
      <c r="WRH11" s="6">
        <v>42796</v>
      </c>
      <c r="WRI11" s="7" t="s">
        <v>88</v>
      </c>
      <c r="WRJ11" s="7" t="s">
        <v>84</v>
      </c>
      <c r="WRK11" s="8" t="s">
        <v>90</v>
      </c>
      <c r="WRL11" s="6">
        <v>42796</v>
      </c>
      <c r="WRM11" s="7" t="s">
        <v>88</v>
      </c>
      <c r="WRN11" s="7" t="s">
        <v>84</v>
      </c>
      <c r="WRO11" s="8" t="s">
        <v>90</v>
      </c>
      <c r="WRP11" s="6">
        <v>42796</v>
      </c>
      <c r="WRQ11" s="7" t="s">
        <v>88</v>
      </c>
      <c r="WRR11" s="7" t="s">
        <v>84</v>
      </c>
      <c r="WRS11" s="8" t="s">
        <v>90</v>
      </c>
      <c r="WRT11" s="6">
        <v>42796</v>
      </c>
      <c r="WRU11" s="7" t="s">
        <v>88</v>
      </c>
      <c r="WRV11" s="7" t="s">
        <v>84</v>
      </c>
      <c r="WRW11" s="8" t="s">
        <v>90</v>
      </c>
      <c r="WRX11" s="6">
        <v>42796</v>
      </c>
      <c r="WRY11" s="7" t="s">
        <v>88</v>
      </c>
      <c r="WRZ11" s="7" t="s">
        <v>84</v>
      </c>
      <c r="WSA11" s="8" t="s">
        <v>90</v>
      </c>
      <c r="WSB11" s="6">
        <v>42796</v>
      </c>
      <c r="WSC11" s="7" t="s">
        <v>88</v>
      </c>
      <c r="WSD11" s="7" t="s">
        <v>84</v>
      </c>
      <c r="WSE11" s="8" t="s">
        <v>90</v>
      </c>
      <c r="WSF11" s="6">
        <v>42796</v>
      </c>
      <c r="WSG11" s="7" t="s">
        <v>88</v>
      </c>
      <c r="WSH11" s="7" t="s">
        <v>84</v>
      </c>
      <c r="WSI11" s="8" t="s">
        <v>90</v>
      </c>
      <c r="WSJ11" s="6">
        <v>42796</v>
      </c>
      <c r="WSK11" s="7" t="s">
        <v>88</v>
      </c>
      <c r="WSL11" s="7" t="s">
        <v>84</v>
      </c>
      <c r="WSM11" s="8" t="s">
        <v>90</v>
      </c>
      <c r="WSN11" s="6">
        <v>42796</v>
      </c>
      <c r="WSO11" s="7" t="s">
        <v>88</v>
      </c>
      <c r="WSP11" s="7" t="s">
        <v>84</v>
      </c>
      <c r="WSQ11" s="8" t="s">
        <v>90</v>
      </c>
      <c r="WSR11" s="6">
        <v>42796</v>
      </c>
      <c r="WSS11" s="7" t="s">
        <v>88</v>
      </c>
      <c r="WST11" s="7" t="s">
        <v>84</v>
      </c>
      <c r="WSU11" s="8" t="s">
        <v>90</v>
      </c>
      <c r="WSV11" s="6">
        <v>42796</v>
      </c>
      <c r="WSW11" s="7" t="s">
        <v>88</v>
      </c>
      <c r="WSX11" s="7" t="s">
        <v>84</v>
      </c>
      <c r="WSY11" s="8" t="s">
        <v>90</v>
      </c>
      <c r="WSZ11" s="6">
        <v>42796</v>
      </c>
      <c r="WTA11" s="7" t="s">
        <v>88</v>
      </c>
      <c r="WTB11" s="7" t="s">
        <v>84</v>
      </c>
      <c r="WTC11" s="8" t="s">
        <v>90</v>
      </c>
      <c r="WTD11" s="6">
        <v>42796</v>
      </c>
      <c r="WTE11" s="7" t="s">
        <v>88</v>
      </c>
      <c r="WTF11" s="7" t="s">
        <v>84</v>
      </c>
      <c r="WTG11" s="8" t="s">
        <v>90</v>
      </c>
      <c r="WTH11" s="6">
        <v>42796</v>
      </c>
      <c r="WTI11" s="7" t="s">
        <v>88</v>
      </c>
      <c r="WTJ11" s="7" t="s">
        <v>84</v>
      </c>
      <c r="WTK11" s="8" t="s">
        <v>90</v>
      </c>
      <c r="WTL11" s="6">
        <v>42796</v>
      </c>
      <c r="WTM11" s="7" t="s">
        <v>88</v>
      </c>
      <c r="WTN11" s="7" t="s">
        <v>84</v>
      </c>
      <c r="WTO11" s="8" t="s">
        <v>90</v>
      </c>
      <c r="WTP11" s="6">
        <v>42796</v>
      </c>
      <c r="WTQ11" s="7" t="s">
        <v>88</v>
      </c>
      <c r="WTR11" s="7" t="s">
        <v>84</v>
      </c>
      <c r="WTS11" s="8" t="s">
        <v>90</v>
      </c>
      <c r="WTT11" s="6">
        <v>42796</v>
      </c>
      <c r="WTU11" s="7" t="s">
        <v>88</v>
      </c>
      <c r="WTV11" s="7" t="s">
        <v>84</v>
      </c>
      <c r="WTW11" s="8" t="s">
        <v>90</v>
      </c>
      <c r="WTX11" s="6">
        <v>42796</v>
      </c>
      <c r="WTY11" s="7" t="s">
        <v>88</v>
      </c>
      <c r="WTZ11" s="7" t="s">
        <v>84</v>
      </c>
      <c r="WUA11" s="8" t="s">
        <v>90</v>
      </c>
      <c r="WUB11" s="6">
        <v>42796</v>
      </c>
      <c r="WUC11" s="7" t="s">
        <v>88</v>
      </c>
      <c r="WUD11" s="7" t="s">
        <v>84</v>
      </c>
      <c r="WUE11" s="8" t="s">
        <v>90</v>
      </c>
      <c r="WUF11" s="6">
        <v>42796</v>
      </c>
      <c r="WUG11" s="7" t="s">
        <v>88</v>
      </c>
      <c r="WUH11" s="7" t="s">
        <v>84</v>
      </c>
      <c r="WUI11" s="8" t="s">
        <v>90</v>
      </c>
      <c r="WUJ11" s="6">
        <v>42796</v>
      </c>
      <c r="WUK11" s="7" t="s">
        <v>88</v>
      </c>
      <c r="WUL11" s="7" t="s">
        <v>84</v>
      </c>
      <c r="WUM11" s="8" t="s">
        <v>90</v>
      </c>
      <c r="WUN11" s="6">
        <v>42796</v>
      </c>
      <c r="WUO11" s="7" t="s">
        <v>88</v>
      </c>
      <c r="WUP11" s="7" t="s">
        <v>84</v>
      </c>
      <c r="WUQ11" s="8" t="s">
        <v>90</v>
      </c>
      <c r="WUR11" s="6">
        <v>42796</v>
      </c>
      <c r="WUS11" s="7" t="s">
        <v>88</v>
      </c>
      <c r="WUT11" s="7" t="s">
        <v>84</v>
      </c>
      <c r="WUU11" s="8" t="s">
        <v>90</v>
      </c>
      <c r="WUV11" s="6">
        <v>42796</v>
      </c>
      <c r="WUW11" s="7" t="s">
        <v>88</v>
      </c>
      <c r="WUX11" s="7" t="s">
        <v>84</v>
      </c>
      <c r="WUY11" s="8" t="s">
        <v>90</v>
      </c>
      <c r="WUZ11" s="6">
        <v>42796</v>
      </c>
      <c r="WVA11" s="7" t="s">
        <v>88</v>
      </c>
      <c r="WVB11" s="7" t="s">
        <v>84</v>
      </c>
      <c r="WVC11" s="8" t="s">
        <v>90</v>
      </c>
      <c r="WVD11" s="6">
        <v>42796</v>
      </c>
      <c r="WVE11" s="7" t="s">
        <v>88</v>
      </c>
      <c r="WVF11" s="7" t="s">
        <v>84</v>
      </c>
      <c r="WVG11" s="8" t="s">
        <v>90</v>
      </c>
      <c r="WVH11" s="6">
        <v>42796</v>
      </c>
      <c r="WVI11" s="7" t="s">
        <v>88</v>
      </c>
      <c r="WVJ11" s="7" t="s">
        <v>84</v>
      </c>
      <c r="WVK11" s="8" t="s">
        <v>90</v>
      </c>
      <c r="WVL11" s="6">
        <v>42796</v>
      </c>
      <c r="WVM11" s="7" t="s">
        <v>88</v>
      </c>
      <c r="WVN11" s="7" t="s">
        <v>84</v>
      </c>
      <c r="WVO11" s="8" t="s">
        <v>90</v>
      </c>
      <c r="WVP11" s="6">
        <v>42796</v>
      </c>
      <c r="WVQ11" s="7" t="s">
        <v>88</v>
      </c>
      <c r="WVR11" s="7" t="s">
        <v>84</v>
      </c>
      <c r="WVS11" s="8" t="s">
        <v>90</v>
      </c>
      <c r="WVT11" s="6">
        <v>42796</v>
      </c>
      <c r="WVU11" s="7" t="s">
        <v>88</v>
      </c>
      <c r="WVV11" s="7" t="s">
        <v>84</v>
      </c>
      <c r="WVW11" s="8" t="s">
        <v>90</v>
      </c>
      <c r="WVX11" s="6">
        <v>42796</v>
      </c>
      <c r="WVY11" s="7" t="s">
        <v>88</v>
      </c>
      <c r="WVZ11" s="7" t="s">
        <v>84</v>
      </c>
      <c r="WWA11" s="8" t="s">
        <v>90</v>
      </c>
      <c r="WWB11" s="6">
        <v>42796</v>
      </c>
      <c r="WWC11" s="7" t="s">
        <v>88</v>
      </c>
      <c r="WWD11" s="7" t="s">
        <v>84</v>
      </c>
      <c r="WWE11" s="8" t="s">
        <v>90</v>
      </c>
      <c r="WWF11" s="6">
        <v>42796</v>
      </c>
      <c r="WWG11" s="7" t="s">
        <v>88</v>
      </c>
      <c r="WWH11" s="7" t="s">
        <v>84</v>
      </c>
      <c r="WWI11" s="8" t="s">
        <v>90</v>
      </c>
      <c r="WWJ11" s="6">
        <v>42796</v>
      </c>
      <c r="WWK11" s="7" t="s">
        <v>88</v>
      </c>
      <c r="WWL11" s="7" t="s">
        <v>84</v>
      </c>
      <c r="WWM11" s="8" t="s">
        <v>90</v>
      </c>
      <c r="WWN11" s="6">
        <v>42796</v>
      </c>
      <c r="WWO11" s="7" t="s">
        <v>88</v>
      </c>
      <c r="WWP11" s="7" t="s">
        <v>84</v>
      </c>
      <c r="WWQ11" s="8" t="s">
        <v>90</v>
      </c>
      <c r="WWR11" s="6">
        <v>42796</v>
      </c>
      <c r="WWS11" s="7" t="s">
        <v>88</v>
      </c>
      <c r="WWT11" s="7" t="s">
        <v>84</v>
      </c>
      <c r="WWU11" s="8" t="s">
        <v>90</v>
      </c>
      <c r="WWV11" s="6">
        <v>42796</v>
      </c>
      <c r="WWW11" s="7" t="s">
        <v>88</v>
      </c>
      <c r="WWX11" s="7" t="s">
        <v>84</v>
      </c>
      <c r="WWY11" s="8" t="s">
        <v>90</v>
      </c>
      <c r="WWZ11" s="6">
        <v>42796</v>
      </c>
      <c r="WXA11" s="7" t="s">
        <v>88</v>
      </c>
      <c r="WXB11" s="7" t="s">
        <v>84</v>
      </c>
      <c r="WXC11" s="8" t="s">
        <v>90</v>
      </c>
      <c r="WXD11" s="6">
        <v>42796</v>
      </c>
      <c r="WXE11" s="7" t="s">
        <v>88</v>
      </c>
      <c r="WXF11" s="7" t="s">
        <v>84</v>
      </c>
      <c r="WXG11" s="8" t="s">
        <v>90</v>
      </c>
      <c r="WXH11" s="6">
        <v>42796</v>
      </c>
      <c r="WXI11" s="7" t="s">
        <v>88</v>
      </c>
      <c r="WXJ11" s="7" t="s">
        <v>84</v>
      </c>
      <c r="WXK11" s="8" t="s">
        <v>90</v>
      </c>
      <c r="WXL11" s="6">
        <v>42796</v>
      </c>
      <c r="WXM11" s="7" t="s">
        <v>88</v>
      </c>
      <c r="WXN11" s="7" t="s">
        <v>84</v>
      </c>
      <c r="WXO11" s="8" t="s">
        <v>90</v>
      </c>
      <c r="WXP11" s="6">
        <v>42796</v>
      </c>
      <c r="WXQ11" s="7" t="s">
        <v>88</v>
      </c>
      <c r="WXR11" s="7" t="s">
        <v>84</v>
      </c>
      <c r="WXS11" s="8" t="s">
        <v>90</v>
      </c>
      <c r="WXT11" s="6">
        <v>42796</v>
      </c>
      <c r="WXU11" s="7" t="s">
        <v>88</v>
      </c>
      <c r="WXV11" s="7" t="s">
        <v>84</v>
      </c>
      <c r="WXW11" s="8" t="s">
        <v>90</v>
      </c>
      <c r="WXX11" s="6">
        <v>42796</v>
      </c>
      <c r="WXY11" s="7" t="s">
        <v>88</v>
      </c>
      <c r="WXZ11" s="7" t="s">
        <v>84</v>
      </c>
      <c r="WYA11" s="8" t="s">
        <v>90</v>
      </c>
      <c r="WYB11" s="6">
        <v>42796</v>
      </c>
      <c r="WYC11" s="7" t="s">
        <v>88</v>
      </c>
      <c r="WYD11" s="7" t="s">
        <v>84</v>
      </c>
      <c r="WYE11" s="8" t="s">
        <v>90</v>
      </c>
      <c r="WYF11" s="6">
        <v>42796</v>
      </c>
      <c r="WYG11" s="7" t="s">
        <v>88</v>
      </c>
      <c r="WYH11" s="7" t="s">
        <v>84</v>
      </c>
      <c r="WYI11" s="8" t="s">
        <v>90</v>
      </c>
      <c r="WYJ11" s="6">
        <v>42796</v>
      </c>
      <c r="WYK11" s="7" t="s">
        <v>88</v>
      </c>
      <c r="WYL11" s="7" t="s">
        <v>84</v>
      </c>
      <c r="WYM11" s="8" t="s">
        <v>90</v>
      </c>
      <c r="WYN11" s="6">
        <v>42796</v>
      </c>
      <c r="WYO11" s="7" t="s">
        <v>88</v>
      </c>
      <c r="WYP11" s="7" t="s">
        <v>84</v>
      </c>
      <c r="WYQ11" s="8" t="s">
        <v>90</v>
      </c>
      <c r="WYR11" s="6">
        <v>42796</v>
      </c>
      <c r="WYS11" s="7" t="s">
        <v>88</v>
      </c>
      <c r="WYT11" s="7" t="s">
        <v>84</v>
      </c>
      <c r="WYU11" s="8" t="s">
        <v>90</v>
      </c>
      <c r="WYV11" s="6">
        <v>42796</v>
      </c>
      <c r="WYW11" s="7" t="s">
        <v>88</v>
      </c>
      <c r="WYX11" s="7" t="s">
        <v>84</v>
      </c>
      <c r="WYY11" s="8" t="s">
        <v>90</v>
      </c>
      <c r="WYZ11" s="6">
        <v>42796</v>
      </c>
      <c r="WZA11" s="7" t="s">
        <v>88</v>
      </c>
      <c r="WZB11" s="7" t="s">
        <v>84</v>
      </c>
      <c r="WZC11" s="8" t="s">
        <v>90</v>
      </c>
      <c r="WZD11" s="6">
        <v>42796</v>
      </c>
      <c r="WZE11" s="7" t="s">
        <v>88</v>
      </c>
      <c r="WZF11" s="7" t="s">
        <v>84</v>
      </c>
      <c r="WZG11" s="8" t="s">
        <v>90</v>
      </c>
      <c r="WZH11" s="6">
        <v>42796</v>
      </c>
      <c r="WZI11" s="7" t="s">
        <v>88</v>
      </c>
      <c r="WZJ11" s="7" t="s">
        <v>84</v>
      </c>
      <c r="WZK11" s="8" t="s">
        <v>90</v>
      </c>
      <c r="WZL11" s="6">
        <v>42796</v>
      </c>
      <c r="WZM11" s="7" t="s">
        <v>88</v>
      </c>
      <c r="WZN11" s="7" t="s">
        <v>84</v>
      </c>
      <c r="WZO11" s="8" t="s">
        <v>90</v>
      </c>
      <c r="WZP11" s="6">
        <v>42796</v>
      </c>
      <c r="WZQ11" s="7" t="s">
        <v>88</v>
      </c>
      <c r="WZR11" s="7" t="s">
        <v>84</v>
      </c>
      <c r="WZS11" s="8" t="s">
        <v>90</v>
      </c>
      <c r="WZT11" s="6">
        <v>42796</v>
      </c>
      <c r="WZU11" s="7" t="s">
        <v>88</v>
      </c>
      <c r="WZV11" s="7" t="s">
        <v>84</v>
      </c>
      <c r="WZW11" s="8" t="s">
        <v>90</v>
      </c>
      <c r="WZX11" s="6">
        <v>42796</v>
      </c>
      <c r="WZY11" s="7" t="s">
        <v>88</v>
      </c>
      <c r="WZZ11" s="7" t="s">
        <v>84</v>
      </c>
      <c r="XAA11" s="8" t="s">
        <v>90</v>
      </c>
      <c r="XAB11" s="6">
        <v>42796</v>
      </c>
      <c r="XAC11" s="7" t="s">
        <v>88</v>
      </c>
      <c r="XAD11" s="7" t="s">
        <v>84</v>
      </c>
      <c r="XAE11" s="8" t="s">
        <v>90</v>
      </c>
      <c r="XAF11" s="6">
        <v>42796</v>
      </c>
      <c r="XAG11" s="7" t="s">
        <v>88</v>
      </c>
      <c r="XAH11" s="7" t="s">
        <v>84</v>
      </c>
      <c r="XAI11" s="8" t="s">
        <v>90</v>
      </c>
      <c r="XAJ11" s="6">
        <v>42796</v>
      </c>
      <c r="XAK11" s="7" t="s">
        <v>88</v>
      </c>
      <c r="XAL11" s="7" t="s">
        <v>84</v>
      </c>
      <c r="XAM11" s="8" t="s">
        <v>90</v>
      </c>
      <c r="XAN11" s="6">
        <v>42796</v>
      </c>
      <c r="XAO11" s="7" t="s">
        <v>88</v>
      </c>
      <c r="XAP11" s="7" t="s">
        <v>84</v>
      </c>
      <c r="XAQ11" s="8" t="s">
        <v>90</v>
      </c>
      <c r="XAR11" s="6">
        <v>42796</v>
      </c>
      <c r="XAS11" s="7" t="s">
        <v>88</v>
      </c>
      <c r="XAT11" s="7" t="s">
        <v>84</v>
      </c>
      <c r="XAU11" s="8" t="s">
        <v>90</v>
      </c>
      <c r="XAV11" s="6">
        <v>42796</v>
      </c>
      <c r="XAW11" s="7" t="s">
        <v>88</v>
      </c>
      <c r="XAX11" s="7" t="s">
        <v>84</v>
      </c>
      <c r="XAY11" s="8" t="s">
        <v>90</v>
      </c>
      <c r="XAZ11" s="6">
        <v>42796</v>
      </c>
      <c r="XBA11" s="7" t="s">
        <v>88</v>
      </c>
      <c r="XBB11" s="7" t="s">
        <v>84</v>
      </c>
      <c r="XBC11" s="8" t="s">
        <v>90</v>
      </c>
      <c r="XBD11" s="6">
        <v>42796</v>
      </c>
      <c r="XBE11" s="7" t="s">
        <v>88</v>
      </c>
      <c r="XBF11" s="7" t="s">
        <v>84</v>
      </c>
      <c r="XBG11" s="8" t="s">
        <v>90</v>
      </c>
      <c r="XBH11" s="6">
        <v>42796</v>
      </c>
      <c r="XBI11" s="7" t="s">
        <v>88</v>
      </c>
      <c r="XBJ11" s="7" t="s">
        <v>84</v>
      </c>
      <c r="XBK11" s="8" t="s">
        <v>90</v>
      </c>
      <c r="XBL11" s="6">
        <v>42796</v>
      </c>
      <c r="XBM11" s="7" t="s">
        <v>88</v>
      </c>
      <c r="XBN11" s="7" t="s">
        <v>84</v>
      </c>
      <c r="XBO11" s="8" t="s">
        <v>90</v>
      </c>
      <c r="XBP11" s="6">
        <v>42796</v>
      </c>
      <c r="XBQ11" s="7" t="s">
        <v>88</v>
      </c>
      <c r="XBR11" s="7" t="s">
        <v>84</v>
      </c>
      <c r="XBS11" s="8" t="s">
        <v>90</v>
      </c>
      <c r="XBT11" s="6">
        <v>42796</v>
      </c>
      <c r="XBU11" s="7" t="s">
        <v>88</v>
      </c>
      <c r="XBV11" s="7" t="s">
        <v>84</v>
      </c>
      <c r="XBW11" s="8" t="s">
        <v>90</v>
      </c>
      <c r="XBX11" s="6">
        <v>42796</v>
      </c>
      <c r="XBY11" s="7" t="s">
        <v>88</v>
      </c>
      <c r="XBZ11" s="7" t="s">
        <v>84</v>
      </c>
      <c r="XCA11" s="8" t="s">
        <v>90</v>
      </c>
      <c r="XCB11" s="6">
        <v>42796</v>
      </c>
      <c r="XCC11" s="7" t="s">
        <v>88</v>
      </c>
      <c r="XCD11" s="7" t="s">
        <v>84</v>
      </c>
      <c r="XCE11" s="8" t="s">
        <v>90</v>
      </c>
      <c r="XCF11" s="6">
        <v>42796</v>
      </c>
      <c r="XCG11" s="7" t="s">
        <v>88</v>
      </c>
      <c r="XCH11" s="7" t="s">
        <v>84</v>
      </c>
      <c r="XCI11" s="8" t="s">
        <v>90</v>
      </c>
      <c r="XCJ11" s="6">
        <v>42796</v>
      </c>
      <c r="XCK11" s="7" t="s">
        <v>88</v>
      </c>
      <c r="XCL11" s="7" t="s">
        <v>84</v>
      </c>
      <c r="XCM11" s="8" t="s">
        <v>90</v>
      </c>
      <c r="XCN11" s="6">
        <v>42796</v>
      </c>
      <c r="XCO11" s="7" t="s">
        <v>88</v>
      </c>
      <c r="XCP11" s="7" t="s">
        <v>84</v>
      </c>
      <c r="XCQ11" s="8" t="s">
        <v>90</v>
      </c>
      <c r="XCR11" s="6">
        <v>42796</v>
      </c>
      <c r="XCS11" s="7" t="s">
        <v>88</v>
      </c>
      <c r="XCT11" s="7" t="s">
        <v>84</v>
      </c>
      <c r="XCU11" s="8" t="s">
        <v>90</v>
      </c>
      <c r="XCV11" s="6">
        <v>42796</v>
      </c>
      <c r="XCW11" s="7" t="s">
        <v>88</v>
      </c>
      <c r="XCX11" s="7" t="s">
        <v>84</v>
      </c>
      <c r="XCY11" s="8" t="s">
        <v>90</v>
      </c>
      <c r="XCZ11" s="6">
        <v>42796</v>
      </c>
      <c r="XDA11" s="7" t="s">
        <v>88</v>
      </c>
      <c r="XDB11" s="7" t="s">
        <v>84</v>
      </c>
      <c r="XDC11" s="8" t="s">
        <v>90</v>
      </c>
      <c r="XDD11" s="6">
        <v>42796</v>
      </c>
      <c r="XDE11" s="7" t="s">
        <v>88</v>
      </c>
      <c r="XDF11" s="7" t="s">
        <v>84</v>
      </c>
      <c r="XDG11" s="8" t="s">
        <v>90</v>
      </c>
      <c r="XDH11" s="6">
        <v>42796</v>
      </c>
      <c r="XDI11" s="7" t="s">
        <v>88</v>
      </c>
      <c r="XDJ11" s="7" t="s">
        <v>84</v>
      </c>
      <c r="XDK11" s="8" t="s">
        <v>90</v>
      </c>
      <c r="XDL11" s="6">
        <v>42796</v>
      </c>
      <c r="XDM11" s="7" t="s">
        <v>88</v>
      </c>
      <c r="XDN11" s="7" t="s">
        <v>84</v>
      </c>
      <c r="XDO11" s="8" t="s">
        <v>90</v>
      </c>
      <c r="XDP11" s="6">
        <v>42796</v>
      </c>
      <c r="XDQ11" s="7" t="s">
        <v>88</v>
      </c>
      <c r="XDR11" s="7" t="s">
        <v>84</v>
      </c>
      <c r="XDS11" s="8" t="s">
        <v>90</v>
      </c>
      <c r="XDT11" s="6">
        <v>42796</v>
      </c>
      <c r="XDU11" s="7" t="s">
        <v>88</v>
      </c>
      <c r="XDV11" s="7" t="s">
        <v>84</v>
      </c>
      <c r="XDW11" s="8" t="s">
        <v>90</v>
      </c>
      <c r="XDX11" s="6">
        <v>42796</v>
      </c>
      <c r="XDY11" s="7" t="s">
        <v>88</v>
      </c>
      <c r="XDZ11" s="7" t="s">
        <v>84</v>
      </c>
      <c r="XEA11" s="8" t="s">
        <v>90</v>
      </c>
      <c r="XEB11" s="6">
        <v>42796</v>
      </c>
      <c r="XEC11" s="7" t="s">
        <v>88</v>
      </c>
      <c r="XED11" s="7" t="s">
        <v>84</v>
      </c>
      <c r="XEE11" s="8" t="s">
        <v>90</v>
      </c>
      <c r="XEF11" s="6">
        <v>42796</v>
      </c>
      <c r="XEG11" s="7" t="s">
        <v>88</v>
      </c>
      <c r="XEH11" s="7" t="s">
        <v>84</v>
      </c>
      <c r="XEI11" s="8" t="s">
        <v>90</v>
      </c>
      <c r="XEJ11" s="6">
        <v>42796</v>
      </c>
      <c r="XEK11" s="7" t="s">
        <v>88</v>
      </c>
      <c r="XEL11" s="7" t="s">
        <v>84</v>
      </c>
      <c r="XEM11" s="8" t="s">
        <v>90</v>
      </c>
      <c r="XEN11" s="6">
        <v>42796</v>
      </c>
      <c r="XEO11" s="7" t="s">
        <v>88</v>
      </c>
      <c r="XEP11" s="7" t="s">
        <v>84</v>
      </c>
      <c r="XEQ11" s="8" t="s">
        <v>90</v>
      </c>
      <c r="XER11" s="6">
        <v>42796</v>
      </c>
      <c r="XES11" s="7" t="s">
        <v>88</v>
      </c>
      <c r="XET11" s="7" t="s">
        <v>84</v>
      </c>
      <c r="XEU11" s="8" t="s">
        <v>90</v>
      </c>
      <c r="XEV11" s="6">
        <v>42796</v>
      </c>
      <c r="XEW11" s="7" t="s">
        <v>88</v>
      </c>
      <c r="XEX11" s="7" t="s">
        <v>84</v>
      </c>
      <c r="XEY11" s="8" t="s">
        <v>90</v>
      </c>
      <c r="XEZ11" s="6">
        <v>42796</v>
      </c>
      <c r="XFA11" s="7" t="s">
        <v>88</v>
      </c>
      <c r="XFB11" s="7" t="s">
        <v>84</v>
      </c>
      <c r="XFC11" s="8" t="s">
        <v>90</v>
      </c>
    </row>
    <row r="12" spans="1:16383" ht="26.25" thickBot="1" x14ac:dyDescent="0.25">
      <c r="A12" s="144">
        <v>42839</v>
      </c>
      <c r="B12" s="145" t="s">
        <v>91</v>
      </c>
      <c r="C12" s="145" t="s">
        <v>84</v>
      </c>
      <c r="D12" s="146" t="s">
        <v>92</v>
      </c>
    </row>
    <row r="13" spans="1:16383" ht="51.75" thickBot="1" x14ac:dyDescent="0.25">
      <c r="A13" s="144">
        <v>42860</v>
      </c>
      <c r="B13" s="145" t="s">
        <v>93</v>
      </c>
      <c r="C13" s="145" t="s">
        <v>84</v>
      </c>
      <c r="D13" s="146" t="s">
        <v>94</v>
      </c>
    </row>
    <row r="14" spans="1:16383" ht="26.25" thickBot="1" x14ac:dyDescent="0.25">
      <c r="A14" s="144">
        <v>42892</v>
      </c>
      <c r="B14" s="145" t="s">
        <v>95</v>
      </c>
      <c r="C14" s="145" t="s">
        <v>84</v>
      </c>
      <c r="D14" s="146" t="s">
        <v>96</v>
      </c>
    </row>
    <row r="15" spans="1:16383" ht="204.75" thickBot="1" x14ac:dyDescent="0.25">
      <c r="A15" s="144">
        <v>42892</v>
      </c>
      <c r="B15" s="145" t="s">
        <v>97</v>
      </c>
      <c r="C15" s="145" t="s">
        <v>98</v>
      </c>
      <c r="D15" s="146" t="s">
        <v>99</v>
      </c>
    </row>
    <row r="16" spans="1:16383" ht="115.5" thickBot="1" x14ac:dyDescent="0.25">
      <c r="A16" s="144">
        <v>43045</v>
      </c>
      <c r="B16" s="145" t="s">
        <v>100</v>
      </c>
      <c r="C16" s="145" t="s">
        <v>84</v>
      </c>
      <c r="D16" s="146" t="s">
        <v>101</v>
      </c>
    </row>
    <row r="17" spans="1:4" ht="64.5" thickBot="1" x14ac:dyDescent="0.25">
      <c r="A17" s="147">
        <v>43124</v>
      </c>
      <c r="B17" s="148" t="s">
        <v>102</v>
      </c>
      <c r="C17" s="148" t="s">
        <v>84</v>
      </c>
      <c r="D17" s="149" t="s">
        <v>103</v>
      </c>
    </row>
    <row r="18" spans="1:4" ht="26.25" thickBot="1" x14ac:dyDescent="0.25">
      <c r="A18" s="153">
        <v>43147</v>
      </c>
      <c r="B18" s="145" t="s">
        <v>104</v>
      </c>
      <c r="C18" s="145" t="s">
        <v>84</v>
      </c>
      <c r="D18" s="154" t="s">
        <v>105</v>
      </c>
    </row>
    <row r="19" spans="1:4" ht="15" thickBot="1" x14ac:dyDescent="0.25">
      <c r="A19" s="153">
        <v>43369</v>
      </c>
      <c r="B19" s="145" t="s">
        <v>106</v>
      </c>
      <c r="C19" s="145" t="s">
        <v>84</v>
      </c>
      <c r="D19" s="154" t="s">
        <v>107</v>
      </c>
    </row>
    <row r="20" spans="1:4" ht="204.75" thickBot="1" x14ac:dyDescent="0.25">
      <c r="A20" s="153">
        <v>43486</v>
      </c>
      <c r="B20" s="145" t="s">
        <v>108</v>
      </c>
      <c r="C20" s="145" t="s">
        <v>84</v>
      </c>
      <c r="D20" s="154" t="s">
        <v>109</v>
      </c>
    </row>
    <row r="21" spans="1:4" ht="179.25" thickBot="1" x14ac:dyDescent="0.25">
      <c r="A21" s="150">
        <v>44551</v>
      </c>
      <c r="B21" s="151" t="s">
        <v>110</v>
      </c>
      <c r="C21" s="151" t="s">
        <v>111</v>
      </c>
      <c r="D21" s="152" t="s">
        <v>112</v>
      </c>
    </row>
    <row r="22" spans="1:4" ht="82.5" customHeight="1" thickBot="1" x14ac:dyDescent="0.25">
      <c r="A22" s="149" t="s">
        <v>113</v>
      </c>
      <c r="B22" s="149" t="s">
        <v>114</v>
      </c>
      <c r="C22" s="149" t="s">
        <v>115</v>
      </c>
      <c r="D22" s="149" t="s">
        <v>116</v>
      </c>
    </row>
    <row r="23" spans="1:4" ht="90" thickBot="1" x14ac:dyDescent="0.25">
      <c r="A23" s="149" t="s">
        <v>117</v>
      </c>
      <c r="B23" s="149" t="s">
        <v>118</v>
      </c>
      <c r="C23" s="149" t="s">
        <v>119</v>
      </c>
      <c r="D23" s="149" t="s">
        <v>120</v>
      </c>
    </row>
    <row r="24" spans="1:4" ht="102.75" thickBot="1" x14ac:dyDescent="0.25">
      <c r="A24" s="149" t="s">
        <v>121</v>
      </c>
      <c r="B24" s="149" t="s">
        <v>122</v>
      </c>
      <c r="C24" s="149" t="s">
        <v>123</v>
      </c>
      <c r="D24" s="149" t="s">
        <v>124</v>
      </c>
    </row>
    <row r="25" spans="1:4" s="235" customFormat="1" ht="77.25" thickBot="1" x14ac:dyDescent="0.25">
      <c r="A25" s="254">
        <v>44785</v>
      </c>
      <c r="B25" s="149" t="s">
        <v>125</v>
      </c>
      <c r="C25" s="149" t="s">
        <v>126</v>
      </c>
      <c r="D25" s="149" t="s">
        <v>127</v>
      </c>
    </row>
    <row r="26" spans="1:4" s="235" customFormat="1" ht="39" thickBot="1" x14ac:dyDescent="0.25">
      <c r="A26" s="254" t="s">
        <v>128</v>
      </c>
      <c r="B26" s="149" t="s">
        <v>129</v>
      </c>
      <c r="C26" s="149" t="s">
        <v>126</v>
      </c>
      <c r="D26" s="149" t="s">
        <v>130</v>
      </c>
    </row>
    <row r="27" spans="1:4" s="236" customFormat="1" ht="26.25" thickBot="1" x14ac:dyDescent="0.25">
      <c r="A27" s="254">
        <v>44986</v>
      </c>
      <c r="B27" s="149" t="s">
        <v>118</v>
      </c>
      <c r="C27" s="149" t="s">
        <v>126</v>
      </c>
      <c r="D27" s="149" t="s">
        <v>131</v>
      </c>
    </row>
    <row r="28" spans="1:4" s="236" customFormat="1" ht="26.25" thickBot="1" x14ac:dyDescent="0.25">
      <c r="A28" s="254">
        <v>45317</v>
      </c>
      <c r="B28" s="149" t="s">
        <v>122</v>
      </c>
      <c r="C28" s="149" t="s">
        <v>132</v>
      </c>
      <c r="D28" s="149" t="s">
        <v>133</v>
      </c>
    </row>
    <row r="29" spans="1:4" s="236" customFormat="1" ht="26.25" thickBot="1" x14ac:dyDescent="0.25">
      <c r="A29" s="254">
        <v>45317</v>
      </c>
      <c r="B29" s="149" t="s">
        <v>122</v>
      </c>
      <c r="C29" s="149" t="s">
        <v>132</v>
      </c>
      <c r="D29" s="149" t="s">
        <v>134</v>
      </c>
    </row>
    <row r="30" spans="1:4" s="236" customFormat="1" ht="15" thickBot="1" x14ac:dyDescent="0.25">
      <c r="A30" s="254">
        <v>45507</v>
      </c>
      <c r="B30" s="149" t="s">
        <v>122</v>
      </c>
      <c r="C30" s="149" t="s">
        <v>126</v>
      </c>
      <c r="D30" s="149" t="s">
        <v>135</v>
      </c>
    </row>
    <row r="31" spans="1:4" s="236" customFormat="1" ht="15" thickBot="1" x14ac:dyDescent="0.25">
      <c r="A31" s="254">
        <v>45507</v>
      </c>
      <c r="B31" s="149" t="s">
        <v>122</v>
      </c>
      <c r="C31" s="149" t="s">
        <v>126</v>
      </c>
      <c r="D31" s="149" t="s">
        <v>136</v>
      </c>
    </row>
    <row r="32" spans="1:4" s="236" customFormat="1" ht="26.25" thickBot="1" x14ac:dyDescent="0.25">
      <c r="A32" s="150">
        <v>45362</v>
      </c>
      <c r="B32" s="151" t="s">
        <v>122</v>
      </c>
      <c r="C32" s="151" t="s">
        <v>137</v>
      </c>
      <c r="D32" s="152" t="s">
        <v>138</v>
      </c>
    </row>
    <row r="33" spans="1:4" s="236" customFormat="1" ht="64.5" thickBot="1" x14ac:dyDescent="0.25">
      <c r="A33" s="147">
        <v>45364</v>
      </c>
      <c r="B33" s="148" t="s">
        <v>122</v>
      </c>
      <c r="C33" s="148" t="s">
        <v>139</v>
      </c>
      <c r="D33" s="149" t="s">
        <v>140</v>
      </c>
    </row>
    <row r="34" spans="1:4" s="236" customFormat="1" ht="26.25" thickBot="1" x14ac:dyDescent="0.25">
      <c r="A34" s="147">
        <v>45364</v>
      </c>
      <c r="B34" s="148" t="s">
        <v>122</v>
      </c>
      <c r="C34" s="148" t="s">
        <v>132</v>
      </c>
      <c r="D34" s="149" t="s">
        <v>141</v>
      </c>
    </row>
    <row r="35" spans="1:4" ht="39" thickBot="1" x14ac:dyDescent="0.25">
      <c r="A35" s="147">
        <v>45449</v>
      </c>
      <c r="B35" s="148" t="s">
        <v>142</v>
      </c>
      <c r="C35" s="148" t="s">
        <v>143</v>
      </c>
      <c r="D35" s="149" t="s">
        <v>144</v>
      </c>
    </row>
    <row r="36" spans="1:4" ht="42" customHeight="1" x14ac:dyDescent="0.2">
      <c r="A36" s="147">
        <v>45571</v>
      </c>
      <c r="B36" s="148" t="s">
        <v>142</v>
      </c>
      <c r="C36" s="148" t="s">
        <v>145</v>
      </c>
      <c r="D36" s="149" t="s">
        <v>146</v>
      </c>
    </row>
    <row r="37" spans="1:4" ht="25.5" x14ac:dyDescent="0.2">
      <c r="A37" s="147">
        <v>45664</v>
      </c>
      <c r="B37" s="148" t="s">
        <v>142</v>
      </c>
      <c r="C37" s="148" t="s">
        <v>126</v>
      </c>
      <c r="D37" s="149" t="s">
        <v>147</v>
      </c>
    </row>
    <row r="38" spans="1:4" ht="15" thickBot="1" x14ac:dyDescent="0.25">
      <c r="A38" s="147">
        <v>45748</v>
      </c>
      <c r="B38" s="148" t="s">
        <v>142</v>
      </c>
      <c r="C38" s="148" t="s">
        <v>143</v>
      </c>
      <c r="D38" s="149" t="s">
        <v>148</v>
      </c>
    </row>
    <row r="39" spans="1:4" ht="115.5" thickBot="1" x14ac:dyDescent="0.25">
      <c r="A39" s="147">
        <v>45749</v>
      </c>
      <c r="B39" s="148" t="s">
        <v>142</v>
      </c>
      <c r="C39" s="148" t="s">
        <v>149</v>
      </c>
      <c r="D39" s="149" t="s">
        <v>150</v>
      </c>
    </row>
    <row r="40" spans="1:4" ht="15" thickBot="1" x14ac:dyDescent="0.25">
      <c r="A40" s="147">
        <v>45789</v>
      </c>
      <c r="B40" s="148" t="s">
        <v>142</v>
      </c>
      <c r="C40" s="148" t="s">
        <v>151</v>
      </c>
      <c r="D40" s="149" t="s">
        <v>152</v>
      </c>
    </row>
    <row r="41" spans="1:4" ht="51.75" thickBot="1" x14ac:dyDescent="0.25">
      <c r="A41" s="147">
        <v>45904</v>
      </c>
      <c r="B41" s="149" t="s">
        <v>153</v>
      </c>
      <c r="C41" s="149" t="s">
        <v>154</v>
      </c>
      <c r="D41" s="149" t="s">
        <v>2917</v>
      </c>
    </row>
    <row r="42" spans="1:4" x14ac:dyDescent="0.2"/>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W192"/>
  <sheetViews>
    <sheetView tabSelected="1" zoomScale="90" zoomScaleNormal="90" workbookViewId="0">
      <pane xSplit="4" ySplit="4" topLeftCell="E5" activePane="bottomRight" state="frozen"/>
      <selection pane="topRight" activeCell="E1" sqref="E1"/>
      <selection pane="bottomLeft" activeCell="A5" sqref="A5"/>
      <selection pane="bottomRight" activeCell="B3" sqref="B3"/>
    </sheetView>
  </sheetViews>
  <sheetFormatPr defaultColWidth="0" defaultRowHeight="12.75" zeroHeight="1" outlineLevelCol="1" x14ac:dyDescent="0.2"/>
  <cols>
    <col min="1" max="1" width="16.140625" style="160" customWidth="1"/>
    <col min="2" max="2" width="33.42578125" style="176" customWidth="1"/>
    <col min="3" max="3" width="26.42578125" style="176" customWidth="1" outlineLevel="1"/>
    <col min="4" max="4" width="29.42578125" style="176" customWidth="1" outlineLevel="1"/>
    <col min="5" max="5" width="71.42578125" style="176" customWidth="1"/>
    <col min="6" max="6" width="63.42578125" style="176" customWidth="1"/>
    <col min="7" max="7" width="39.42578125" style="176" customWidth="1"/>
    <col min="8" max="8" width="33.42578125" style="176" customWidth="1"/>
    <col min="9" max="9" width="33.42578125" style="176" customWidth="1" collapsed="1"/>
    <col min="10" max="10" width="23.5703125" style="176" customWidth="1"/>
    <col min="11" max="11" width="17.5703125" style="214" customWidth="1"/>
    <col min="12" max="12" width="11.42578125" style="176" customWidth="1" outlineLevel="1"/>
    <col min="13" max="13" width="11.42578125" style="166" customWidth="1" outlineLevel="1"/>
    <col min="14" max="14" width="14" style="176" customWidth="1" outlineLevel="1"/>
    <col min="15" max="15" width="13.42578125" style="215" customWidth="1" outlineLevel="1"/>
    <col min="16" max="16" width="9.42578125" style="216" customWidth="1" outlineLevel="1"/>
    <col min="17" max="17" width="9.42578125" style="215" customWidth="1" outlineLevel="1"/>
    <col min="18" max="18" width="21.42578125" style="195" customWidth="1" outlineLevel="1"/>
    <col min="19" max="19" width="92.42578125" style="185" customWidth="1"/>
    <col min="20" max="20" width="16" style="166" bestFit="1" customWidth="1"/>
    <col min="21" max="21" width="5.42578125" style="176" hidden="1" customWidth="1"/>
    <col min="22" max="23" width="5.42578125" style="176" hidden="1"/>
    <col min="24" max="16384" width="0" style="176" hidden="1"/>
  </cols>
  <sheetData>
    <row r="1" spans="1:20" s="165" customFormat="1" ht="30.75" customHeight="1" x14ac:dyDescent="0.2">
      <c r="A1" s="155"/>
      <c r="B1" s="156" t="s">
        <v>70</v>
      </c>
      <c r="C1" s="156"/>
      <c r="D1" s="156"/>
      <c r="E1" s="157"/>
      <c r="F1" s="158"/>
      <c r="G1" s="158"/>
      <c r="H1" s="158"/>
      <c r="I1" s="158"/>
      <c r="J1" s="158"/>
      <c r="K1" s="158"/>
      <c r="L1" s="158"/>
      <c r="M1" s="159"/>
      <c r="N1" s="156"/>
      <c r="O1" s="160"/>
      <c r="P1" s="161"/>
      <c r="Q1" s="161"/>
      <c r="R1" s="162"/>
      <c r="S1" s="163"/>
      <c r="T1" s="164"/>
    </row>
    <row r="2" spans="1:20" s="166" customFormat="1" ht="30.75" customHeight="1" x14ac:dyDescent="0.25">
      <c r="B2" s="269"/>
      <c r="C2" s="269"/>
      <c r="D2" s="269"/>
      <c r="E2" s="269"/>
      <c r="F2" s="167"/>
      <c r="G2" s="167"/>
      <c r="H2" s="167"/>
      <c r="I2" s="167"/>
      <c r="J2" s="167"/>
      <c r="K2" s="167"/>
      <c r="L2" s="167"/>
      <c r="M2" s="159"/>
      <c r="N2" s="168"/>
      <c r="O2" s="169"/>
      <c r="P2" s="158"/>
      <c r="Q2" s="170"/>
      <c r="R2" s="162"/>
      <c r="S2" s="163"/>
    </row>
    <row r="3" spans="1:20" ht="30.75" customHeight="1" x14ac:dyDescent="0.25">
      <c r="A3" s="171"/>
      <c r="B3" s="171"/>
      <c r="C3" s="171"/>
      <c r="D3" s="171"/>
      <c r="E3" s="172"/>
      <c r="F3" s="172"/>
      <c r="G3" s="172"/>
      <c r="H3" s="270" t="s">
        <v>155</v>
      </c>
      <c r="I3" s="270"/>
      <c r="J3" s="173"/>
      <c r="K3" s="172"/>
      <c r="L3" s="173"/>
      <c r="M3" s="171"/>
      <c r="N3" s="172"/>
      <c r="O3" s="171"/>
      <c r="P3" s="172"/>
      <c r="Q3" s="174"/>
      <c r="R3" s="173"/>
      <c r="S3" s="172"/>
      <c r="T3" s="175"/>
    </row>
    <row r="4" spans="1:20" s="166" customFormat="1" ht="51" x14ac:dyDescent="0.25">
      <c r="A4" s="177" t="s">
        <v>156</v>
      </c>
      <c r="B4" s="177" t="s">
        <v>26</v>
      </c>
      <c r="C4" s="177" t="s">
        <v>157</v>
      </c>
      <c r="D4" s="177" t="s">
        <v>158</v>
      </c>
      <c r="E4" s="177" t="s">
        <v>32</v>
      </c>
      <c r="F4" s="177" t="s">
        <v>34</v>
      </c>
      <c r="G4" s="177" t="s">
        <v>36</v>
      </c>
      <c r="H4" s="178" t="s">
        <v>13</v>
      </c>
      <c r="I4" s="179" t="s">
        <v>5</v>
      </c>
      <c r="J4" s="179" t="s">
        <v>39</v>
      </c>
      <c r="K4" s="177" t="s">
        <v>41</v>
      </c>
      <c r="L4" s="177" t="s">
        <v>44</v>
      </c>
      <c r="M4" s="177" t="s">
        <v>46</v>
      </c>
      <c r="N4" s="177" t="s">
        <v>48</v>
      </c>
      <c r="O4" s="177" t="s">
        <v>159</v>
      </c>
      <c r="P4" s="177" t="s">
        <v>52</v>
      </c>
      <c r="Q4" s="180" t="s">
        <v>54</v>
      </c>
      <c r="R4" s="177" t="s">
        <v>56</v>
      </c>
      <c r="S4" s="177" t="s">
        <v>58</v>
      </c>
      <c r="T4" s="177" t="s">
        <v>160</v>
      </c>
    </row>
    <row r="5" spans="1:20" s="185" customFormat="1" ht="50.25" customHeight="1" x14ac:dyDescent="0.25">
      <c r="A5" s="181">
        <v>67</v>
      </c>
      <c r="B5" s="182" t="s">
        <v>161</v>
      </c>
      <c r="C5" s="182" t="s">
        <v>161</v>
      </c>
      <c r="D5" s="182" t="s">
        <v>162</v>
      </c>
      <c r="E5" s="183" t="s">
        <v>163</v>
      </c>
      <c r="F5" s="183" t="s">
        <v>164</v>
      </c>
      <c r="G5" s="231" t="s">
        <v>165</v>
      </c>
      <c r="H5" s="186" t="s">
        <v>7</v>
      </c>
      <c r="I5" s="186" t="s">
        <v>7</v>
      </c>
      <c r="J5" s="183"/>
      <c r="K5" s="186" t="str">
        <f>_xlfn.XLOOKUP(A5,'GUDID (US-FDA)'!A:A,'GUDID (US-FDA)'!J:J,"")</f>
        <v>YES</v>
      </c>
      <c r="L5" s="187" t="s">
        <v>166</v>
      </c>
      <c r="M5" s="182">
        <v>14</v>
      </c>
      <c r="N5" s="182"/>
      <c r="O5" s="188"/>
      <c r="P5" s="189"/>
      <c r="Q5" s="183"/>
      <c r="R5" s="187" t="s">
        <v>167</v>
      </c>
      <c r="S5" s="184" t="s">
        <v>168</v>
      </c>
      <c r="T5" s="185">
        <v>1</v>
      </c>
    </row>
    <row r="6" spans="1:20" s="185" customFormat="1" ht="232.5" customHeight="1" x14ac:dyDescent="0.25">
      <c r="A6" s="181">
        <v>68</v>
      </c>
      <c r="B6" s="183" t="s">
        <v>169</v>
      </c>
      <c r="C6" s="182" t="s">
        <v>170</v>
      </c>
      <c r="D6" s="182" t="s">
        <v>171</v>
      </c>
      <c r="E6" s="183" t="s">
        <v>172</v>
      </c>
      <c r="F6" s="183" t="s">
        <v>173</v>
      </c>
      <c r="G6" s="231" t="s">
        <v>174</v>
      </c>
      <c r="H6" s="186" t="s">
        <v>7</v>
      </c>
      <c r="I6" s="186" t="s">
        <v>7</v>
      </c>
      <c r="J6" s="183" t="s">
        <v>175</v>
      </c>
      <c r="K6" s="186" t="str">
        <f>_xlfn.XLOOKUP(A6,'GUDID (US-FDA)'!A:A,'GUDID (US-FDA)'!J:J,"")</f>
        <v>YES, 
FDA Medical Device listing: YES, unless
device is an HCT/P, kit or IVD with a BL
premarket
submission
number</v>
      </c>
      <c r="L6" s="187" t="s">
        <v>176</v>
      </c>
      <c r="M6" s="182" t="s">
        <v>177</v>
      </c>
      <c r="N6" s="183"/>
      <c r="O6" s="188"/>
      <c r="P6" s="189" t="s">
        <v>178</v>
      </c>
      <c r="Q6" s="183" t="s">
        <v>179</v>
      </c>
      <c r="R6" s="187" t="s">
        <v>180</v>
      </c>
      <c r="S6" s="184" t="s">
        <v>181</v>
      </c>
      <c r="T6" s="185">
        <v>2</v>
      </c>
    </row>
    <row r="7" spans="1:20" s="185" customFormat="1" ht="216.75" x14ac:dyDescent="0.25">
      <c r="A7" s="181">
        <v>69</v>
      </c>
      <c r="B7" s="183" t="s">
        <v>182</v>
      </c>
      <c r="C7" s="182" t="s">
        <v>183</v>
      </c>
      <c r="D7" s="182" t="s">
        <v>184</v>
      </c>
      <c r="E7" s="183" t="s">
        <v>185</v>
      </c>
      <c r="F7" s="183" t="s">
        <v>186</v>
      </c>
      <c r="G7" s="231" t="s">
        <v>187</v>
      </c>
      <c r="H7" s="186" t="s">
        <v>9</v>
      </c>
      <c r="I7" s="186" t="s">
        <v>7</v>
      </c>
      <c r="J7" s="183" t="s">
        <v>175</v>
      </c>
      <c r="K7" s="186" t="str">
        <f>_xlfn.XLOOKUP(A7,'GUDID (US-FDA)'!A:A,'GUDID (US-FDA)'!J:J,"")</f>
        <v>N/A</v>
      </c>
      <c r="L7" s="187" t="s">
        <v>188</v>
      </c>
      <c r="M7" s="182" t="s">
        <v>177</v>
      </c>
      <c r="N7" s="183"/>
      <c r="O7" s="188" t="s">
        <v>189</v>
      </c>
      <c r="P7" s="189"/>
      <c r="Q7" s="183" t="s">
        <v>190</v>
      </c>
      <c r="R7" s="187" t="s">
        <v>191</v>
      </c>
      <c r="S7" s="184" t="s">
        <v>192</v>
      </c>
      <c r="T7" s="185">
        <v>3</v>
      </c>
    </row>
    <row r="8" spans="1:20" s="185" customFormat="1" ht="50.25" customHeight="1" x14ac:dyDescent="0.25">
      <c r="A8" s="181">
        <v>112</v>
      </c>
      <c r="B8" s="183" t="s">
        <v>193</v>
      </c>
      <c r="C8" s="182" t="s">
        <v>194</v>
      </c>
      <c r="D8" s="182" t="s">
        <v>195</v>
      </c>
      <c r="E8" s="183" t="s">
        <v>196</v>
      </c>
      <c r="F8" s="183" t="s">
        <v>197</v>
      </c>
      <c r="G8" s="231">
        <v>528</v>
      </c>
      <c r="H8" s="186" t="s">
        <v>7</v>
      </c>
      <c r="I8" s="186" t="s">
        <v>7</v>
      </c>
      <c r="J8" s="183"/>
      <c r="K8" s="186" t="str">
        <f>_xlfn.XLOOKUP(A8,'GUDID (US-FDA)'!A:A,'GUDID (US-FDA)'!J:J,"")</f>
        <v>N/A</v>
      </c>
      <c r="L8" s="187" t="s">
        <v>188</v>
      </c>
      <c r="M8" s="182" t="s">
        <v>177</v>
      </c>
      <c r="N8" s="183"/>
      <c r="O8" s="188" t="s">
        <v>198</v>
      </c>
      <c r="P8" s="189" t="s">
        <v>199</v>
      </c>
      <c r="Q8" s="183"/>
      <c r="R8" s="187" t="s">
        <v>200</v>
      </c>
      <c r="S8" s="184" t="s">
        <v>201</v>
      </c>
      <c r="T8" s="185">
        <v>4</v>
      </c>
    </row>
    <row r="9" spans="1:20" s="185" customFormat="1" ht="48" customHeight="1" x14ac:dyDescent="0.25">
      <c r="A9" s="181">
        <v>66</v>
      </c>
      <c r="B9" s="183" t="s">
        <v>202</v>
      </c>
      <c r="C9" s="182" t="s">
        <v>203</v>
      </c>
      <c r="D9" s="182" t="s">
        <v>204</v>
      </c>
      <c r="E9" s="183" t="s">
        <v>205</v>
      </c>
      <c r="F9" s="183" t="s">
        <v>206</v>
      </c>
      <c r="G9" s="231" t="s">
        <v>207</v>
      </c>
      <c r="H9" s="186" t="s">
        <v>7</v>
      </c>
      <c r="I9" s="186" t="s">
        <v>7</v>
      </c>
      <c r="J9" s="183"/>
      <c r="K9" s="186" t="str">
        <f>_xlfn.XLOOKUP(A9,'GUDID (US-FDA)'!A:A,'GUDID (US-FDA)'!J:J,"")</f>
        <v>N/A</v>
      </c>
      <c r="L9" s="187" t="s">
        <v>188</v>
      </c>
      <c r="M9" s="182" t="s">
        <v>177</v>
      </c>
      <c r="N9" s="183"/>
      <c r="O9" s="188" t="s">
        <v>208</v>
      </c>
      <c r="P9" s="189"/>
      <c r="Q9" s="183"/>
      <c r="R9" s="187" t="s">
        <v>209</v>
      </c>
      <c r="S9" s="184" t="s">
        <v>210</v>
      </c>
      <c r="T9" s="185">
        <v>5</v>
      </c>
    </row>
    <row r="10" spans="1:20" s="185" customFormat="1" ht="50.25" customHeight="1" x14ac:dyDescent="0.25">
      <c r="A10" s="181">
        <v>56</v>
      </c>
      <c r="B10" s="183" t="s">
        <v>211</v>
      </c>
      <c r="C10" s="182" t="s">
        <v>212</v>
      </c>
      <c r="D10" s="182" t="s">
        <v>213</v>
      </c>
      <c r="E10" s="183" t="s">
        <v>214</v>
      </c>
      <c r="F10" s="183" t="s">
        <v>215</v>
      </c>
      <c r="G10" s="231" t="s">
        <v>216</v>
      </c>
      <c r="H10" s="186" t="s">
        <v>7</v>
      </c>
      <c r="I10" s="186" t="s">
        <v>7</v>
      </c>
      <c r="J10" s="183"/>
      <c r="K10" s="186" t="str">
        <f>_xlfn.XLOOKUP(A10,'GUDID (US-FDA)'!A:A,'GUDID (US-FDA)'!J:J,"")</f>
        <v>N/A</v>
      </c>
      <c r="L10" s="187" t="s">
        <v>217</v>
      </c>
      <c r="M10" s="182" t="s">
        <v>218</v>
      </c>
      <c r="N10" s="183"/>
      <c r="O10" s="188"/>
      <c r="P10" s="189"/>
      <c r="Q10" s="183"/>
      <c r="R10" s="187" t="s">
        <v>219</v>
      </c>
      <c r="S10" s="184" t="s">
        <v>220</v>
      </c>
      <c r="T10" s="185">
        <v>6</v>
      </c>
    </row>
    <row r="11" spans="1:20" s="185" customFormat="1" ht="76.5" x14ac:dyDescent="0.25">
      <c r="A11" s="181">
        <v>60</v>
      </c>
      <c r="B11" s="183" t="s">
        <v>221</v>
      </c>
      <c r="C11" s="182" t="s">
        <v>222</v>
      </c>
      <c r="D11" s="182" t="s">
        <v>223</v>
      </c>
      <c r="E11" s="183" t="s">
        <v>224</v>
      </c>
      <c r="F11" s="183" t="s">
        <v>225</v>
      </c>
      <c r="G11" s="231" t="s">
        <v>216</v>
      </c>
      <c r="H11" s="186" t="s">
        <v>7</v>
      </c>
      <c r="I11" s="186" t="s">
        <v>7</v>
      </c>
      <c r="J11" s="183"/>
      <c r="K11" s="186" t="str">
        <f>_xlfn.XLOOKUP(A11,'GUDID (US-FDA)'!A:A,'GUDID (US-FDA)'!J:J,"")</f>
        <v>N/A</v>
      </c>
      <c r="L11" s="187" t="s">
        <v>217</v>
      </c>
      <c r="M11" s="182" t="s">
        <v>218</v>
      </c>
      <c r="N11" s="183"/>
      <c r="O11" s="188"/>
      <c r="P11" s="189"/>
      <c r="Q11" s="183"/>
      <c r="R11" s="187" t="s">
        <v>226</v>
      </c>
      <c r="S11" s="184" t="s">
        <v>227</v>
      </c>
      <c r="T11" s="185">
        <v>7</v>
      </c>
    </row>
    <row r="12" spans="1:20" s="185" customFormat="1" ht="53.25" customHeight="1" x14ac:dyDescent="0.25">
      <c r="A12" s="181">
        <v>58</v>
      </c>
      <c r="B12" s="183" t="s">
        <v>228</v>
      </c>
      <c r="C12" s="182" t="s">
        <v>229</v>
      </c>
      <c r="D12" s="182" t="s">
        <v>230</v>
      </c>
      <c r="E12" s="183" t="s">
        <v>231</v>
      </c>
      <c r="F12" s="183" t="s">
        <v>232</v>
      </c>
      <c r="G12" s="231" t="s">
        <v>233</v>
      </c>
      <c r="H12" s="186" t="s">
        <v>7</v>
      </c>
      <c r="I12" s="186" t="s">
        <v>7</v>
      </c>
      <c r="J12" s="183"/>
      <c r="K12" s="186" t="str">
        <f>_xlfn.XLOOKUP(A12,'GUDID (US-FDA)'!A:A,'GUDID (US-FDA)'!J:J,"")</f>
        <v>N/A</v>
      </c>
      <c r="L12" s="187" t="s">
        <v>217</v>
      </c>
      <c r="M12" s="182" t="s">
        <v>218</v>
      </c>
      <c r="N12" s="183"/>
      <c r="O12" s="188"/>
      <c r="P12" s="189"/>
      <c r="Q12" s="183"/>
      <c r="R12" s="187" t="s">
        <v>234</v>
      </c>
      <c r="S12" s="184" t="s">
        <v>235</v>
      </c>
      <c r="T12" s="185">
        <v>8</v>
      </c>
    </row>
    <row r="13" spans="1:20" s="185" customFormat="1" ht="63.75" x14ac:dyDescent="0.25">
      <c r="A13" s="181">
        <v>161</v>
      </c>
      <c r="B13" s="183" t="s">
        <v>236</v>
      </c>
      <c r="C13" s="182" t="s">
        <v>237</v>
      </c>
      <c r="D13" s="182" t="s">
        <v>238</v>
      </c>
      <c r="E13" s="183" t="s">
        <v>239</v>
      </c>
      <c r="F13" s="183" t="s">
        <v>240</v>
      </c>
      <c r="G13" s="231">
        <v>10005844</v>
      </c>
      <c r="H13" s="186" t="s">
        <v>7</v>
      </c>
      <c r="I13" s="186" t="s">
        <v>7</v>
      </c>
      <c r="J13" s="183"/>
      <c r="K13" s="186" t="str">
        <f>_xlfn.XLOOKUP(A13,'GUDID (US-FDA)'!A:A,'GUDID (US-FDA)'!J:J,"")</f>
        <v>N/A</v>
      </c>
      <c r="L13" s="187" t="s">
        <v>176</v>
      </c>
      <c r="M13" s="182">
        <v>8</v>
      </c>
      <c r="N13" s="183"/>
      <c r="O13" s="188"/>
      <c r="P13" s="189"/>
      <c r="Q13" s="183"/>
      <c r="R13" s="187" t="s">
        <v>241</v>
      </c>
      <c r="S13" s="184" t="s">
        <v>242</v>
      </c>
      <c r="T13" s="185">
        <v>9</v>
      </c>
    </row>
    <row r="14" spans="1:20" s="185" customFormat="1" ht="50.25" customHeight="1" x14ac:dyDescent="0.25">
      <c r="A14" s="181">
        <v>83</v>
      </c>
      <c r="B14" s="183" t="s">
        <v>243</v>
      </c>
      <c r="C14" s="182" t="s">
        <v>244</v>
      </c>
      <c r="D14" s="182" t="s">
        <v>245</v>
      </c>
      <c r="E14" s="183" t="s">
        <v>246</v>
      </c>
      <c r="F14" s="183" t="s">
        <v>247</v>
      </c>
      <c r="G14" s="256" t="s">
        <v>248</v>
      </c>
      <c r="H14" s="186" t="s">
        <v>7</v>
      </c>
      <c r="I14" s="186" t="s">
        <v>7</v>
      </c>
      <c r="J14" s="183"/>
      <c r="K14" s="186" t="str">
        <f>_xlfn.XLOOKUP(A14,'GUDID (US-FDA)'!A:A,'GUDID (US-FDA)'!J:J,"")</f>
        <v>N/A</v>
      </c>
      <c r="L14" s="187" t="s">
        <v>166</v>
      </c>
      <c r="M14" s="182">
        <v>13</v>
      </c>
      <c r="N14" s="183"/>
      <c r="O14" s="188"/>
      <c r="P14" s="189"/>
      <c r="Q14" s="183" t="s">
        <v>249</v>
      </c>
      <c r="R14" s="187" t="s">
        <v>250</v>
      </c>
      <c r="S14" s="184" t="s">
        <v>251</v>
      </c>
      <c r="T14" s="185">
        <v>10</v>
      </c>
    </row>
    <row r="15" spans="1:20" s="185" customFormat="1" ht="50.25" customHeight="1" x14ac:dyDescent="0.25">
      <c r="A15" s="181">
        <v>85</v>
      </c>
      <c r="B15" s="183" t="s">
        <v>252</v>
      </c>
      <c r="C15" s="182" t="s">
        <v>253</v>
      </c>
      <c r="D15" s="182" t="s">
        <v>254</v>
      </c>
      <c r="E15" s="183" t="s">
        <v>255</v>
      </c>
      <c r="F15" s="183" t="s">
        <v>256</v>
      </c>
      <c r="G15" s="231" t="s">
        <v>257</v>
      </c>
      <c r="H15" s="186" t="s">
        <v>7</v>
      </c>
      <c r="I15" s="186" t="s">
        <v>7</v>
      </c>
      <c r="J15" s="183"/>
      <c r="K15" s="186" t="str">
        <f>_xlfn.XLOOKUP(A15,'GUDID (US-FDA)'!A:A,'GUDID (US-FDA)'!J:J,"")</f>
        <v>N/A</v>
      </c>
      <c r="L15" s="187" t="s">
        <v>176</v>
      </c>
      <c r="M15" s="182" t="s">
        <v>258</v>
      </c>
      <c r="N15" s="183"/>
      <c r="O15" s="188"/>
      <c r="P15" s="189"/>
      <c r="Q15" s="183" t="s">
        <v>259</v>
      </c>
      <c r="R15" s="187" t="s">
        <v>260</v>
      </c>
      <c r="S15" s="184" t="s">
        <v>261</v>
      </c>
      <c r="T15" s="185">
        <v>11</v>
      </c>
    </row>
    <row r="16" spans="1:20" s="185" customFormat="1" ht="50.25" customHeight="1" x14ac:dyDescent="0.25">
      <c r="A16" s="181">
        <v>3070</v>
      </c>
      <c r="B16" s="191" t="s">
        <v>262</v>
      </c>
      <c r="C16" s="182" t="s">
        <v>262</v>
      </c>
      <c r="D16" s="182" t="s">
        <v>263</v>
      </c>
      <c r="E16" s="264" t="s">
        <v>264</v>
      </c>
      <c r="F16" s="192" t="s">
        <v>265</v>
      </c>
      <c r="G16" s="231" t="s">
        <v>266</v>
      </c>
      <c r="H16" s="191" t="s">
        <v>11</v>
      </c>
      <c r="I16" s="186" t="s">
        <v>9</v>
      </c>
      <c r="J16" s="193"/>
      <c r="K16" s="186" t="str">
        <f>_xlfn.XLOOKUP(A16,'GUDID (US-FDA)'!A:A,'GUDID (US-FDA)'!J:J,"")</f>
        <v>N/A</v>
      </c>
      <c r="L16" s="187" t="s">
        <v>188</v>
      </c>
      <c r="M16" s="182" t="s">
        <v>177</v>
      </c>
      <c r="N16" s="191"/>
      <c r="O16" s="188" t="s">
        <v>267</v>
      </c>
      <c r="P16" s="189" t="s">
        <v>178</v>
      </c>
      <c r="Q16" s="186"/>
      <c r="R16" s="186" t="s">
        <v>268</v>
      </c>
      <c r="S16" s="194" t="s">
        <v>269</v>
      </c>
      <c r="T16" s="185">
        <v>12</v>
      </c>
    </row>
    <row r="17" spans="1:20" s="195" customFormat="1" ht="76.5" x14ac:dyDescent="0.25">
      <c r="A17" s="181">
        <v>3071</v>
      </c>
      <c r="B17" s="191" t="s">
        <v>270</v>
      </c>
      <c r="C17" s="182" t="e">
        <v>#N/A</v>
      </c>
      <c r="D17" s="182" t="e">
        <v>#N/A</v>
      </c>
      <c r="E17" s="192" t="s">
        <v>271</v>
      </c>
      <c r="F17" s="192" t="s">
        <v>272</v>
      </c>
      <c r="G17" s="231" t="s">
        <v>273</v>
      </c>
      <c r="H17" s="191" t="s">
        <v>11</v>
      </c>
      <c r="I17" s="186" t="s">
        <v>7</v>
      </c>
      <c r="J17" s="194"/>
      <c r="K17" s="186" t="str">
        <f>_xlfn.XLOOKUP(A17,'GUDID (US-FDA)'!A:A,'GUDID (US-FDA)'!J:J,"")</f>
        <v>N/A</v>
      </c>
      <c r="L17" s="187" t="s">
        <v>176</v>
      </c>
      <c r="M17" s="182" t="s">
        <v>177</v>
      </c>
      <c r="N17" s="191"/>
      <c r="O17" s="188"/>
      <c r="P17" s="189" t="s">
        <v>199</v>
      </c>
      <c r="Q17" s="194">
        <v>3072</v>
      </c>
      <c r="R17" s="186" t="s">
        <v>274</v>
      </c>
      <c r="S17" s="194" t="s">
        <v>275</v>
      </c>
      <c r="T17" s="185">
        <v>13</v>
      </c>
    </row>
    <row r="18" spans="1:20" s="195" customFormat="1" ht="76.5" x14ac:dyDescent="0.25">
      <c r="A18" s="181">
        <v>3072</v>
      </c>
      <c r="B18" s="191" t="s">
        <v>276</v>
      </c>
      <c r="C18" s="182" t="e">
        <v>#N/A</v>
      </c>
      <c r="D18" s="182" t="e">
        <v>#N/A</v>
      </c>
      <c r="E18" s="192" t="s">
        <v>277</v>
      </c>
      <c r="F18" s="183" t="s">
        <v>278</v>
      </c>
      <c r="G18" s="231" t="s">
        <v>279</v>
      </c>
      <c r="H18" s="186" t="s">
        <v>9</v>
      </c>
      <c r="I18" s="186" t="s">
        <v>7</v>
      </c>
      <c r="J18" s="194"/>
      <c r="K18" s="186" t="str">
        <f>_xlfn.XLOOKUP(A18,'GUDID (US-FDA)'!A:A,'GUDID (US-FDA)'!J:J,"")</f>
        <v>N/A</v>
      </c>
      <c r="L18" s="187" t="s">
        <v>176</v>
      </c>
      <c r="M18" s="182" t="s">
        <v>177</v>
      </c>
      <c r="N18" s="191"/>
      <c r="O18" s="188"/>
      <c r="P18" s="189" t="s">
        <v>199</v>
      </c>
      <c r="Q18" s="194">
        <v>3071</v>
      </c>
      <c r="R18" s="186" t="s">
        <v>280</v>
      </c>
      <c r="S18" s="194" t="s">
        <v>281</v>
      </c>
      <c r="T18" s="185">
        <v>14</v>
      </c>
    </row>
    <row r="19" spans="1:20" s="195" customFormat="1" ht="50.25" customHeight="1" x14ac:dyDescent="0.25">
      <c r="A19" s="181">
        <v>65</v>
      </c>
      <c r="B19" s="191" t="s">
        <v>282</v>
      </c>
      <c r="C19" s="182" t="e">
        <v>#N/A</v>
      </c>
      <c r="D19" s="182" t="e">
        <v>#N/A</v>
      </c>
      <c r="E19" s="186" t="s">
        <v>283</v>
      </c>
      <c r="F19" s="186" t="s">
        <v>284</v>
      </c>
      <c r="G19" s="231" t="s">
        <v>285</v>
      </c>
      <c r="H19" s="186" t="s">
        <v>11</v>
      </c>
      <c r="I19" s="186" t="s">
        <v>7</v>
      </c>
      <c r="J19" s="193"/>
      <c r="K19" s="186" t="str">
        <f>_xlfn.XLOOKUP(A19,'GUDID (US-FDA)'!A:A,'GUDID (US-FDA)'!J:J,"")</f>
        <v>N/A</v>
      </c>
      <c r="L19" s="187" t="s">
        <v>188</v>
      </c>
      <c r="M19" s="182" t="s">
        <v>177</v>
      </c>
      <c r="N19" s="191"/>
      <c r="O19" s="188" t="s">
        <v>286</v>
      </c>
      <c r="P19" s="189" t="s">
        <v>178</v>
      </c>
      <c r="Q19" s="194"/>
      <c r="R19" s="186" t="s">
        <v>287</v>
      </c>
      <c r="S19" s="186" t="s">
        <v>288</v>
      </c>
      <c r="T19" s="185">
        <v>15</v>
      </c>
    </row>
    <row r="20" spans="1:20" s="195" customFormat="1" ht="89.25" x14ac:dyDescent="0.25">
      <c r="A20" s="181">
        <v>144</v>
      </c>
      <c r="B20" s="183" t="s">
        <v>289</v>
      </c>
      <c r="C20" s="182" t="s">
        <v>290</v>
      </c>
      <c r="D20" s="182" t="s">
        <v>291</v>
      </c>
      <c r="E20" s="183" t="s">
        <v>292</v>
      </c>
      <c r="F20" s="183" t="s">
        <v>293</v>
      </c>
      <c r="G20" s="256" t="s">
        <v>294</v>
      </c>
      <c r="H20" s="186" t="s">
        <v>7</v>
      </c>
      <c r="I20" s="186" t="s">
        <v>7</v>
      </c>
      <c r="J20" s="186"/>
      <c r="K20" s="186" t="str">
        <f>_xlfn.XLOOKUP(A20,'GUDID (US-FDA)'!A:A,'GUDID (US-FDA)'!J:J,"")</f>
        <v>N/A</v>
      </c>
      <c r="L20" s="187" t="s">
        <v>295</v>
      </c>
      <c r="M20" s="182" t="s">
        <v>296</v>
      </c>
      <c r="N20" s="183"/>
      <c r="O20" s="188"/>
      <c r="P20" s="189"/>
      <c r="Q20" s="183"/>
      <c r="R20" s="187" t="s">
        <v>297</v>
      </c>
      <c r="S20" s="184" t="s">
        <v>298</v>
      </c>
      <c r="T20" s="185">
        <v>16</v>
      </c>
    </row>
    <row r="21" spans="1:20" s="195" customFormat="1" ht="50.25" customHeight="1" x14ac:dyDescent="0.25">
      <c r="A21" s="181">
        <v>1025</v>
      </c>
      <c r="B21" s="183" t="s">
        <v>299</v>
      </c>
      <c r="C21" s="182" t="s">
        <v>300</v>
      </c>
      <c r="D21" s="182" t="s">
        <v>301</v>
      </c>
      <c r="E21" s="183" t="s">
        <v>302</v>
      </c>
      <c r="F21" s="183" t="s">
        <v>303</v>
      </c>
      <c r="G21" s="256" t="s">
        <v>304</v>
      </c>
      <c r="H21" s="186" t="s">
        <v>7</v>
      </c>
      <c r="I21" s="186" t="s">
        <v>7</v>
      </c>
      <c r="J21" s="183"/>
      <c r="K21" s="186" t="str">
        <f>_xlfn.XLOOKUP(A21,'GUDID (US-FDA)'!A:A,'GUDID (US-FDA)'!J:J,"")</f>
        <v>N/A</v>
      </c>
      <c r="L21" s="187" t="s">
        <v>295</v>
      </c>
      <c r="M21" s="182" t="s">
        <v>296</v>
      </c>
      <c r="N21" s="183"/>
      <c r="O21" s="188"/>
      <c r="P21" s="189"/>
      <c r="Q21" s="183"/>
      <c r="R21" s="187" t="s">
        <v>305</v>
      </c>
      <c r="S21" s="184" t="s">
        <v>306</v>
      </c>
      <c r="T21" s="185">
        <v>17</v>
      </c>
    </row>
    <row r="22" spans="1:20" s="195" customFormat="1" ht="63.75" x14ac:dyDescent="0.25">
      <c r="A22" s="181">
        <v>1002</v>
      </c>
      <c r="B22" s="183" t="s">
        <v>307</v>
      </c>
      <c r="C22" s="182" t="s">
        <v>307</v>
      </c>
      <c r="D22" s="182" t="s">
        <v>308</v>
      </c>
      <c r="E22" s="183" t="s">
        <v>309</v>
      </c>
      <c r="F22" s="183" t="s">
        <v>310</v>
      </c>
      <c r="G22" s="256" t="s">
        <v>311</v>
      </c>
      <c r="H22" s="191" t="s">
        <v>11</v>
      </c>
      <c r="I22" s="186" t="s">
        <v>9</v>
      </c>
      <c r="J22" s="183"/>
      <c r="K22" s="186" t="str">
        <f>_xlfn.XLOOKUP(A22,'GUDID (US-FDA)'!A:A,'GUDID (US-FDA)'!J:J,"")</f>
        <v>N/A</v>
      </c>
      <c r="L22" s="187" t="s">
        <v>295</v>
      </c>
      <c r="M22" s="182" t="s">
        <v>296</v>
      </c>
      <c r="N22" s="183"/>
      <c r="O22" s="188"/>
      <c r="P22" s="189"/>
      <c r="Q22" s="183"/>
      <c r="R22" s="187" t="s">
        <v>312</v>
      </c>
      <c r="S22" s="184" t="s">
        <v>313</v>
      </c>
      <c r="T22" s="185">
        <v>18</v>
      </c>
    </row>
    <row r="23" spans="1:20" s="195" customFormat="1" ht="99" customHeight="1" x14ac:dyDescent="0.25">
      <c r="A23" s="181">
        <v>143</v>
      </c>
      <c r="B23" s="191" t="s">
        <v>314</v>
      </c>
      <c r="C23" s="182" t="e">
        <v>#N/A</v>
      </c>
      <c r="D23" s="182" t="e">
        <v>#N/A</v>
      </c>
      <c r="E23" s="191" t="s">
        <v>315</v>
      </c>
      <c r="F23" s="191" t="s">
        <v>316</v>
      </c>
      <c r="G23" s="256" t="s">
        <v>317</v>
      </c>
      <c r="H23" s="191" t="s">
        <v>11</v>
      </c>
      <c r="I23" s="191" t="s">
        <v>9</v>
      </c>
      <c r="J23" s="191"/>
      <c r="K23" s="186" t="str">
        <f>_xlfn.XLOOKUP(A23,'GUDID (US-FDA)'!A:A,'GUDID (US-FDA)'!J:J,"")</f>
        <v>YES, if Package DI Number and Commercial Distribution End Date are entered, must also enter Package Discontinue Date</v>
      </c>
      <c r="L23" s="187" t="s">
        <v>295</v>
      </c>
      <c r="M23" s="182" t="s">
        <v>296</v>
      </c>
      <c r="N23" s="191"/>
      <c r="O23" s="188"/>
      <c r="P23" s="196"/>
      <c r="Q23" s="186" t="s">
        <v>318</v>
      </c>
      <c r="R23" s="191" t="s">
        <v>319</v>
      </c>
      <c r="S23" s="186" t="s">
        <v>320</v>
      </c>
      <c r="T23" s="185">
        <v>19</v>
      </c>
    </row>
    <row r="24" spans="1:20" s="195" customFormat="1" ht="50.25" customHeight="1" x14ac:dyDescent="0.25">
      <c r="A24" s="181">
        <v>145</v>
      </c>
      <c r="B24" s="183" t="s">
        <v>321</v>
      </c>
      <c r="C24" s="197" t="e">
        <v>#N/A</v>
      </c>
      <c r="D24" s="197" t="e">
        <v>#N/A</v>
      </c>
      <c r="E24" s="183" t="s">
        <v>322</v>
      </c>
      <c r="F24" s="183" t="s">
        <v>323</v>
      </c>
      <c r="G24" s="258" t="s">
        <v>324</v>
      </c>
      <c r="H24" s="191" t="s">
        <v>7</v>
      </c>
      <c r="I24" s="191" t="s">
        <v>7</v>
      </c>
      <c r="J24" s="191"/>
      <c r="K24" s="186" t="str">
        <f>_xlfn.XLOOKUP(A24,'GUDID (US-FDA)'!A:A,'GUDID (US-FDA)'!J:J,"")</f>
        <v>N/A</v>
      </c>
      <c r="L24" s="187" t="s">
        <v>295</v>
      </c>
      <c r="M24" s="182" t="s">
        <v>296</v>
      </c>
      <c r="N24" s="183"/>
      <c r="O24" s="188"/>
      <c r="P24" s="196"/>
      <c r="Q24" s="193"/>
      <c r="R24" s="183" t="s">
        <v>325</v>
      </c>
      <c r="S24" s="186" t="s">
        <v>326</v>
      </c>
      <c r="T24" s="185">
        <v>20</v>
      </c>
    </row>
    <row r="25" spans="1:20" s="195" customFormat="1" ht="102" x14ac:dyDescent="0.25">
      <c r="A25" s="181">
        <v>127</v>
      </c>
      <c r="B25" s="183" t="s">
        <v>327</v>
      </c>
      <c r="C25" s="182" t="s">
        <v>327</v>
      </c>
      <c r="D25" s="182" t="s">
        <v>328</v>
      </c>
      <c r="E25" s="183" t="s">
        <v>329</v>
      </c>
      <c r="F25" s="183" t="s">
        <v>330</v>
      </c>
      <c r="G25" s="231" t="s">
        <v>331</v>
      </c>
      <c r="H25" s="186" t="s">
        <v>9</v>
      </c>
      <c r="I25" s="186" t="s">
        <v>11</v>
      </c>
      <c r="J25" s="183" t="s">
        <v>175</v>
      </c>
      <c r="K25" s="186" t="str">
        <f>_xlfn.XLOOKUP(A25,'GUDID (US-FDA)'!A:A,'GUDID (US-FDA)'!J:J,"")</f>
        <v>YES</v>
      </c>
      <c r="L25" s="187" t="s">
        <v>188</v>
      </c>
      <c r="M25" s="182" t="s">
        <v>177</v>
      </c>
      <c r="N25" s="183"/>
      <c r="O25" s="188" t="s">
        <v>332</v>
      </c>
      <c r="P25" s="189" t="s">
        <v>199</v>
      </c>
      <c r="Q25" s="183" t="s">
        <v>333</v>
      </c>
      <c r="R25" s="187" t="s">
        <v>334</v>
      </c>
      <c r="S25" s="184" t="s">
        <v>335</v>
      </c>
      <c r="T25" s="185">
        <v>21</v>
      </c>
    </row>
    <row r="26" spans="1:20" s="185" customFormat="1" ht="89.25" x14ac:dyDescent="0.25">
      <c r="A26" s="181">
        <v>126</v>
      </c>
      <c r="B26" s="191" t="s">
        <v>336</v>
      </c>
      <c r="C26" s="182" t="e">
        <v>#N/A</v>
      </c>
      <c r="D26" s="182" t="e">
        <v>#N/A</v>
      </c>
      <c r="E26" s="183" t="s">
        <v>337</v>
      </c>
      <c r="F26" s="183" t="s">
        <v>338</v>
      </c>
      <c r="G26" s="231" t="s">
        <v>257</v>
      </c>
      <c r="H26" s="191" t="s">
        <v>11</v>
      </c>
      <c r="I26" s="186" t="s">
        <v>11</v>
      </c>
      <c r="J26" s="193" t="s">
        <v>175</v>
      </c>
      <c r="K26" s="186" t="str">
        <f>_xlfn.XLOOKUP(A26,'GUDID (US-FDA)'!A:A,'GUDID (US-FDA)'!J:J,"")</f>
        <v>N/A</v>
      </c>
      <c r="L26" s="187" t="s">
        <v>176</v>
      </c>
      <c r="M26" s="182" t="s">
        <v>258</v>
      </c>
      <c r="N26" s="191"/>
      <c r="O26" s="188"/>
      <c r="P26" s="189" t="s">
        <v>199</v>
      </c>
      <c r="Q26" s="194" t="s">
        <v>339</v>
      </c>
      <c r="R26" s="186" t="s">
        <v>340</v>
      </c>
      <c r="S26" s="186" t="s">
        <v>341</v>
      </c>
      <c r="T26" s="185">
        <v>22</v>
      </c>
    </row>
    <row r="27" spans="1:20" s="185" customFormat="1" ht="76.5" x14ac:dyDescent="0.25">
      <c r="A27" s="181">
        <v>123</v>
      </c>
      <c r="B27" s="191" t="s">
        <v>342</v>
      </c>
      <c r="C27" s="182" t="e">
        <v>#N/A</v>
      </c>
      <c r="D27" s="182" t="e">
        <v>#N/A</v>
      </c>
      <c r="E27" s="183" t="s">
        <v>343</v>
      </c>
      <c r="F27" s="183" t="s">
        <v>344</v>
      </c>
      <c r="G27" s="231" t="s">
        <v>345</v>
      </c>
      <c r="H27" s="186" t="s">
        <v>9</v>
      </c>
      <c r="I27" s="186" t="s">
        <v>11</v>
      </c>
      <c r="J27" s="193" t="s">
        <v>175</v>
      </c>
      <c r="K27" s="186" t="str">
        <f>_xlfn.XLOOKUP(A27,'GUDID (US-FDA)'!A:A,'GUDID (US-FDA)'!J:J,"")</f>
        <v>N/A</v>
      </c>
      <c r="L27" s="187" t="s">
        <v>176</v>
      </c>
      <c r="M27" s="182" t="s">
        <v>346</v>
      </c>
      <c r="N27" s="191"/>
      <c r="O27" s="188"/>
      <c r="P27" s="189" t="s">
        <v>199</v>
      </c>
      <c r="Q27" s="194" t="s">
        <v>347</v>
      </c>
      <c r="R27" s="186" t="s">
        <v>348</v>
      </c>
      <c r="S27" s="186" t="s">
        <v>349</v>
      </c>
      <c r="T27" s="185">
        <v>23</v>
      </c>
    </row>
    <row r="28" spans="1:20" ht="63.75" x14ac:dyDescent="0.25">
      <c r="A28" s="181">
        <v>75</v>
      </c>
      <c r="B28" s="182" t="s">
        <v>350</v>
      </c>
      <c r="C28" s="182" t="s">
        <v>350</v>
      </c>
      <c r="D28" s="182" t="s">
        <v>351</v>
      </c>
      <c r="E28" s="183" t="s">
        <v>352</v>
      </c>
      <c r="F28" s="183" t="s">
        <v>353</v>
      </c>
      <c r="G28" s="256" t="s">
        <v>354</v>
      </c>
      <c r="H28" s="186" t="s">
        <v>9</v>
      </c>
      <c r="I28" s="186" t="s">
        <v>9</v>
      </c>
      <c r="J28" s="183"/>
      <c r="K28" s="186" t="str">
        <f>_xlfn.XLOOKUP(A28,'GUDID (US-FDA)'!A:A,'GUDID (US-FDA)'!J:J,"")</f>
        <v>N/A</v>
      </c>
      <c r="L28" s="187" t="s">
        <v>166</v>
      </c>
      <c r="M28" s="182">
        <v>13</v>
      </c>
      <c r="N28" s="182"/>
      <c r="O28" s="188"/>
      <c r="P28" s="189"/>
      <c r="Q28" s="183"/>
      <c r="R28" s="187" t="s">
        <v>250</v>
      </c>
      <c r="S28" s="184" t="s">
        <v>355</v>
      </c>
      <c r="T28" s="185">
        <v>24</v>
      </c>
    </row>
    <row r="29" spans="1:20" ht="51" x14ac:dyDescent="0.25">
      <c r="A29" s="181">
        <v>77</v>
      </c>
      <c r="B29" s="183" t="s">
        <v>356</v>
      </c>
      <c r="C29" s="182" t="s">
        <v>356</v>
      </c>
      <c r="D29" s="182" t="s">
        <v>357</v>
      </c>
      <c r="E29" s="183" t="s">
        <v>358</v>
      </c>
      <c r="F29" s="183" t="s">
        <v>359</v>
      </c>
      <c r="G29" s="231" t="s">
        <v>360</v>
      </c>
      <c r="H29" s="186" t="s">
        <v>11</v>
      </c>
      <c r="I29" s="186" t="s">
        <v>9</v>
      </c>
      <c r="J29" s="183"/>
      <c r="K29" s="186" t="str">
        <f>_xlfn.XLOOKUP(A29,'GUDID (US-FDA)'!A:A,'GUDID (US-FDA)'!J:J,"")</f>
        <v>N/A</v>
      </c>
      <c r="L29" s="187" t="s">
        <v>176</v>
      </c>
      <c r="M29" s="182" t="s">
        <v>258</v>
      </c>
      <c r="N29" s="183"/>
      <c r="O29" s="188"/>
      <c r="P29" s="189"/>
      <c r="Q29" s="183"/>
      <c r="R29" s="187" t="s">
        <v>260</v>
      </c>
      <c r="S29" s="184" t="s">
        <v>361</v>
      </c>
      <c r="T29" s="185">
        <v>25</v>
      </c>
    </row>
    <row r="30" spans="1:20" s="195" customFormat="1" ht="153" x14ac:dyDescent="0.25">
      <c r="A30" s="181">
        <v>129</v>
      </c>
      <c r="B30" s="183" t="s">
        <v>362</v>
      </c>
      <c r="C30" s="182" t="e">
        <v>#N/A</v>
      </c>
      <c r="D30" s="182" t="e">
        <v>#N/A</v>
      </c>
      <c r="E30" s="183" t="s">
        <v>363</v>
      </c>
      <c r="F30" s="183" t="s">
        <v>364</v>
      </c>
      <c r="G30" s="231" t="s">
        <v>365</v>
      </c>
      <c r="H30" s="191" t="s">
        <v>11</v>
      </c>
      <c r="I30" s="186" t="s">
        <v>11</v>
      </c>
      <c r="J30" s="183" t="s">
        <v>175</v>
      </c>
      <c r="K30" s="186" t="str">
        <f>_xlfn.XLOOKUP(A30,'GUDID (US-FDA)'!A:A,'GUDID (US-FDA)'!J:J,"")</f>
        <v>YES</v>
      </c>
      <c r="L30" s="187" t="s">
        <v>166</v>
      </c>
      <c r="M30" s="182" t="s">
        <v>366</v>
      </c>
      <c r="N30" s="183"/>
      <c r="O30" s="188"/>
      <c r="P30" s="189" t="s">
        <v>178</v>
      </c>
      <c r="Q30" s="183" t="s">
        <v>367</v>
      </c>
      <c r="R30" s="187" t="s">
        <v>368</v>
      </c>
      <c r="S30" s="184" t="s">
        <v>369</v>
      </c>
      <c r="T30" s="185">
        <v>26</v>
      </c>
    </row>
    <row r="31" spans="1:20" s="195" customFormat="1" ht="114.75" customHeight="1" x14ac:dyDescent="0.25">
      <c r="A31" s="181">
        <v>130</v>
      </c>
      <c r="B31" s="183" t="s">
        <v>370</v>
      </c>
      <c r="C31" s="182" t="e">
        <v>#N/A</v>
      </c>
      <c r="D31" s="182" t="e">
        <v>#N/A</v>
      </c>
      <c r="E31" s="183" t="s">
        <v>371</v>
      </c>
      <c r="F31" s="183" t="s">
        <v>372</v>
      </c>
      <c r="G31" s="231" t="s">
        <v>373</v>
      </c>
      <c r="H31" s="191" t="s">
        <v>9</v>
      </c>
      <c r="I31" s="186" t="s">
        <v>11</v>
      </c>
      <c r="J31" s="183" t="s">
        <v>175</v>
      </c>
      <c r="K31" s="186" t="str">
        <f>_xlfn.XLOOKUP(A31,'GUDID (US-FDA)'!A:A,'GUDID (US-FDA)'!J:J,"")</f>
        <v>YES</v>
      </c>
      <c r="L31" s="187" t="s">
        <v>188</v>
      </c>
      <c r="M31" s="182" t="s">
        <v>177</v>
      </c>
      <c r="N31" s="183"/>
      <c r="O31" s="188" t="s">
        <v>374</v>
      </c>
      <c r="P31" s="189" t="s">
        <v>199</v>
      </c>
      <c r="Q31" s="183" t="s">
        <v>375</v>
      </c>
      <c r="R31" s="187" t="s">
        <v>376</v>
      </c>
      <c r="S31" s="184" t="s">
        <v>377</v>
      </c>
      <c r="T31" s="185">
        <v>27</v>
      </c>
    </row>
    <row r="32" spans="1:20" s="195" customFormat="1" ht="50.25" customHeight="1" x14ac:dyDescent="0.25">
      <c r="A32" s="181">
        <v>93</v>
      </c>
      <c r="B32" s="186" t="s">
        <v>378</v>
      </c>
      <c r="C32" s="182" t="s">
        <v>379</v>
      </c>
      <c r="D32" s="182" t="s">
        <v>380</v>
      </c>
      <c r="E32" s="186" t="s">
        <v>381</v>
      </c>
      <c r="F32" s="186" t="s">
        <v>382</v>
      </c>
      <c r="G32" s="231" t="s">
        <v>383</v>
      </c>
      <c r="H32" s="191" t="s">
        <v>11</v>
      </c>
      <c r="I32" s="186" t="s">
        <v>7</v>
      </c>
      <c r="J32" s="186"/>
      <c r="K32" s="186" t="str">
        <f>_xlfn.XLOOKUP(A32,'GUDID (US-FDA)'!A:A,'GUDID (US-FDA)'!J:J,"")</f>
        <v>N/A</v>
      </c>
      <c r="L32" s="187" t="s">
        <v>176</v>
      </c>
      <c r="M32" s="182" t="s">
        <v>258</v>
      </c>
      <c r="N32" s="186"/>
      <c r="O32" s="188"/>
      <c r="P32" s="189" t="s">
        <v>199</v>
      </c>
      <c r="Q32" s="186" t="s">
        <v>318</v>
      </c>
      <c r="R32" s="186" t="s">
        <v>260</v>
      </c>
      <c r="S32" s="186" t="s">
        <v>384</v>
      </c>
      <c r="T32" s="185">
        <v>28</v>
      </c>
    </row>
    <row r="33" spans="1:20" s="195" customFormat="1" ht="50.25" customHeight="1" x14ac:dyDescent="0.25">
      <c r="A33" s="181">
        <v>91</v>
      </c>
      <c r="B33" s="191" t="s">
        <v>385</v>
      </c>
      <c r="C33" s="182" t="s">
        <v>385</v>
      </c>
      <c r="D33" s="182" t="s">
        <v>386</v>
      </c>
      <c r="E33" s="186" t="s">
        <v>387</v>
      </c>
      <c r="F33" s="186" t="s">
        <v>388</v>
      </c>
      <c r="G33" s="256" t="s">
        <v>389</v>
      </c>
      <c r="H33" s="191" t="s">
        <v>11</v>
      </c>
      <c r="I33" s="186" t="s">
        <v>7</v>
      </c>
      <c r="J33" s="186"/>
      <c r="K33" s="186" t="str">
        <f>_xlfn.XLOOKUP(A33,'GUDID (US-FDA)'!A:A,'GUDID (US-FDA)'!J:J,"")</f>
        <v>N/A</v>
      </c>
      <c r="L33" s="191" t="s">
        <v>390</v>
      </c>
      <c r="M33" s="182">
        <v>13</v>
      </c>
      <c r="N33" s="191"/>
      <c r="O33" s="188"/>
      <c r="P33" s="189" t="s">
        <v>199</v>
      </c>
      <c r="Q33" s="186"/>
      <c r="R33" s="186" t="s">
        <v>250</v>
      </c>
      <c r="S33" s="194" t="s">
        <v>391</v>
      </c>
      <c r="T33" s="185">
        <v>29</v>
      </c>
    </row>
    <row r="34" spans="1:20" s="195" customFormat="1" ht="242.25" x14ac:dyDescent="0.25">
      <c r="A34" s="181">
        <v>171</v>
      </c>
      <c r="B34" s="183" t="s">
        <v>392</v>
      </c>
      <c r="C34" s="182" t="s">
        <v>393</v>
      </c>
      <c r="D34" s="182" t="s">
        <v>394</v>
      </c>
      <c r="E34" s="183" t="s">
        <v>395</v>
      </c>
      <c r="F34" s="183" t="s">
        <v>396</v>
      </c>
      <c r="G34" s="231">
        <v>76</v>
      </c>
      <c r="H34" s="186" t="s">
        <v>9</v>
      </c>
      <c r="I34" s="191" t="s">
        <v>9</v>
      </c>
      <c r="J34" s="183" t="s">
        <v>175</v>
      </c>
      <c r="K34" s="186" t="str">
        <f>_xlfn.XLOOKUP(A34,'GUDID (US-FDA)'!A:A,'GUDID (US-FDA)'!J:J,"")</f>
        <v>YES</v>
      </c>
      <c r="L34" s="187" t="s">
        <v>188</v>
      </c>
      <c r="M34" s="182" t="s">
        <v>177</v>
      </c>
      <c r="N34" s="183"/>
      <c r="O34" s="188" t="s">
        <v>397</v>
      </c>
      <c r="P34" s="196" t="s">
        <v>398</v>
      </c>
      <c r="Q34" s="193" t="s">
        <v>399</v>
      </c>
      <c r="R34" s="187" t="s">
        <v>400</v>
      </c>
      <c r="S34" s="186" t="s">
        <v>401</v>
      </c>
      <c r="T34" s="185">
        <v>30</v>
      </c>
    </row>
    <row r="35" spans="1:20" s="195" customFormat="1" ht="408" x14ac:dyDescent="0.25">
      <c r="A35" s="181">
        <v>173</v>
      </c>
      <c r="B35" s="183" t="s">
        <v>402</v>
      </c>
      <c r="C35" s="182" t="s">
        <v>403</v>
      </c>
      <c r="D35" s="182" t="s">
        <v>404</v>
      </c>
      <c r="E35" s="183" t="s">
        <v>405</v>
      </c>
      <c r="F35" s="183" t="s">
        <v>406</v>
      </c>
      <c r="G35" s="231" t="s">
        <v>407</v>
      </c>
      <c r="H35" s="186" t="s">
        <v>9</v>
      </c>
      <c r="I35" s="191" t="s">
        <v>9</v>
      </c>
      <c r="J35" s="183"/>
      <c r="K35" s="186" t="str">
        <f>_xlfn.XLOOKUP(A35,'GUDID (US-FDA)'!A:A,'GUDID (US-FDA)'!J:J,"")</f>
        <v>YES</v>
      </c>
      <c r="L35" s="187" t="s">
        <v>176</v>
      </c>
      <c r="M35" s="182" t="s">
        <v>177</v>
      </c>
      <c r="N35" s="183"/>
      <c r="O35" s="188"/>
      <c r="P35" s="196" t="s">
        <v>398</v>
      </c>
      <c r="Q35" s="193" t="s">
        <v>408</v>
      </c>
      <c r="R35" s="187" t="s">
        <v>409</v>
      </c>
      <c r="S35" s="186" t="s">
        <v>410</v>
      </c>
      <c r="T35" s="185">
        <v>31</v>
      </c>
    </row>
    <row r="36" spans="1:20" s="185" customFormat="1" ht="127.5" x14ac:dyDescent="0.25">
      <c r="A36" s="181">
        <v>175</v>
      </c>
      <c r="B36" s="183" t="s">
        <v>411</v>
      </c>
      <c r="C36" s="182" t="e">
        <v>#N/A</v>
      </c>
      <c r="D36" s="182" t="e">
        <v>#N/A</v>
      </c>
      <c r="E36" s="183" t="s">
        <v>412</v>
      </c>
      <c r="F36" s="183" t="s">
        <v>413</v>
      </c>
      <c r="G36" s="231">
        <v>11</v>
      </c>
      <c r="H36" s="186" t="s">
        <v>9</v>
      </c>
      <c r="I36" s="191" t="s">
        <v>11</v>
      </c>
      <c r="J36" s="198" t="s">
        <v>175</v>
      </c>
      <c r="K36" s="186" t="str">
        <f>_xlfn.XLOOKUP(A36,'GUDID (US-FDA)'!A:A,'GUDID (US-FDA)'!J:J,"")</f>
        <v>N/A</v>
      </c>
      <c r="L36" s="187" t="s">
        <v>176</v>
      </c>
      <c r="M36" s="182" t="s">
        <v>414</v>
      </c>
      <c r="N36" s="183"/>
      <c r="O36" s="188"/>
      <c r="P36" s="196" t="s">
        <v>398</v>
      </c>
      <c r="Q36" s="193"/>
      <c r="R36" s="199" t="s">
        <v>415</v>
      </c>
      <c r="S36" s="186" t="s">
        <v>416</v>
      </c>
      <c r="T36" s="185">
        <v>32</v>
      </c>
    </row>
    <row r="37" spans="1:20" s="185" customFormat="1" ht="76.5" x14ac:dyDescent="0.25">
      <c r="A37" s="181">
        <v>2776</v>
      </c>
      <c r="B37" s="191" t="s">
        <v>417</v>
      </c>
      <c r="C37" s="182" t="s">
        <v>418</v>
      </c>
      <c r="D37" s="182" t="s">
        <v>419</v>
      </c>
      <c r="E37" s="186" t="s">
        <v>420</v>
      </c>
      <c r="F37" s="186" t="s">
        <v>421</v>
      </c>
      <c r="G37" s="231" t="s">
        <v>422</v>
      </c>
      <c r="H37" s="186" t="s">
        <v>9</v>
      </c>
      <c r="I37" s="191" t="s">
        <v>11</v>
      </c>
      <c r="J37" s="193"/>
      <c r="K37" s="186" t="str">
        <f>_xlfn.XLOOKUP(A37,'GUDID (US-FDA)'!A:A,'GUDID (US-FDA)'!J:J,"")</f>
        <v>N/A</v>
      </c>
      <c r="L37" s="187" t="s">
        <v>188</v>
      </c>
      <c r="M37" s="182" t="s">
        <v>177</v>
      </c>
      <c r="N37" s="191"/>
      <c r="O37" s="188" t="s">
        <v>423</v>
      </c>
      <c r="P37" s="196" t="s">
        <v>398</v>
      </c>
      <c r="Q37" s="194">
        <v>2777</v>
      </c>
      <c r="R37" s="186" t="s">
        <v>424</v>
      </c>
      <c r="S37" s="194" t="s">
        <v>425</v>
      </c>
      <c r="T37" s="185">
        <v>33</v>
      </c>
    </row>
    <row r="38" spans="1:20" s="185" customFormat="1" ht="76.5" x14ac:dyDescent="0.25">
      <c r="A38" s="181">
        <v>2777</v>
      </c>
      <c r="B38" s="191" t="s">
        <v>426</v>
      </c>
      <c r="C38" s="182" t="s">
        <v>427</v>
      </c>
      <c r="D38" s="182" t="s">
        <v>428</v>
      </c>
      <c r="E38" s="192" t="s">
        <v>429</v>
      </c>
      <c r="F38" s="192" t="s">
        <v>430</v>
      </c>
      <c r="G38" s="231">
        <v>90181910</v>
      </c>
      <c r="H38" s="191" t="s">
        <v>11</v>
      </c>
      <c r="I38" s="191" t="s">
        <v>11</v>
      </c>
      <c r="J38" s="194"/>
      <c r="K38" s="186" t="str">
        <f>_xlfn.XLOOKUP(A38,'GUDID (US-FDA)'!A:A,'GUDID (US-FDA)'!J:J,"")</f>
        <v>N/A</v>
      </c>
      <c r="L38" s="187" t="s">
        <v>176</v>
      </c>
      <c r="M38" s="182" t="s">
        <v>431</v>
      </c>
      <c r="N38" s="191"/>
      <c r="O38" s="188"/>
      <c r="P38" s="196" t="s">
        <v>398</v>
      </c>
      <c r="Q38" s="194">
        <v>2776</v>
      </c>
      <c r="R38" s="186" t="s">
        <v>432</v>
      </c>
      <c r="S38" s="194" t="s">
        <v>433</v>
      </c>
      <c r="T38" s="185">
        <v>34</v>
      </c>
    </row>
    <row r="39" spans="1:20" s="185" customFormat="1" ht="76.5" x14ac:dyDescent="0.25">
      <c r="A39" s="181">
        <v>3541</v>
      </c>
      <c r="B39" s="183" t="s">
        <v>434</v>
      </c>
      <c r="C39" s="182" t="s">
        <v>434</v>
      </c>
      <c r="D39" s="182" t="s">
        <v>435</v>
      </c>
      <c r="E39" s="183" t="s">
        <v>436</v>
      </c>
      <c r="F39" s="183" t="s">
        <v>437</v>
      </c>
      <c r="G39" s="231" t="s">
        <v>438</v>
      </c>
      <c r="H39" s="191" t="s">
        <v>11</v>
      </c>
      <c r="I39" s="186" t="s">
        <v>7</v>
      </c>
      <c r="J39" s="191"/>
      <c r="K39" s="186" t="str">
        <f>_xlfn.XLOOKUP(A39,'GUDID (US-FDA)'!A:A,'GUDID (US-FDA)'!J:J,"")</f>
        <v>YES</v>
      </c>
      <c r="L39" s="187" t="s">
        <v>176</v>
      </c>
      <c r="M39" s="182" t="s">
        <v>431</v>
      </c>
      <c r="N39" s="183"/>
      <c r="O39" s="188"/>
      <c r="P39" s="189"/>
      <c r="Q39" s="183"/>
      <c r="R39" s="187" t="s">
        <v>439</v>
      </c>
      <c r="S39" s="184" t="s">
        <v>440</v>
      </c>
      <c r="T39" s="185">
        <v>35</v>
      </c>
    </row>
    <row r="40" spans="1:20" s="185" customFormat="1" ht="255" x14ac:dyDescent="0.25">
      <c r="A40" s="181">
        <v>3504</v>
      </c>
      <c r="B40" s="183" t="s">
        <v>441</v>
      </c>
      <c r="C40" s="182" t="s">
        <v>442</v>
      </c>
      <c r="D40" s="182" t="s">
        <v>443</v>
      </c>
      <c r="E40" s="183" t="s">
        <v>444</v>
      </c>
      <c r="F40" s="183" t="s">
        <v>445</v>
      </c>
      <c r="G40" s="231" t="s">
        <v>446</v>
      </c>
      <c r="H40" s="191" t="s">
        <v>11</v>
      </c>
      <c r="I40" s="191" t="s">
        <v>11</v>
      </c>
      <c r="J40" s="183"/>
      <c r="K40" s="186" t="str">
        <f>_xlfn.XLOOKUP(A40,'GUDID (US-FDA)'!A:A,'GUDID (US-FDA)'!J:J,"")</f>
        <v>YES</v>
      </c>
      <c r="L40" s="187" t="s">
        <v>176</v>
      </c>
      <c r="M40" s="182" t="s">
        <v>447</v>
      </c>
      <c r="N40" s="183" t="s">
        <v>448</v>
      </c>
      <c r="O40" s="188" t="s">
        <v>449</v>
      </c>
      <c r="P40" s="189" t="s">
        <v>178</v>
      </c>
      <c r="Q40" s="183"/>
      <c r="R40" s="187" t="s">
        <v>450</v>
      </c>
      <c r="S40" s="184" t="s">
        <v>451</v>
      </c>
      <c r="T40" s="185">
        <v>36</v>
      </c>
    </row>
    <row r="41" spans="1:20" s="195" customFormat="1" ht="165.75" x14ac:dyDescent="0.25">
      <c r="A41" s="181">
        <v>3517</v>
      </c>
      <c r="B41" s="183" t="s">
        <v>452</v>
      </c>
      <c r="C41" s="182" t="s">
        <v>453</v>
      </c>
      <c r="D41" s="182" t="s">
        <v>454</v>
      </c>
      <c r="E41" s="183" t="s">
        <v>455</v>
      </c>
      <c r="F41" s="183" t="s">
        <v>456</v>
      </c>
      <c r="G41" s="231" t="s">
        <v>457</v>
      </c>
      <c r="H41" s="186" t="s">
        <v>7</v>
      </c>
      <c r="I41" s="186" t="s">
        <v>7</v>
      </c>
      <c r="J41" s="191"/>
      <c r="K41" s="186" t="str">
        <f>_xlfn.XLOOKUP(A41,'GUDID (US-FDA)'!A:A,'GUDID (US-FDA)'!J:J,"")</f>
        <v>N/A</v>
      </c>
      <c r="L41" s="187" t="s">
        <v>176</v>
      </c>
      <c r="M41" s="182" t="s">
        <v>258</v>
      </c>
      <c r="N41" s="183">
        <v>3518</v>
      </c>
      <c r="O41" s="188" t="s">
        <v>449</v>
      </c>
      <c r="P41" s="189" t="s">
        <v>178</v>
      </c>
      <c r="Q41" s="193"/>
      <c r="R41" s="187" t="s">
        <v>458</v>
      </c>
      <c r="S41" s="184" t="s">
        <v>459</v>
      </c>
      <c r="T41" s="185">
        <v>37</v>
      </c>
    </row>
    <row r="42" spans="1:20" s="195" customFormat="1" ht="127.5" x14ac:dyDescent="0.25">
      <c r="A42" s="181">
        <v>3506</v>
      </c>
      <c r="B42" s="183" t="s">
        <v>460</v>
      </c>
      <c r="C42" s="182" t="s">
        <v>461</v>
      </c>
      <c r="D42" s="182" t="s">
        <v>462</v>
      </c>
      <c r="E42" s="183" t="s">
        <v>463</v>
      </c>
      <c r="F42" s="183" t="s">
        <v>464</v>
      </c>
      <c r="G42" s="231" t="s">
        <v>465</v>
      </c>
      <c r="H42" s="191" t="s">
        <v>11</v>
      </c>
      <c r="I42" s="186" t="s">
        <v>7</v>
      </c>
      <c r="J42" s="191"/>
      <c r="K42" s="186" t="str">
        <f>_xlfn.XLOOKUP(A42,'GUDID (US-FDA)'!A:A,'GUDID (US-FDA)'!J:J,"")</f>
        <v>N/A</v>
      </c>
      <c r="L42" s="187" t="s">
        <v>176</v>
      </c>
      <c r="M42" s="182" t="s">
        <v>414</v>
      </c>
      <c r="N42" s="183">
        <v>3507</v>
      </c>
      <c r="O42" s="188" t="s">
        <v>449</v>
      </c>
      <c r="P42" s="189" t="s">
        <v>178</v>
      </c>
      <c r="Q42" s="193"/>
      <c r="R42" s="183" t="s">
        <v>466</v>
      </c>
      <c r="S42" s="186" t="s">
        <v>467</v>
      </c>
      <c r="T42" s="185">
        <v>38</v>
      </c>
    </row>
    <row r="43" spans="1:20" s="195" customFormat="1" ht="50.25" customHeight="1" x14ac:dyDescent="0.25">
      <c r="A43" s="200">
        <v>203</v>
      </c>
      <c r="B43" s="186" t="s">
        <v>468</v>
      </c>
      <c r="C43" s="182" t="s">
        <v>469</v>
      </c>
      <c r="D43" s="182" t="s">
        <v>470</v>
      </c>
      <c r="E43" s="194" t="s">
        <v>163</v>
      </c>
      <c r="F43" s="194" t="s">
        <v>471</v>
      </c>
      <c r="G43" s="231" t="s">
        <v>472</v>
      </c>
      <c r="H43" s="186" t="s">
        <v>9</v>
      </c>
      <c r="I43" s="186" t="s">
        <v>9</v>
      </c>
      <c r="J43" s="194"/>
      <c r="K43" s="186" t="str">
        <f>_xlfn.XLOOKUP(A43,'GUDID (US-FDA)'!A:A,'GUDID (US-FDA)'!J:J,"")</f>
        <v>YES, if Package DI is entered</v>
      </c>
      <c r="L43" s="187" t="s">
        <v>166</v>
      </c>
      <c r="M43" s="182">
        <v>14</v>
      </c>
      <c r="N43" s="194"/>
      <c r="O43" s="188"/>
      <c r="P43" s="196" t="s">
        <v>398</v>
      </c>
      <c r="Q43" s="194" t="s">
        <v>473</v>
      </c>
      <c r="R43" s="191" t="s">
        <v>474</v>
      </c>
      <c r="S43" s="194" t="s">
        <v>475</v>
      </c>
      <c r="T43" s="185">
        <v>39</v>
      </c>
    </row>
    <row r="44" spans="1:20" s="195" customFormat="1" ht="55.5" customHeight="1" x14ac:dyDescent="0.25">
      <c r="A44" s="181">
        <v>202</v>
      </c>
      <c r="B44" s="183" t="s">
        <v>476</v>
      </c>
      <c r="C44" s="182" t="s">
        <v>477</v>
      </c>
      <c r="D44" s="182" t="s">
        <v>478</v>
      </c>
      <c r="E44" s="183" t="s">
        <v>479</v>
      </c>
      <c r="F44" s="183" t="s">
        <v>480</v>
      </c>
      <c r="G44" s="231">
        <v>10</v>
      </c>
      <c r="H44" s="186" t="s">
        <v>9</v>
      </c>
      <c r="I44" s="186" t="s">
        <v>9</v>
      </c>
      <c r="J44" s="191"/>
      <c r="K44" s="186" t="str">
        <f>_xlfn.XLOOKUP(A44,'GUDID (US-FDA)'!A:A,'GUDID (US-FDA)'!J:J,"")</f>
        <v>YES, if Package DI is entered</v>
      </c>
      <c r="L44" s="187" t="s">
        <v>166</v>
      </c>
      <c r="M44" s="182" t="s">
        <v>431</v>
      </c>
      <c r="N44" s="183"/>
      <c r="O44" s="188"/>
      <c r="P44" s="196" t="s">
        <v>398</v>
      </c>
      <c r="Q44" s="193" t="s">
        <v>481</v>
      </c>
      <c r="R44" s="183" t="s">
        <v>482</v>
      </c>
      <c r="S44" s="186" t="s">
        <v>483</v>
      </c>
      <c r="T44" s="185">
        <v>40</v>
      </c>
    </row>
    <row r="45" spans="1:20" s="195" customFormat="1" ht="50.25" customHeight="1" x14ac:dyDescent="0.25">
      <c r="A45" s="200">
        <v>199</v>
      </c>
      <c r="B45" s="186" t="s">
        <v>484</v>
      </c>
      <c r="C45" s="182" t="s">
        <v>485</v>
      </c>
      <c r="D45" s="182" t="s">
        <v>486</v>
      </c>
      <c r="E45" s="194" t="s">
        <v>487</v>
      </c>
      <c r="F45" s="194" t="s">
        <v>488</v>
      </c>
      <c r="G45" s="231">
        <v>1</v>
      </c>
      <c r="H45" s="186" t="s">
        <v>9</v>
      </c>
      <c r="I45" s="186" t="s">
        <v>9</v>
      </c>
      <c r="J45" s="194"/>
      <c r="K45" s="186" t="str">
        <f>_xlfn.XLOOKUP(A45,'GUDID (US-FDA)'!A:A,'GUDID (US-FDA)'!J:J,"")</f>
        <v>N/A</v>
      </c>
      <c r="L45" s="187" t="s">
        <v>166</v>
      </c>
      <c r="M45" s="182" t="s">
        <v>431</v>
      </c>
      <c r="N45" s="194"/>
      <c r="O45" s="188"/>
      <c r="P45" s="201"/>
      <c r="Q45" s="194" t="s">
        <v>489</v>
      </c>
      <c r="R45" s="191" t="s">
        <v>490</v>
      </c>
      <c r="S45" s="194" t="s">
        <v>491</v>
      </c>
      <c r="T45" s="185">
        <v>41</v>
      </c>
    </row>
    <row r="46" spans="1:20" s="195" customFormat="1" ht="76.5" x14ac:dyDescent="0.25">
      <c r="A46" s="200">
        <v>200</v>
      </c>
      <c r="B46" s="186" t="s">
        <v>492</v>
      </c>
      <c r="C46" s="182" t="s">
        <v>493</v>
      </c>
      <c r="D46" s="182" t="s">
        <v>494</v>
      </c>
      <c r="E46" s="194" t="s">
        <v>495</v>
      </c>
      <c r="F46" s="194" t="s">
        <v>496</v>
      </c>
      <c r="G46" s="231">
        <v>10</v>
      </c>
      <c r="H46" s="186" t="s">
        <v>9</v>
      </c>
      <c r="I46" s="186" t="s">
        <v>9</v>
      </c>
      <c r="J46" s="194"/>
      <c r="K46" s="186" t="str">
        <f>_xlfn.XLOOKUP(A46,'GUDID (US-FDA)'!A:A,'GUDID (US-FDA)'!J:J,"")</f>
        <v>YES, if Package DI is entered</v>
      </c>
      <c r="L46" s="187" t="s">
        <v>166</v>
      </c>
      <c r="M46" s="182" t="s">
        <v>431</v>
      </c>
      <c r="N46" s="194"/>
      <c r="O46" s="188"/>
      <c r="P46" s="189"/>
      <c r="Q46" s="194" t="s">
        <v>497</v>
      </c>
      <c r="R46" s="191" t="s">
        <v>498</v>
      </c>
      <c r="S46" s="194" t="s">
        <v>499</v>
      </c>
      <c r="T46" s="185">
        <v>42</v>
      </c>
    </row>
    <row r="47" spans="1:20" s="195" customFormat="1" ht="409.5" customHeight="1" x14ac:dyDescent="0.25">
      <c r="A47" s="181">
        <v>2999</v>
      </c>
      <c r="B47" s="191" t="s">
        <v>500</v>
      </c>
      <c r="C47" s="182" t="s">
        <v>501</v>
      </c>
      <c r="D47" s="182" t="s">
        <v>502</v>
      </c>
      <c r="E47" s="191" t="s">
        <v>503</v>
      </c>
      <c r="F47" s="191" t="s">
        <v>504</v>
      </c>
      <c r="G47" s="256" t="s">
        <v>505</v>
      </c>
      <c r="H47" s="186" t="s">
        <v>9</v>
      </c>
      <c r="I47" s="186" t="s">
        <v>7</v>
      </c>
      <c r="J47" s="193" t="s">
        <v>175</v>
      </c>
      <c r="K47" s="186" t="str">
        <f>_xlfn.XLOOKUP(A47,'GUDID (US-FDA)'!A:A,'GUDID (US-FDA)'!J:J,"")</f>
        <v>N/A</v>
      </c>
      <c r="L47" s="187" t="s">
        <v>188</v>
      </c>
      <c r="M47" s="182" t="s">
        <v>177</v>
      </c>
      <c r="N47" s="191"/>
      <c r="O47" s="188" t="s">
        <v>506</v>
      </c>
      <c r="P47" s="196" t="s">
        <v>398</v>
      </c>
      <c r="Q47" s="186">
        <v>3000</v>
      </c>
      <c r="R47" s="186" t="s">
        <v>507</v>
      </c>
      <c r="S47" s="194" t="s">
        <v>508</v>
      </c>
      <c r="T47" s="185">
        <v>43</v>
      </c>
    </row>
    <row r="48" spans="1:20" s="195" customFormat="1" ht="127.5" x14ac:dyDescent="0.25">
      <c r="A48" s="181">
        <v>3000</v>
      </c>
      <c r="B48" s="191" t="s">
        <v>509</v>
      </c>
      <c r="C48" s="182" t="s">
        <v>510</v>
      </c>
      <c r="D48" s="182" t="s">
        <v>511</v>
      </c>
      <c r="E48" s="191" t="s">
        <v>512</v>
      </c>
      <c r="F48" s="191" t="s">
        <v>513</v>
      </c>
      <c r="G48" s="231" t="s">
        <v>514</v>
      </c>
      <c r="H48" s="191" t="s">
        <v>11</v>
      </c>
      <c r="I48" s="186" t="s">
        <v>7</v>
      </c>
      <c r="J48" s="196"/>
      <c r="K48" s="186" t="str">
        <f>_xlfn.XLOOKUP(A48,'GUDID (US-FDA)'!A:A,'GUDID (US-FDA)'!J:J,"")</f>
        <v>N/A</v>
      </c>
      <c r="L48" s="187" t="s">
        <v>176</v>
      </c>
      <c r="M48" s="182" t="s">
        <v>515</v>
      </c>
      <c r="N48" s="191"/>
      <c r="O48" s="188"/>
      <c r="P48" s="196" t="s">
        <v>398</v>
      </c>
      <c r="Q48" s="186">
        <v>2999</v>
      </c>
      <c r="R48" s="186" t="s">
        <v>516</v>
      </c>
      <c r="S48" s="194" t="s">
        <v>517</v>
      </c>
      <c r="T48" s="185">
        <v>44</v>
      </c>
    </row>
    <row r="49" spans="1:20" s="195" customFormat="1" ht="89.25" x14ac:dyDescent="0.25">
      <c r="A49" s="181">
        <v>2995</v>
      </c>
      <c r="B49" s="191" t="s">
        <v>518</v>
      </c>
      <c r="C49" s="182" t="s">
        <v>519</v>
      </c>
      <c r="D49" s="182" t="s">
        <v>520</v>
      </c>
      <c r="E49" s="191" t="s">
        <v>521</v>
      </c>
      <c r="F49" s="191" t="s">
        <v>522</v>
      </c>
      <c r="G49" s="231" t="s">
        <v>523</v>
      </c>
      <c r="H49" s="191" t="s">
        <v>17</v>
      </c>
      <c r="I49" s="186" t="s">
        <v>7</v>
      </c>
      <c r="J49" s="194"/>
      <c r="K49" s="186" t="str">
        <f>_xlfn.XLOOKUP(A49,'GUDID (US-FDA)'!A:A,'GUDID (US-FDA)'!J:J,"")</f>
        <v>N/A</v>
      </c>
      <c r="L49" s="187" t="s">
        <v>176</v>
      </c>
      <c r="M49" s="182" t="s">
        <v>431</v>
      </c>
      <c r="N49" s="183"/>
      <c r="O49" s="188"/>
      <c r="P49" s="196" t="s">
        <v>398</v>
      </c>
      <c r="Q49" s="194"/>
      <c r="R49" s="186" t="s">
        <v>524</v>
      </c>
      <c r="S49" s="194" t="s">
        <v>525</v>
      </c>
      <c r="T49" s="185">
        <v>45</v>
      </c>
    </row>
    <row r="50" spans="1:20" s="195" customFormat="1" ht="38.25" x14ac:dyDescent="0.25">
      <c r="A50" s="181">
        <v>665</v>
      </c>
      <c r="B50" s="191" t="s">
        <v>526</v>
      </c>
      <c r="C50" s="182" t="e">
        <v>#N/A</v>
      </c>
      <c r="D50" s="182" t="e">
        <v>#N/A</v>
      </c>
      <c r="E50" s="186" t="s">
        <v>527</v>
      </c>
      <c r="F50" s="186" t="s">
        <v>528</v>
      </c>
      <c r="G50" s="231" t="s">
        <v>529</v>
      </c>
      <c r="H50" s="191" t="s">
        <v>17</v>
      </c>
      <c r="I50" s="186" t="s">
        <v>11</v>
      </c>
      <c r="J50" s="194"/>
      <c r="K50" s="186" t="str">
        <f>_xlfn.XLOOKUP(A50,'GUDID (US-FDA)'!A:A,'GUDID (US-FDA)'!J:J,"")</f>
        <v>N/A</v>
      </c>
      <c r="L50" s="187" t="s">
        <v>176</v>
      </c>
      <c r="M50" s="182" t="s">
        <v>258</v>
      </c>
      <c r="N50" s="191"/>
      <c r="O50" s="188"/>
      <c r="P50" s="196" t="s">
        <v>398</v>
      </c>
      <c r="Q50" s="186">
        <v>685</v>
      </c>
      <c r="R50" s="186" t="s">
        <v>530</v>
      </c>
      <c r="S50" s="194" t="s">
        <v>531</v>
      </c>
      <c r="T50" s="185">
        <v>46</v>
      </c>
    </row>
    <row r="51" spans="1:20" s="195" customFormat="1" ht="48.75" customHeight="1" x14ac:dyDescent="0.25">
      <c r="A51" s="181">
        <v>685</v>
      </c>
      <c r="B51" s="191" t="s">
        <v>532</v>
      </c>
      <c r="C51" s="182" t="s">
        <v>532</v>
      </c>
      <c r="D51" s="182" t="s">
        <v>533</v>
      </c>
      <c r="E51" s="186" t="s">
        <v>534</v>
      </c>
      <c r="F51" s="186" t="s">
        <v>535</v>
      </c>
      <c r="G51" s="231" t="s">
        <v>536</v>
      </c>
      <c r="H51" s="191" t="s">
        <v>11</v>
      </c>
      <c r="I51" s="186" t="s">
        <v>9</v>
      </c>
      <c r="J51" s="194"/>
      <c r="K51" s="186" t="str">
        <f>_xlfn.XLOOKUP(A51,'GUDID (US-FDA)'!A:A,'GUDID (US-FDA)'!J:J,"")</f>
        <v>N/A</v>
      </c>
      <c r="L51" s="187" t="s">
        <v>176</v>
      </c>
      <c r="M51" s="182" t="s">
        <v>258</v>
      </c>
      <c r="N51" s="191"/>
      <c r="O51" s="188"/>
      <c r="P51" s="196" t="s">
        <v>398</v>
      </c>
      <c r="Q51" s="194"/>
      <c r="R51" s="186" t="s">
        <v>537</v>
      </c>
      <c r="S51" s="194" t="s">
        <v>538</v>
      </c>
      <c r="T51" s="185">
        <v>47</v>
      </c>
    </row>
    <row r="52" spans="1:20" s="195" customFormat="1" ht="47.25" customHeight="1" x14ac:dyDescent="0.25">
      <c r="A52" s="181">
        <v>682</v>
      </c>
      <c r="B52" s="191" t="s">
        <v>539</v>
      </c>
      <c r="C52" s="182" t="e">
        <v>#N/A</v>
      </c>
      <c r="D52" s="182" t="e">
        <v>#N/A</v>
      </c>
      <c r="E52" s="186" t="s">
        <v>540</v>
      </c>
      <c r="F52" s="186" t="s">
        <v>541</v>
      </c>
      <c r="G52" s="258" t="s">
        <v>542</v>
      </c>
      <c r="H52" s="191" t="s">
        <v>17</v>
      </c>
      <c r="I52" s="186" t="s">
        <v>9</v>
      </c>
      <c r="J52" s="193"/>
      <c r="K52" s="186" t="str">
        <f>_xlfn.XLOOKUP(A52,'GUDID (US-FDA)'!A:A,'GUDID (US-FDA)'!J:J,"")</f>
        <v>N/A</v>
      </c>
      <c r="L52" s="187" t="s">
        <v>295</v>
      </c>
      <c r="M52" s="182" t="s">
        <v>296</v>
      </c>
      <c r="N52" s="191"/>
      <c r="O52" s="188"/>
      <c r="P52" s="196" t="s">
        <v>398</v>
      </c>
      <c r="Q52" s="186">
        <v>685</v>
      </c>
      <c r="R52" s="186" t="s">
        <v>543</v>
      </c>
      <c r="S52" s="194" t="s">
        <v>544</v>
      </c>
      <c r="T52" s="185">
        <v>48</v>
      </c>
    </row>
    <row r="53" spans="1:20" s="195" customFormat="1" ht="114.75" x14ac:dyDescent="0.25">
      <c r="A53" s="181">
        <v>668</v>
      </c>
      <c r="B53" s="191" t="s">
        <v>545</v>
      </c>
      <c r="C53" s="182" t="e">
        <v>#N/A</v>
      </c>
      <c r="D53" s="182" t="e">
        <v>#N/A</v>
      </c>
      <c r="E53" s="202" t="s">
        <v>546</v>
      </c>
      <c r="F53" s="202" t="s">
        <v>547</v>
      </c>
      <c r="G53" s="256" t="s">
        <v>548</v>
      </c>
      <c r="H53" s="191" t="s">
        <v>17</v>
      </c>
      <c r="I53" s="186" t="s">
        <v>9</v>
      </c>
      <c r="J53" s="193"/>
      <c r="K53" s="186" t="str">
        <f>_xlfn.XLOOKUP(A53,'GUDID (US-FDA)'!A:A,'GUDID (US-FDA)'!J:J,"")</f>
        <v>N/A</v>
      </c>
      <c r="L53" s="187" t="s">
        <v>176</v>
      </c>
      <c r="M53" s="182" t="s">
        <v>177</v>
      </c>
      <c r="N53" s="191"/>
      <c r="O53" s="188"/>
      <c r="P53" s="201" t="s">
        <v>178</v>
      </c>
      <c r="Q53" s="186" t="s">
        <v>549</v>
      </c>
      <c r="R53" s="203" t="s">
        <v>550</v>
      </c>
      <c r="S53" s="186" t="s">
        <v>551</v>
      </c>
      <c r="T53" s="185">
        <v>49</v>
      </c>
    </row>
    <row r="54" spans="1:20" s="195" customFormat="1" ht="102" x14ac:dyDescent="0.25">
      <c r="A54" s="181">
        <v>669</v>
      </c>
      <c r="B54" s="191" t="s">
        <v>552</v>
      </c>
      <c r="C54" s="182" t="e">
        <v>#N/A</v>
      </c>
      <c r="D54" s="182" t="e">
        <v>#N/A</v>
      </c>
      <c r="E54" s="202" t="s">
        <v>371</v>
      </c>
      <c r="F54" s="202" t="s">
        <v>553</v>
      </c>
      <c r="G54" s="231" t="s">
        <v>554</v>
      </c>
      <c r="H54" s="186" t="s">
        <v>9</v>
      </c>
      <c r="I54" s="186" t="s">
        <v>9</v>
      </c>
      <c r="J54" s="193"/>
      <c r="K54" s="186" t="str">
        <f>_xlfn.XLOOKUP(A54,'GUDID (US-FDA)'!A:A,'GUDID (US-FDA)'!J:J,"")</f>
        <v>N/A</v>
      </c>
      <c r="L54" s="187" t="s">
        <v>188</v>
      </c>
      <c r="M54" s="182" t="s">
        <v>177</v>
      </c>
      <c r="N54" s="191"/>
      <c r="O54" s="188" t="s">
        <v>374</v>
      </c>
      <c r="P54" s="196" t="s">
        <v>398</v>
      </c>
      <c r="Q54" s="186" t="s">
        <v>555</v>
      </c>
      <c r="R54" s="203" t="s">
        <v>556</v>
      </c>
      <c r="S54" s="186" t="s">
        <v>557</v>
      </c>
      <c r="T54" s="185">
        <v>50</v>
      </c>
    </row>
    <row r="55" spans="1:20" s="195" customFormat="1" ht="50.25" customHeight="1" x14ac:dyDescent="0.25">
      <c r="A55" s="181">
        <v>3733</v>
      </c>
      <c r="B55" s="183" t="s">
        <v>558</v>
      </c>
      <c r="C55" s="182" t="s">
        <v>558</v>
      </c>
      <c r="D55" s="182" t="s">
        <v>559</v>
      </c>
      <c r="E55" s="183" t="s">
        <v>560</v>
      </c>
      <c r="F55" s="183" t="s">
        <v>561</v>
      </c>
      <c r="G55" s="231">
        <v>1</v>
      </c>
      <c r="H55" s="191" t="s">
        <v>11</v>
      </c>
      <c r="I55" s="186" t="s">
        <v>7</v>
      </c>
      <c r="J55" s="183"/>
      <c r="K55" s="186" t="str">
        <f>_xlfn.XLOOKUP(A55,'GUDID (US-FDA)'!A:A,'GUDID (US-FDA)'!J:J,"")</f>
        <v>N/A</v>
      </c>
      <c r="L55" s="187" t="s">
        <v>390</v>
      </c>
      <c r="M55" s="182" t="s">
        <v>431</v>
      </c>
      <c r="N55" s="183">
        <v>3734</v>
      </c>
      <c r="O55" s="188" t="s">
        <v>562</v>
      </c>
      <c r="P55" s="189" t="s">
        <v>178</v>
      </c>
      <c r="Q55" s="183"/>
      <c r="R55" s="187" t="s">
        <v>563</v>
      </c>
      <c r="S55" s="184" t="s">
        <v>564</v>
      </c>
      <c r="T55" s="185">
        <v>51</v>
      </c>
    </row>
    <row r="56" spans="1:20" s="195" customFormat="1" ht="50.25" customHeight="1" x14ac:dyDescent="0.25">
      <c r="A56" s="181">
        <v>2186</v>
      </c>
      <c r="B56" s="191" t="s">
        <v>565</v>
      </c>
      <c r="C56" s="182" t="s">
        <v>565</v>
      </c>
      <c r="D56" s="182" t="s">
        <v>566</v>
      </c>
      <c r="E56" s="191" t="s">
        <v>567</v>
      </c>
      <c r="F56" s="191" t="s">
        <v>568</v>
      </c>
      <c r="G56" s="231" t="s">
        <v>569</v>
      </c>
      <c r="H56" s="191" t="s">
        <v>11</v>
      </c>
      <c r="I56" s="191" t="s">
        <v>11</v>
      </c>
      <c r="J56" s="196"/>
      <c r="K56" s="186" t="str">
        <f>_xlfn.XLOOKUP(A56,'GUDID (US-FDA)'!A:A,'GUDID (US-FDA)'!J:J,"")</f>
        <v>Optional</v>
      </c>
      <c r="L56" s="187" t="s">
        <v>188</v>
      </c>
      <c r="M56" s="182" t="s">
        <v>177</v>
      </c>
      <c r="N56" s="191"/>
      <c r="O56" s="188" t="s">
        <v>570</v>
      </c>
      <c r="P56" s="196" t="s">
        <v>398</v>
      </c>
      <c r="Q56" s="186"/>
      <c r="R56" s="191" t="s">
        <v>571</v>
      </c>
      <c r="S56" s="186" t="s">
        <v>572</v>
      </c>
      <c r="T56" s="185">
        <v>52</v>
      </c>
    </row>
    <row r="57" spans="1:20" s="195" customFormat="1" ht="50.25" customHeight="1" x14ac:dyDescent="0.25">
      <c r="A57" s="181">
        <v>2794</v>
      </c>
      <c r="B57" s="191" t="s">
        <v>573</v>
      </c>
      <c r="C57" s="182" t="s">
        <v>573</v>
      </c>
      <c r="D57" s="182" t="s">
        <v>574</v>
      </c>
      <c r="E57" s="192" t="s">
        <v>575</v>
      </c>
      <c r="F57" s="192" t="s">
        <v>576</v>
      </c>
      <c r="G57" s="231">
        <v>756</v>
      </c>
      <c r="H57" s="191" t="s">
        <v>11</v>
      </c>
      <c r="I57" s="191" t="s">
        <v>11</v>
      </c>
      <c r="J57" s="194"/>
      <c r="K57" s="186" t="str">
        <f>_xlfn.XLOOKUP(A57,'GUDID (US-FDA)'!A:A,'GUDID (US-FDA)'!J:J,"")</f>
        <v>N/A</v>
      </c>
      <c r="L57" s="187" t="s">
        <v>188</v>
      </c>
      <c r="M57" s="182" t="s">
        <v>177</v>
      </c>
      <c r="N57" s="191"/>
      <c r="O57" s="188" t="s">
        <v>198</v>
      </c>
      <c r="P57" s="189" t="s">
        <v>199</v>
      </c>
      <c r="Q57" s="186"/>
      <c r="R57" s="186" t="s">
        <v>577</v>
      </c>
      <c r="S57" s="194" t="s">
        <v>578</v>
      </c>
      <c r="T57" s="185">
        <v>53</v>
      </c>
    </row>
    <row r="58" spans="1:20" s="195" customFormat="1" ht="50.25" customHeight="1" x14ac:dyDescent="0.25">
      <c r="A58" s="181">
        <v>1051</v>
      </c>
      <c r="B58" s="191" t="s">
        <v>579</v>
      </c>
      <c r="C58" s="182" t="e">
        <v>#N/A</v>
      </c>
      <c r="D58" s="182" t="e">
        <v>#N/A</v>
      </c>
      <c r="E58" s="186" t="s">
        <v>580</v>
      </c>
      <c r="F58" s="186" t="s">
        <v>581</v>
      </c>
      <c r="G58" s="231">
        <v>14</v>
      </c>
      <c r="H58" s="191" t="s">
        <v>11</v>
      </c>
      <c r="I58" s="191" t="s">
        <v>11</v>
      </c>
      <c r="J58" s="193" t="s">
        <v>175</v>
      </c>
      <c r="K58" s="186" t="str">
        <f>_xlfn.XLOOKUP(A58,'GUDID (US-FDA)'!A:A,'GUDID (US-FDA)'!J:J,"")</f>
        <v>N/A</v>
      </c>
      <c r="L58" s="187" t="s">
        <v>166</v>
      </c>
      <c r="M58" s="182" t="s">
        <v>431</v>
      </c>
      <c r="N58" s="183" t="s">
        <v>582</v>
      </c>
      <c r="O58" s="188" t="s">
        <v>562</v>
      </c>
      <c r="P58" s="189" t="s">
        <v>178</v>
      </c>
      <c r="Q58" s="194"/>
      <c r="R58" s="186" t="s">
        <v>583</v>
      </c>
      <c r="S58" s="186" t="s">
        <v>584</v>
      </c>
      <c r="T58" s="185">
        <v>54</v>
      </c>
    </row>
    <row r="59" spans="1:20" s="195" customFormat="1" ht="50.25" customHeight="1" x14ac:dyDescent="0.25">
      <c r="A59" s="181">
        <v>1021</v>
      </c>
      <c r="B59" s="191" t="s">
        <v>585</v>
      </c>
      <c r="C59" s="182" t="e">
        <v>#N/A</v>
      </c>
      <c r="D59" s="182" t="e">
        <v>#N/A</v>
      </c>
      <c r="E59" s="192" t="s">
        <v>586</v>
      </c>
      <c r="F59" s="192" t="s">
        <v>587</v>
      </c>
      <c r="G59" s="231">
        <v>20</v>
      </c>
      <c r="H59" s="191" t="s">
        <v>11</v>
      </c>
      <c r="I59" s="186" t="s">
        <v>11</v>
      </c>
      <c r="J59" s="194" t="s">
        <v>175</v>
      </c>
      <c r="K59" s="186" t="str">
        <f>_xlfn.XLOOKUP(A59,'GUDID (US-FDA)'!A:A,'GUDID (US-FDA)'!J:J,"")</f>
        <v>N/A</v>
      </c>
      <c r="L59" s="187" t="s">
        <v>166</v>
      </c>
      <c r="M59" s="182" t="s">
        <v>431</v>
      </c>
      <c r="N59" s="191"/>
      <c r="O59" s="188"/>
      <c r="P59" s="196"/>
      <c r="Q59" s="186"/>
      <c r="R59" s="186" t="s">
        <v>588</v>
      </c>
      <c r="S59" s="186" t="s">
        <v>589</v>
      </c>
      <c r="T59" s="185">
        <v>55</v>
      </c>
    </row>
    <row r="60" spans="1:20" s="195" customFormat="1" ht="165.75" x14ac:dyDescent="0.25">
      <c r="A60" s="181">
        <v>115</v>
      </c>
      <c r="B60" s="191" t="s">
        <v>590</v>
      </c>
      <c r="C60" s="182" t="s">
        <v>591</v>
      </c>
      <c r="D60" s="182" t="s">
        <v>592</v>
      </c>
      <c r="E60" s="186" t="s">
        <v>593</v>
      </c>
      <c r="F60" s="186" t="s">
        <v>594</v>
      </c>
      <c r="G60" s="231" t="s">
        <v>595</v>
      </c>
      <c r="H60" s="186" t="s">
        <v>9</v>
      </c>
      <c r="I60" s="186" t="s">
        <v>9</v>
      </c>
      <c r="J60" s="193"/>
      <c r="K60" s="186" t="str">
        <f>_xlfn.XLOOKUP(A60,'GUDID (US-FDA)'!A:A,'GUDID (US-FDA)'!J:J,"")</f>
        <v>N/A</v>
      </c>
      <c r="L60" s="187" t="s">
        <v>188</v>
      </c>
      <c r="M60" s="182" t="s">
        <v>177</v>
      </c>
      <c r="N60" s="191"/>
      <c r="O60" s="188" t="s">
        <v>596</v>
      </c>
      <c r="P60" s="196" t="s">
        <v>398</v>
      </c>
      <c r="Q60" s="186">
        <v>116</v>
      </c>
      <c r="R60" s="186" t="s">
        <v>597</v>
      </c>
      <c r="S60" s="186" t="s">
        <v>598</v>
      </c>
      <c r="T60" s="185">
        <v>56</v>
      </c>
    </row>
    <row r="61" spans="1:20" s="195" customFormat="1" ht="74.25" customHeight="1" x14ac:dyDescent="0.25">
      <c r="A61" s="181">
        <v>116</v>
      </c>
      <c r="B61" s="191" t="s">
        <v>599</v>
      </c>
      <c r="C61" s="182" t="s">
        <v>600</v>
      </c>
      <c r="D61" s="182" t="s">
        <v>601</v>
      </c>
      <c r="E61" s="192" t="s">
        <v>602</v>
      </c>
      <c r="F61" s="192" t="s">
        <v>603</v>
      </c>
      <c r="G61" s="231" t="s">
        <v>604</v>
      </c>
      <c r="H61" s="191" t="s">
        <v>11</v>
      </c>
      <c r="I61" s="186" t="s">
        <v>9</v>
      </c>
      <c r="J61" s="194"/>
      <c r="K61" s="186" t="str">
        <f>_xlfn.XLOOKUP(A61,'GUDID (US-FDA)'!A:A,'GUDID (US-FDA)'!J:J,"")</f>
        <v>N/A</v>
      </c>
      <c r="L61" s="187" t="s">
        <v>166</v>
      </c>
      <c r="M61" s="182">
        <v>14</v>
      </c>
      <c r="N61" s="191"/>
      <c r="O61" s="188"/>
      <c r="P61" s="196" t="s">
        <v>398</v>
      </c>
      <c r="Q61" s="186">
        <v>115</v>
      </c>
      <c r="R61" s="186" t="s">
        <v>167</v>
      </c>
      <c r="S61" s="186" t="s">
        <v>605</v>
      </c>
      <c r="T61" s="185">
        <v>57</v>
      </c>
    </row>
    <row r="62" spans="1:20" s="195" customFormat="1" ht="50.25" customHeight="1" x14ac:dyDescent="0.25">
      <c r="A62" s="181">
        <v>1152</v>
      </c>
      <c r="B62" s="191" t="s">
        <v>606</v>
      </c>
      <c r="C62" s="182" t="s">
        <v>607</v>
      </c>
      <c r="D62" s="182" t="s">
        <v>608</v>
      </c>
      <c r="E62" s="192" t="s">
        <v>609</v>
      </c>
      <c r="F62" s="192" t="s">
        <v>610</v>
      </c>
      <c r="G62" s="231" t="s">
        <v>611</v>
      </c>
      <c r="H62" s="186" t="s">
        <v>9</v>
      </c>
      <c r="I62" s="186" t="s">
        <v>11</v>
      </c>
      <c r="J62" s="194"/>
      <c r="K62" s="186" t="str">
        <f>_xlfn.XLOOKUP(A62,'GUDID (US-FDA)'!A:A,'GUDID (US-FDA)'!J:J,"")</f>
        <v>N/A</v>
      </c>
      <c r="L62" s="187" t="s">
        <v>176</v>
      </c>
      <c r="M62" s="182" t="s">
        <v>177</v>
      </c>
      <c r="N62" s="191"/>
      <c r="O62" s="188"/>
      <c r="P62" s="189" t="s">
        <v>199</v>
      </c>
      <c r="Q62" s="194" t="s">
        <v>612</v>
      </c>
      <c r="R62" s="186" t="s">
        <v>613</v>
      </c>
      <c r="S62" s="186" t="s">
        <v>614</v>
      </c>
      <c r="T62" s="185">
        <v>58</v>
      </c>
    </row>
    <row r="63" spans="1:20" s="195" customFormat="1" ht="76.5" x14ac:dyDescent="0.25">
      <c r="A63" s="181">
        <v>1175</v>
      </c>
      <c r="B63" s="191" t="s">
        <v>615</v>
      </c>
      <c r="C63" s="182" t="s">
        <v>616</v>
      </c>
      <c r="D63" s="182" t="s">
        <v>617</v>
      </c>
      <c r="E63" s="192" t="s">
        <v>618</v>
      </c>
      <c r="F63" s="192" t="s">
        <v>619</v>
      </c>
      <c r="G63" s="231" t="s">
        <v>620</v>
      </c>
      <c r="H63" s="204" t="s">
        <v>11</v>
      </c>
      <c r="I63" s="186" t="s">
        <v>11</v>
      </c>
      <c r="J63" s="194"/>
      <c r="K63" s="186" t="str">
        <f>_xlfn.XLOOKUP(A63,'GUDID (US-FDA)'!A:A,'GUDID (US-FDA)'!J:J,"")</f>
        <v>N/A</v>
      </c>
      <c r="L63" s="187" t="s">
        <v>188</v>
      </c>
      <c r="M63" s="182" t="s">
        <v>177</v>
      </c>
      <c r="N63" s="191"/>
      <c r="O63" s="188" t="s">
        <v>621</v>
      </c>
      <c r="P63" s="189" t="s">
        <v>199</v>
      </c>
      <c r="Q63" s="194" t="s">
        <v>622</v>
      </c>
      <c r="R63" s="186" t="s">
        <v>623</v>
      </c>
      <c r="S63" s="186" t="s">
        <v>624</v>
      </c>
      <c r="T63" s="185">
        <v>59</v>
      </c>
    </row>
    <row r="64" spans="1:20" s="195" customFormat="1" ht="65.25" customHeight="1" x14ac:dyDescent="0.2">
      <c r="A64" s="181">
        <v>1146</v>
      </c>
      <c r="B64" s="191" t="s">
        <v>625</v>
      </c>
      <c r="C64" s="182" t="e">
        <v>#N/A</v>
      </c>
      <c r="D64" s="182" t="e">
        <v>#N/A</v>
      </c>
      <c r="E64" s="186" t="s">
        <v>626</v>
      </c>
      <c r="F64" s="186" t="s">
        <v>627</v>
      </c>
      <c r="G64" s="210" t="s">
        <v>628</v>
      </c>
      <c r="H64" s="186" t="s">
        <v>9</v>
      </c>
      <c r="I64" s="186" t="s">
        <v>11</v>
      </c>
      <c r="J64" s="193"/>
      <c r="K64" s="186" t="str">
        <f>_xlfn.XLOOKUP(A64,'GUDID (US-FDA)'!A:A,'GUDID (US-FDA)'!J:J,"")</f>
        <v>N/A</v>
      </c>
      <c r="L64" s="187" t="s">
        <v>188</v>
      </c>
      <c r="M64" s="182" t="s">
        <v>177</v>
      </c>
      <c r="N64" s="191"/>
      <c r="O64" s="188" t="s">
        <v>629</v>
      </c>
      <c r="P64" s="189" t="s">
        <v>199</v>
      </c>
      <c r="Q64" s="194" t="s">
        <v>630</v>
      </c>
      <c r="R64" s="186" t="s">
        <v>631</v>
      </c>
      <c r="S64" s="186" t="s">
        <v>632</v>
      </c>
      <c r="T64" s="185">
        <v>60</v>
      </c>
    </row>
    <row r="65" spans="1:20" s="195" customFormat="1" ht="50.25" customHeight="1" x14ac:dyDescent="0.25">
      <c r="A65" s="181">
        <v>1434</v>
      </c>
      <c r="B65" s="183" t="s">
        <v>633</v>
      </c>
      <c r="C65" s="182" t="e">
        <v>#N/A</v>
      </c>
      <c r="D65" s="182" t="e">
        <v>#N/A</v>
      </c>
      <c r="E65" s="183" t="s">
        <v>634</v>
      </c>
      <c r="F65" s="183" t="s">
        <v>635</v>
      </c>
      <c r="G65" s="231" t="s">
        <v>636</v>
      </c>
      <c r="H65" s="191" t="s">
        <v>11</v>
      </c>
      <c r="I65" s="186" t="s">
        <v>7</v>
      </c>
      <c r="J65" s="183"/>
      <c r="K65" s="186" t="str">
        <f>_xlfn.XLOOKUP(A65,'GUDID (US-FDA)'!A:A,'GUDID (US-FDA)'!J:J,"")</f>
        <v>YES</v>
      </c>
      <c r="L65" s="187" t="s">
        <v>188</v>
      </c>
      <c r="M65" s="182" t="s">
        <v>177</v>
      </c>
      <c r="N65" s="183"/>
      <c r="O65" s="188" t="s">
        <v>637</v>
      </c>
      <c r="P65" s="189"/>
      <c r="Q65" s="183"/>
      <c r="R65" s="187" t="s">
        <v>638</v>
      </c>
      <c r="S65" s="184" t="s">
        <v>639</v>
      </c>
      <c r="T65" s="185">
        <v>61</v>
      </c>
    </row>
    <row r="66" spans="1:20" s="195" customFormat="1" ht="165.75" x14ac:dyDescent="0.25">
      <c r="A66" s="181">
        <v>1581</v>
      </c>
      <c r="B66" s="183" t="s">
        <v>640</v>
      </c>
      <c r="C66" s="182" t="e">
        <v>#N/A</v>
      </c>
      <c r="D66" s="182" t="e">
        <v>#N/A</v>
      </c>
      <c r="E66" s="186" t="s">
        <v>641</v>
      </c>
      <c r="F66" s="186" t="s">
        <v>642</v>
      </c>
      <c r="G66" s="257" t="s">
        <v>643</v>
      </c>
      <c r="H66" s="191" t="s">
        <v>11</v>
      </c>
      <c r="I66" s="186" t="s">
        <v>9</v>
      </c>
      <c r="J66" s="183"/>
      <c r="K66" s="186" t="str">
        <f>_xlfn.XLOOKUP(A66,'GUDID (US-FDA)'!A:A,'GUDID (US-FDA)'!J:J,"")</f>
        <v>YES</v>
      </c>
      <c r="L66" s="187" t="s">
        <v>188</v>
      </c>
      <c r="M66" s="182" t="s">
        <v>177</v>
      </c>
      <c r="N66" s="183"/>
      <c r="O66" s="188" t="s">
        <v>644</v>
      </c>
      <c r="P66" s="189"/>
      <c r="Q66" s="183"/>
      <c r="R66" s="187" t="s">
        <v>645</v>
      </c>
      <c r="S66" s="184" t="s">
        <v>646</v>
      </c>
      <c r="T66" s="185">
        <v>62</v>
      </c>
    </row>
    <row r="67" spans="1:20" s="195" customFormat="1" ht="192" customHeight="1" x14ac:dyDescent="0.25">
      <c r="A67" s="181">
        <v>1593</v>
      </c>
      <c r="B67" s="205" t="s">
        <v>647</v>
      </c>
      <c r="C67" s="182" t="e">
        <v>#N/A</v>
      </c>
      <c r="D67" s="182" t="e">
        <v>#N/A</v>
      </c>
      <c r="E67" s="183" t="s">
        <v>648</v>
      </c>
      <c r="F67" s="183" t="s">
        <v>649</v>
      </c>
      <c r="G67" s="256" t="s">
        <v>650</v>
      </c>
      <c r="H67" s="191" t="s">
        <v>11</v>
      </c>
      <c r="I67" s="186" t="s">
        <v>7</v>
      </c>
      <c r="J67" s="183"/>
      <c r="K67" s="186" t="str">
        <f>_xlfn.XLOOKUP(A67,'GUDID (US-FDA)'!A:A,'GUDID (US-FDA)'!J:J,"")</f>
        <v>YES</v>
      </c>
      <c r="L67" s="187" t="s">
        <v>188</v>
      </c>
      <c r="M67" s="182" t="s">
        <v>177</v>
      </c>
      <c r="N67" s="205"/>
      <c r="O67" s="188" t="s">
        <v>651</v>
      </c>
      <c r="P67" s="189" t="s">
        <v>178</v>
      </c>
      <c r="Q67" s="183"/>
      <c r="R67" s="187" t="s">
        <v>652</v>
      </c>
      <c r="S67" s="184" t="s">
        <v>653</v>
      </c>
      <c r="T67" s="185">
        <v>63</v>
      </c>
    </row>
    <row r="68" spans="1:20" s="195" customFormat="1" ht="140.25" customHeight="1" x14ac:dyDescent="0.25">
      <c r="A68" s="181">
        <v>1594</v>
      </c>
      <c r="B68" s="183" t="s">
        <v>654</v>
      </c>
      <c r="C68" s="182" t="e">
        <v>#N/A</v>
      </c>
      <c r="D68" s="182" t="e">
        <v>#N/A</v>
      </c>
      <c r="E68" s="263" t="s">
        <v>655</v>
      </c>
      <c r="F68" s="183" t="s">
        <v>656</v>
      </c>
      <c r="G68" s="256" t="s">
        <v>657</v>
      </c>
      <c r="H68" s="191" t="s">
        <v>11</v>
      </c>
      <c r="I68" s="186" t="s">
        <v>9</v>
      </c>
      <c r="J68" s="183"/>
      <c r="K68" s="186" t="str">
        <f>_xlfn.XLOOKUP(A68,'GUDID (US-FDA)'!A:A,'GUDID (US-FDA)'!J:J,"")</f>
        <v>YES, if 'Requires Sterilization Prior to Use' is marked 'Yes'</v>
      </c>
      <c r="L68" s="187" t="s">
        <v>188</v>
      </c>
      <c r="M68" s="182" t="s">
        <v>177</v>
      </c>
      <c r="N68" s="183"/>
      <c r="O68" s="188" t="s">
        <v>651</v>
      </c>
      <c r="P68" s="189" t="s">
        <v>178</v>
      </c>
      <c r="Q68" s="183"/>
      <c r="R68" s="187" t="s">
        <v>658</v>
      </c>
      <c r="S68" s="184" t="s">
        <v>659</v>
      </c>
      <c r="T68" s="185">
        <v>64</v>
      </c>
    </row>
    <row r="69" spans="1:20" s="195" customFormat="1" ht="53.25" customHeight="1" x14ac:dyDescent="0.25">
      <c r="A69" s="181">
        <v>1598</v>
      </c>
      <c r="B69" s="183" t="s">
        <v>660</v>
      </c>
      <c r="C69" s="182" t="e">
        <v>#N/A</v>
      </c>
      <c r="D69" s="182" t="e">
        <v>#N/A</v>
      </c>
      <c r="E69" s="183" t="s">
        <v>661</v>
      </c>
      <c r="F69" s="183" t="s">
        <v>662</v>
      </c>
      <c r="G69" s="231" t="s">
        <v>663</v>
      </c>
      <c r="H69" s="191" t="s">
        <v>11</v>
      </c>
      <c r="I69" s="186" t="s">
        <v>7</v>
      </c>
      <c r="J69" s="183"/>
      <c r="K69" s="186" t="str">
        <f>_xlfn.XLOOKUP(A69,'GUDID (US-FDA)'!A:A,'GUDID (US-FDA)'!J:J,"")</f>
        <v>YES</v>
      </c>
      <c r="L69" s="187" t="s">
        <v>188</v>
      </c>
      <c r="M69" s="182" t="s">
        <v>177</v>
      </c>
      <c r="N69" s="183"/>
      <c r="O69" s="188" t="s">
        <v>664</v>
      </c>
      <c r="P69" s="189"/>
      <c r="Q69" s="183"/>
      <c r="R69" s="187" t="s">
        <v>665</v>
      </c>
      <c r="S69" s="184" t="s">
        <v>666</v>
      </c>
      <c r="T69" s="185">
        <v>65</v>
      </c>
    </row>
    <row r="70" spans="1:20" s="195" customFormat="1" ht="50.25" customHeight="1" x14ac:dyDescent="0.25">
      <c r="A70" s="181">
        <v>6089</v>
      </c>
      <c r="B70" s="191" t="s">
        <v>667</v>
      </c>
      <c r="C70" s="182" t="e">
        <v>#N/A</v>
      </c>
      <c r="D70" s="182" t="e">
        <v>#N/A</v>
      </c>
      <c r="E70" s="191" t="s">
        <v>668</v>
      </c>
      <c r="F70" s="191" t="s">
        <v>669</v>
      </c>
      <c r="G70" s="231" t="s">
        <v>670</v>
      </c>
      <c r="H70" s="186" t="s">
        <v>11</v>
      </c>
      <c r="I70" s="186" t="s">
        <v>9</v>
      </c>
      <c r="J70" s="191"/>
      <c r="K70" s="186" t="str">
        <f>_xlfn.XLOOKUP(A70,'GUDID (US-FDA)'!A:A,'GUDID (US-FDA)'!J:J,"")</f>
        <v>Optional</v>
      </c>
      <c r="L70" s="187" t="s">
        <v>188</v>
      </c>
      <c r="M70" s="182" t="s">
        <v>177</v>
      </c>
      <c r="N70" s="191"/>
      <c r="O70" s="188" t="s">
        <v>637</v>
      </c>
      <c r="P70" s="196"/>
      <c r="Q70" s="186" t="s">
        <v>318</v>
      </c>
      <c r="R70" s="191" t="s">
        <v>671</v>
      </c>
      <c r="S70" s="186" t="s">
        <v>672</v>
      </c>
      <c r="T70" s="185">
        <v>66</v>
      </c>
    </row>
    <row r="71" spans="1:20" s="195" customFormat="1" ht="109.5" customHeight="1" x14ac:dyDescent="0.25">
      <c r="A71" s="181">
        <v>6077</v>
      </c>
      <c r="B71" s="191" t="s">
        <v>673</v>
      </c>
      <c r="C71" s="182" t="e">
        <v>#N/A</v>
      </c>
      <c r="D71" s="182" t="e">
        <v>#N/A</v>
      </c>
      <c r="E71" s="191" t="s">
        <v>674</v>
      </c>
      <c r="F71" s="191" t="s">
        <v>675</v>
      </c>
      <c r="G71" s="231" t="s">
        <v>676</v>
      </c>
      <c r="H71" s="191" t="s">
        <v>9</v>
      </c>
      <c r="I71" s="186" t="s">
        <v>9</v>
      </c>
      <c r="J71" s="191"/>
      <c r="K71" s="186" t="str">
        <f>_xlfn.XLOOKUP(A71,'GUDID (US-FDA)'!A:A,'GUDID (US-FDA)'!J:J,"")</f>
        <v>YES, if device is available in more than one size</v>
      </c>
      <c r="L71" s="187" t="s">
        <v>188</v>
      </c>
      <c r="M71" s="182" t="s">
        <v>177</v>
      </c>
      <c r="N71" s="191"/>
      <c r="O71" s="188" t="s">
        <v>677</v>
      </c>
      <c r="P71" s="189" t="s">
        <v>199</v>
      </c>
      <c r="Q71" s="186" t="s">
        <v>678</v>
      </c>
      <c r="R71" s="191" t="s">
        <v>679</v>
      </c>
      <c r="S71" s="186" t="s">
        <v>680</v>
      </c>
      <c r="T71" s="185">
        <v>67</v>
      </c>
    </row>
    <row r="72" spans="1:20" s="195" customFormat="1" ht="125.25" customHeight="1" x14ac:dyDescent="0.25">
      <c r="A72" s="181">
        <v>6379</v>
      </c>
      <c r="B72" s="191" t="s">
        <v>681</v>
      </c>
      <c r="C72" s="182" t="e">
        <v>#N/A</v>
      </c>
      <c r="D72" s="182" t="e">
        <v>#N/A</v>
      </c>
      <c r="E72" s="191" t="s">
        <v>682</v>
      </c>
      <c r="F72" s="191" t="s">
        <v>683</v>
      </c>
      <c r="G72" s="231" t="s">
        <v>684</v>
      </c>
      <c r="H72" s="191" t="s">
        <v>11</v>
      </c>
      <c r="I72" s="186" t="s">
        <v>9</v>
      </c>
      <c r="J72" s="191"/>
      <c r="K72" s="186" t="str">
        <f>_xlfn.XLOOKUP(A72,'GUDID (US-FDA)'!A:A,'GUDID (US-FDA)'!J:J,"")</f>
        <v>N/A</v>
      </c>
      <c r="L72" s="187" t="s">
        <v>166</v>
      </c>
      <c r="M72" s="182" t="s">
        <v>431</v>
      </c>
      <c r="N72" s="183">
        <v>6380</v>
      </c>
      <c r="O72" s="188" t="s">
        <v>562</v>
      </c>
      <c r="P72" s="189" t="s">
        <v>199</v>
      </c>
      <c r="Q72" s="186" t="s">
        <v>685</v>
      </c>
      <c r="R72" s="191" t="s">
        <v>686</v>
      </c>
      <c r="S72" s="186" t="s">
        <v>687</v>
      </c>
      <c r="T72" s="185">
        <v>68</v>
      </c>
    </row>
    <row r="73" spans="1:20" s="195" customFormat="1" ht="101.25" customHeight="1" x14ac:dyDescent="0.25">
      <c r="A73" s="181">
        <v>6075</v>
      </c>
      <c r="B73" s="191" t="s">
        <v>688</v>
      </c>
      <c r="C73" s="182" t="e">
        <v>#N/A</v>
      </c>
      <c r="D73" s="182" t="e">
        <v>#N/A</v>
      </c>
      <c r="E73" s="191" t="s">
        <v>689</v>
      </c>
      <c r="F73" s="191" t="s">
        <v>690</v>
      </c>
      <c r="G73" s="231" t="s">
        <v>691</v>
      </c>
      <c r="H73" s="204" t="s">
        <v>9</v>
      </c>
      <c r="I73" s="206" t="s">
        <v>9</v>
      </c>
      <c r="J73" s="191"/>
      <c r="K73" s="186" t="str">
        <f>_xlfn.XLOOKUP(A73,'GUDID (US-FDA)'!A:A,'GUDID (US-FDA)'!J:J,"")</f>
        <v>YES, if 'Size Text, specify' is selected above</v>
      </c>
      <c r="L73" s="187" t="s">
        <v>176</v>
      </c>
      <c r="M73" s="182" t="s">
        <v>346</v>
      </c>
      <c r="N73" s="183">
        <v>6076</v>
      </c>
      <c r="O73" s="188" t="s">
        <v>449</v>
      </c>
      <c r="P73" s="189" t="s">
        <v>199</v>
      </c>
      <c r="Q73" s="186" t="s">
        <v>692</v>
      </c>
      <c r="R73" s="191" t="s">
        <v>693</v>
      </c>
      <c r="S73" s="186" t="s">
        <v>694</v>
      </c>
      <c r="T73" s="185">
        <v>69</v>
      </c>
    </row>
    <row r="74" spans="1:20" s="195" customFormat="1" ht="50.25" customHeight="1" x14ac:dyDescent="0.25">
      <c r="A74" s="181">
        <v>1580</v>
      </c>
      <c r="B74" s="186" t="s">
        <v>695</v>
      </c>
      <c r="C74" s="182" t="e">
        <v>#N/A</v>
      </c>
      <c r="D74" s="182" t="e">
        <v>#N/A</v>
      </c>
      <c r="E74" s="186" t="s">
        <v>696</v>
      </c>
      <c r="F74" s="186" t="s">
        <v>697</v>
      </c>
      <c r="G74" s="231" t="s">
        <v>636</v>
      </c>
      <c r="H74" s="191" t="s">
        <v>11</v>
      </c>
      <c r="I74" s="186" t="s">
        <v>7</v>
      </c>
      <c r="J74" s="186"/>
      <c r="K74" s="186" t="str">
        <f>_xlfn.XLOOKUP(A74,'GUDID (US-FDA)'!A:A,'GUDID (US-FDA)'!J:J,"")</f>
        <v>N/A</v>
      </c>
      <c r="L74" s="187" t="s">
        <v>188</v>
      </c>
      <c r="M74" s="182" t="s">
        <v>177</v>
      </c>
      <c r="N74" s="186"/>
      <c r="O74" s="188" t="s">
        <v>637</v>
      </c>
      <c r="P74" s="196"/>
      <c r="Q74" s="186" t="s">
        <v>318</v>
      </c>
      <c r="R74" s="186" t="s">
        <v>698</v>
      </c>
      <c r="S74" s="186" t="s">
        <v>699</v>
      </c>
      <c r="T74" s="185">
        <v>70</v>
      </c>
    </row>
    <row r="75" spans="1:20" s="195" customFormat="1" ht="76.5" x14ac:dyDescent="0.25">
      <c r="A75" s="181">
        <v>7233</v>
      </c>
      <c r="B75" s="182" t="s">
        <v>700</v>
      </c>
      <c r="C75" s="182" t="s">
        <v>700</v>
      </c>
      <c r="D75" s="182" t="s">
        <v>701</v>
      </c>
      <c r="E75" s="262" t="s">
        <v>702</v>
      </c>
      <c r="F75" s="186" t="s">
        <v>703</v>
      </c>
      <c r="G75" s="231" t="s">
        <v>704</v>
      </c>
      <c r="H75" s="191" t="s">
        <v>9</v>
      </c>
      <c r="I75" s="186" t="s">
        <v>7</v>
      </c>
      <c r="J75" s="186"/>
      <c r="K75" s="186" t="str">
        <f>_xlfn.XLOOKUP(A75,'GUDID (US-FDA)'!A:A,'GUDID (US-FDA)'!J:J,"")</f>
        <v>Optional</v>
      </c>
      <c r="L75" s="187" t="s">
        <v>188</v>
      </c>
      <c r="M75" s="182" t="s">
        <v>177</v>
      </c>
      <c r="N75" s="182"/>
      <c r="O75" s="188" t="s">
        <v>705</v>
      </c>
      <c r="P75" s="196" t="s">
        <v>398</v>
      </c>
      <c r="Q75" s="186">
        <v>7237</v>
      </c>
      <c r="R75" s="186" t="s">
        <v>706</v>
      </c>
      <c r="S75" s="186" t="s">
        <v>707</v>
      </c>
      <c r="T75" s="185">
        <v>71</v>
      </c>
    </row>
    <row r="76" spans="1:20" s="195" customFormat="1" ht="89.25" x14ac:dyDescent="0.25">
      <c r="A76" s="181">
        <v>7237</v>
      </c>
      <c r="B76" s="182" t="s">
        <v>708</v>
      </c>
      <c r="C76" s="182" t="s">
        <v>708</v>
      </c>
      <c r="D76" s="182" t="s">
        <v>709</v>
      </c>
      <c r="E76" s="186" t="s">
        <v>710</v>
      </c>
      <c r="F76" s="186" t="s">
        <v>711</v>
      </c>
      <c r="G76" s="231" t="s">
        <v>712</v>
      </c>
      <c r="H76" s="186" t="s">
        <v>9</v>
      </c>
      <c r="I76" s="186" t="s">
        <v>7</v>
      </c>
      <c r="J76" s="194"/>
      <c r="K76" s="186" t="str">
        <f>_xlfn.XLOOKUP(A76,'GUDID (US-FDA)'!A:A,'GUDID (US-FDA)'!J:J,"")</f>
        <v>Optional</v>
      </c>
      <c r="L76" s="187" t="s">
        <v>188</v>
      </c>
      <c r="M76" s="182" t="s">
        <v>177</v>
      </c>
      <c r="N76" s="182"/>
      <c r="O76" s="188" t="s">
        <v>713</v>
      </c>
      <c r="P76" s="196" t="s">
        <v>398</v>
      </c>
      <c r="Q76" s="186">
        <v>7233</v>
      </c>
      <c r="R76" s="186" t="s">
        <v>714</v>
      </c>
      <c r="S76" s="194" t="s">
        <v>715</v>
      </c>
      <c r="T76" s="185">
        <v>72</v>
      </c>
    </row>
    <row r="77" spans="1:20" s="195" customFormat="1" ht="102" x14ac:dyDescent="0.25">
      <c r="A77" s="181">
        <v>7235</v>
      </c>
      <c r="B77" s="182" t="s">
        <v>716</v>
      </c>
      <c r="C77" s="182"/>
      <c r="D77" s="182"/>
      <c r="E77" s="260" t="s">
        <v>717</v>
      </c>
      <c r="F77" s="186" t="s">
        <v>718</v>
      </c>
      <c r="G77" s="231" t="s">
        <v>670</v>
      </c>
      <c r="H77" s="186" t="s">
        <v>11</v>
      </c>
      <c r="I77" s="186" t="s">
        <v>11</v>
      </c>
      <c r="J77" s="194"/>
      <c r="K77" s="186" t="str">
        <f>_xlfn.XLOOKUP(A77,'GUDID (US-FDA)'!A:A,'GUDID (US-FDA)'!J:J,"")</f>
        <v>Optional</v>
      </c>
      <c r="L77" s="187" t="s">
        <v>188</v>
      </c>
      <c r="M77" s="182" t="s">
        <v>177</v>
      </c>
      <c r="N77" s="182"/>
      <c r="O77" s="188" t="s">
        <v>637</v>
      </c>
      <c r="P77" s="196" t="s">
        <v>398</v>
      </c>
      <c r="Q77" s="186"/>
      <c r="R77" s="186" t="s">
        <v>719</v>
      </c>
      <c r="S77" s="194" t="s">
        <v>720</v>
      </c>
      <c r="T77" s="185">
        <v>73</v>
      </c>
    </row>
    <row r="78" spans="1:20" s="195" customFormat="1" ht="76.5" x14ac:dyDescent="0.25">
      <c r="A78" s="181">
        <v>1599</v>
      </c>
      <c r="B78" s="191" t="s">
        <v>721</v>
      </c>
      <c r="C78" s="182" t="e">
        <v>#N/A</v>
      </c>
      <c r="D78" s="182" t="e">
        <v>#N/A</v>
      </c>
      <c r="E78" s="192" t="s">
        <v>722</v>
      </c>
      <c r="F78" s="192" t="s">
        <v>723</v>
      </c>
      <c r="G78" s="231">
        <v>1</v>
      </c>
      <c r="H78" s="191" t="s">
        <v>11</v>
      </c>
      <c r="I78" s="186" t="s">
        <v>11</v>
      </c>
      <c r="J78" s="194"/>
      <c r="K78" s="186" t="str">
        <f>_xlfn.XLOOKUP(A78,'GUDID (US-FDA)'!A:A,'GUDID (US-FDA)'!J:J,"")</f>
        <v>N/A</v>
      </c>
      <c r="L78" s="187" t="s">
        <v>166</v>
      </c>
      <c r="M78" s="182" t="s">
        <v>431</v>
      </c>
      <c r="N78" s="191"/>
      <c r="O78" s="188"/>
      <c r="P78" s="196"/>
      <c r="Q78" s="194"/>
      <c r="R78" s="186" t="s">
        <v>724</v>
      </c>
      <c r="S78" s="186" t="s">
        <v>725</v>
      </c>
      <c r="T78" s="185">
        <v>74</v>
      </c>
    </row>
    <row r="79" spans="1:20" s="195" customFormat="1" ht="114.75" x14ac:dyDescent="0.25">
      <c r="A79" s="181">
        <v>6346</v>
      </c>
      <c r="B79" s="191" t="s">
        <v>726</v>
      </c>
      <c r="C79" s="182" t="e">
        <v>#N/A</v>
      </c>
      <c r="D79" s="182" t="e">
        <v>#N/A</v>
      </c>
      <c r="E79" s="191" t="s">
        <v>727</v>
      </c>
      <c r="F79" s="191" t="s">
        <v>728</v>
      </c>
      <c r="G79" s="231" t="s">
        <v>216</v>
      </c>
      <c r="H79" s="191" t="s">
        <v>11</v>
      </c>
      <c r="I79" s="186" t="s">
        <v>9</v>
      </c>
      <c r="J79" s="193"/>
      <c r="K79" s="186" t="str">
        <f>_xlfn.XLOOKUP(A79,'GUDID (US-FDA)'!A:A,'GUDID (US-FDA)'!J:J,"")</f>
        <v>N/A</v>
      </c>
      <c r="L79" s="187" t="s">
        <v>217</v>
      </c>
      <c r="M79" s="182" t="s">
        <v>218</v>
      </c>
      <c r="N79" s="191"/>
      <c r="O79" s="188"/>
      <c r="P79" s="196"/>
      <c r="Q79" s="186"/>
      <c r="R79" s="191" t="s">
        <v>729</v>
      </c>
      <c r="S79" s="186" t="s">
        <v>730</v>
      </c>
      <c r="T79" s="185">
        <v>75</v>
      </c>
    </row>
    <row r="80" spans="1:20" s="195" customFormat="1" ht="102" x14ac:dyDescent="0.25">
      <c r="A80" s="181">
        <v>6359</v>
      </c>
      <c r="B80" s="191" t="s">
        <v>731</v>
      </c>
      <c r="C80" s="182" t="e">
        <v>#N/A</v>
      </c>
      <c r="D80" s="182" t="e">
        <v>#N/A</v>
      </c>
      <c r="E80" s="191" t="s">
        <v>732</v>
      </c>
      <c r="F80" s="191" t="s">
        <v>733</v>
      </c>
      <c r="G80" s="231" t="s">
        <v>233</v>
      </c>
      <c r="H80" s="191" t="s">
        <v>11</v>
      </c>
      <c r="I80" s="186" t="s">
        <v>9</v>
      </c>
      <c r="J80" s="194"/>
      <c r="K80" s="186" t="str">
        <f>_xlfn.XLOOKUP(A80,'GUDID (US-FDA)'!A:A,'GUDID (US-FDA)'!J:J,"")</f>
        <v>N/A</v>
      </c>
      <c r="L80" s="187" t="s">
        <v>217</v>
      </c>
      <c r="M80" s="182" t="s">
        <v>218</v>
      </c>
      <c r="N80" s="191"/>
      <c r="O80" s="188"/>
      <c r="P80" s="196"/>
      <c r="Q80" s="186"/>
      <c r="R80" s="191" t="s">
        <v>734</v>
      </c>
      <c r="S80" s="186" t="s">
        <v>735</v>
      </c>
      <c r="T80" s="185">
        <v>76</v>
      </c>
    </row>
    <row r="81" spans="1:20" s="195" customFormat="1" ht="146.25" customHeight="1" x14ac:dyDescent="0.25">
      <c r="A81" s="181">
        <v>6356</v>
      </c>
      <c r="B81" s="191" t="s">
        <v>736</v>
      </c>
      <c r="C81" s="182" t="e">
        <v>#N/A</v>
      </c>
      <c r="D81" s="182" t="e">
        <v>#N/A</v>
      </c>
      <c r="E81" s="191" t="s">
        <v>737</v>
      </c>
      <c r="F81" s="191" t="s">
        <v>738</v>
      </c>
      <c r="G81" s="231" t="s">
        <v>216</v>
      </c>
      <c r="H81" s="191" t="s">
        <v>11</v>
      </c>
      <c r="I81" s="186" t="s">
        <v>9</v>
      </c>
      <c r="J81" s="194"/>
      <c r="K81" s="186" t="str">
        <f>_xlfn.XLOOKUP(A81,'GUDID (US-FDA)'!A:A,'GUDID (US-FDA)'!J:J,"")</f>
        <v>N/A</v>
      </c>
      <c r="L81" s="187" t="s">
        <v>217</v>
      </c>
      <c r="M81" s="182" t="s">
        <v>218</v>
      </c>
      <c r="N81" s="191"/>
      <c r="O81" s="188"/>
      <c r="P81" s="196"/>
      <c r="Q81" s="186"/>
      <c r="R81" s="191" t="s">
        <v>739</v>
      </c>
      <c r="S81" s="186" t="s">
        <v>740</v>
      </c>
      <c r="T81" s="185">
        <v>77</v>
      </c>
    </row>
    <row r="82" spans="1:20" s="195" customFormat="1" ht="48.75" customHeight="1" x14ac:dyDescent="0.25">
      <c r="A82" s="181">
        <v>3120</v>
      </c>
      <c r="B82" s="191" t="s">
        <v>741</v>
      </c>
      <c r="C82" s="182" t="e">
        <v>#N/A</v>
      </c>
      <c r="D82" s="182" t="e">
        <v>#N/A</v>
      </c>
      <c r="E82" s="192" t="s">
        <v>742</v>
      </c>
      <c r="F82" s="192" t="s">
        <v>743</v>
      </c>
      <c r="G82" s="231">
        <v>20</v>
      </c>
      <c r="H82" s="186" t="s">
        <v>11</v>
      </c>
      <c r="I82" s="186" t="s">
        <v>11</v>
      </c>
      <c r="J82" s="193" t="s">
        <v>175</v>
      </c>
      <c r="K82" s="186" t="str">
        <f>_xlfn.XLOOKUP(A82,'GUDID (US-FDA)'!A:A,'GUDID (US-FDA)'!J:J,"")</f>
        <v>N/A</v>
      </c>
      <c r="L82" s="187" t="s">
        <v>166</v>
      </c>
      <c r="M82" s="182" t="s">
        <v>431</v>
      </c>
      <c r="N82" s="183" t="s">
        <v>744</v>
      </c>
      <c r="O82" s="188" t="s">
        <v>562</v>
      </c>
      <c r="P82" s="189" t="s">
        <v>199</v>
      </c>
      <c r="Q82" s="194"/>
      <c r="R82" s="186" t="s">
        <v>745</v>
      </c>
      <c r="S82" s="186" t="s">
        <v>746</v>
      </c>
      <c r="T82" s="185">
        <v>78</v>
      </c>
    </row>
    <row r="83" spans="1:20" s="195" customFormat="1" ht="161.25" customHeight="1" x14ac:dyDescent="0.25">
      <c r="A83" s="181">
        <v>3816</v>
      </c>
      <c r="B83" s="186" t="s">
        <v>747</v>
      </c>
      <c r="C83" s="182" t="e">
        <v>#N/A</v>
      </c>
      <c r="D83" s="182" t="e">
        <v>#N/A</v>
      </c>
      <c r="E83" s="186" t="s">
        <v>748</v>
      </c>
      <c r="F83" s="186" t="s">
        <v>749</v>
      </c>
      <c r="G83" s="231" t="s">
        <v>750</v>
      </c>
      <c r="H83" s="186" t="s">
        <v>11</v>
      </c>
      <c r="I83" s="186" t="s">
        <v>11</v>
      </c>
      <c r="J83" s="186"/>
      <c r="K83" s="186" t="str">
        <f>_xlfn.XLOOKUP(A83,'GUDID (US-FDA)'!A:A,'GUDID (US-FDA)'!J:J,"")</f>
        <v>N/A</v>
      </c>
      <c r="L83" s="187" t="s">
        <v>176</v>
      </c>
      <c r="M83" s="182" t="s">
        <v>751</v>
      </c>
      <c r="N83" s="183">
        <v>3817</v>
      </c>
      <c r="O83" s="188" t="s">
        <v>449</v>
      </c>
      <c r="P83" s="189" t="s">
        <v>178</v>
      </c>
      <c r="Q83" s="186"/>
      <c r="R83" s="186" t="s">
        <v>752</v>
      </c>
      <c r="S83" s="186" t="s">
        <v>753</v>
      </c>
      <c r="T83" s="185">
        <v>79</v>
      </c>
    </row>
    <row r="84" spans="1:20" s="195" customFormat="1" ht="50.25" customHeight="1" x14ac:dyDescent="0.25">
      <c r="A84" s="181">
        <v>7176</v>
      </c>
      <c r="B84" s="182" t="s">
        <v>754</v>
      </c>
      <c r="C84" s="182"/>
      <c r="D84" s="182"/>
      <c r="E84" s="202" t="s">
        <v>755</v>
      </c>
      <c r="F84" s="202" t="s">
        <v>756</v>
      </c>
      <c r="G84" s="231" t="s">
        <v>757</v>
      </c>
      <c r="H84" s="191" t="s">
        <v>11</v>
      </c>
      <c r="I84" s="186" t="s">
        <v>7</v>
      </c>
      <c r="J84" s="193"/>
      <c r="K84" s="186" t="str">
        <f>_xlfn.XLOOKUP(A84,'GUDID (US-FDA)'!A:A,'GUDID (US-FDA)'!J:J,"")</f>
        <v>N/A</v>
      </c>
      <c r="L84" s="187" t="s">
        <v>188</v>
      </c>
      <c r="M84" s="182" t="s">
        <v>177</v>
      </c>
      <c r="N84" s="207"/>
      <c r="O84" s="188" t="s">
        <v>758</v>
      </c>
      <c r="P84" s="189" t="s">
        <v>178</v>
      </c>
      <c r="Q84" s="186"/>
      <c r="R84" s="182" t="s">
        <v>759</v>
      </c>
      <c r="S84" s="194" t="s">
        <v>760</v>
      </c>
      <c r="T84" s="185">
        <v>80</v>
      </c>
    </row>
    <row r="85" spans="1:20" s="195" customFormat="1" ht="75.75" customHeight="1" x14ac:dyDescent="0.25">
      <c r="A85" s="181">
        <v>7110</v>
      </c>
      <c r="B85" s="182" t="s">
        <v>761</v>
      </c>
      <c r="C85" s="182"/>
      <c r="D85" s="182"/>
      <c r="E85" s="202" t="s">
        <v>762</v>
      </c>
      <c r="F85" s="202" t="s">
        <v>763</v>
      </c>
      <c r="G85" s="231" t="s">
        <v>764</v>
      </c>
      <c r="H85" s="191" t="s">
        <v>11</v>
      </c>
      <c r="I85" s="186" t="s">
        <v>9</v>
      </c>
      <c r="J85" s="193"/>
      <c r="K85" s="186" t="str">
        <f>_xlfn.XLOOKUP(A85,'GUDID (US-FDA)'!A:A,'GUDID (US-FDA)'!J:J,"")</f>
        <v>N/A</v>
      </c>
      <c r="L85" s="187" t="s">
        <v>188</v>
      </c>
      <c r="M85" s="182" t="s">
        <v>177</v>
      </c>
      <c r="N85" s="207"/>
      <c r="O85" s="188" t="s">
        <v>765</v>
      </c>
      <c r="P85" s="189" t="s">
        <v>178</v>
      </c>
      <c r="Q85" s="186"/>
      <c r="R85" s="182" t="s">
        <v>766</v>
      </c>
      <c r="S85" s="194" t="s">
        <v>767</v>
      </c>
      <c r="T85" s="185">
        <v>81</v>
      </c>
    </row>
    <row r="86" spans="1:20" s="195" customFormat="1" ht="204" x14ac:dyDescent="0.25">
      <c r="A86" s="181">
        <v>7103</v>
      </c>
      <c r="B86" s="182" t="s">
        <v>768</v>
      </c>
      <c r="C86" s="182"/>
      <c r="D86" s="182"/>
      <c r="E86" s="202" t="s">
        <v>769</v>
      </c>
      <c r="F86" s="202" t="s">
        <v>770</v>
      </c>
      <c r="G86" s="231" t="s">
        <v>216</v>
      </c>
      <c r="H86" s="191" t="s">
        <v>11</v>
      </c>
      <c r="I86" s="186" t="s">
        <v>9</v>
      </c>
      <c r="J86" s="193"/>
      <c r="K86" s="186" t="str">
        <f>_xlfn.XLOOKUP(A86,'GUDID (US-FDA)'!A:A,'GUDID (US-FDA)'!J:J,"")</f>
        <v>N/A</v>
      </c>
      <c r="L86" s="208" t="s">
        <v>217</v>
      </c>
      <c r="M86" s="182" t="s">
        <v>218</v>
      </c>
      <c r="N86" s="207"/>
      <c r="O86" s="188"/>
      <c r="P86" s="189" t="s">
        <v>199</v>
      </c>
      <c r="Q86" s="186"/>
      <c r="R86" s="182" t="s">
        <v>771</v>
      </c>
      <c r="S86" s="194" t="s">
        <v>772</v>
      </c>
      <c r="T86" s="185">
        <v>82</v>
      </c>
    </row>
    <row r="87" spans="1:20" s="195" customFormat="1" ht="128.25" customHeight="1" x14ac:dyDescent="0.25">
      <c r="A87" s="181">
        <v>7106</v>
      </c>
      <c r="B87" s="182" t="s">
        <v>773</v>
      </c>
      <c r="C87" s="182"/>
      <c r="D87" s="182"/>
      <c r="E87" s="261" t="s">
        <v>774</v>
      </c>
      <c r="F87" s="202" t="s">
        <v>775</v>
      </c>
      <c r="G87" s="231" t="s">
        <v>776</v>
      </c>
      <c r="H87" s="191" t="s">
        <v>11</v>
      </c>
      <c r="I87" s="186" t="s">
        <v>9</v>
      </c>
      <c r="J87" s="193"/>
      <c r="K87" s="186" t="str">
        <f>_xlfn.XLOOKUP(A87,'GUDID (US-FDA)'!A:A,'GUDID (US-FDA)'!J:J,"")</f>
        <v>N/A</v>
      </c>
      <c r="L87" s="187" t="s">
        <v>188</v>
      </c>
      <c r="M87" s="182" t="s">
        <v>177</v>
      </c>
      <c r="N87" s="207"/>
      <c r="O87" s="188" t="s">
        <v>777</v>
      </c>
      <c r="P87" s="196" t="s">
        <v>398</v>
      </c>
      <c r="Q87" s="186"/>
      <c r="R87" s="182" t="s">
        <v>778</v>
      </c>
      <c r="S87" s="194" t="s">
        <v>779</v>
      </c>
      <c r="T87" s="185">
        <v>83</v>
      </c>
    </row>
    <row r="88" spans="1:20" s="195" customFormat="1" ht="216.75" x14ac:dyDescent="0.25">
      <c r="A88" s="181">
        <v>7104</v>
      </c>
      <c r="B88" s="182" t="s">
        <v>780</v>
      </c>
      <c r="C88" s="182"/>
      <c r="D88" s="182"/>
      <c r="E88" s="261" t="s">
        <v>781</v>
      </c>
      <c r="F88" s="202" t="s">
        <v>782</v>
      </c>
      <c r="G88" s="231" t="s">
        <v>783</v>
      </c>
      <c r="H88" s="191" t="s">
        <v>11</v>
      </c>
      <c r="I88" s="186" t="s">
        <v>9</v>
      </c>
      <c r="J88" s="193"/>
      <c r="K88" s="186" t="str">
        <f>_xlfn.XLOOKUP(A88,'GUDID (US-FDA)'!A:A,'GUDID (US-FDA)'!J:J,"")</f>
        <v>N/A</v>
      </c>
      <c r="L88" s="187" t="s">
        <v>188</v>
      </c>
      <c r="M88" s="182" t="s">
        <v>177</v>
      </c>
      <c r="N88" s="207"/>
      <c r="O88" s="188" t="s">
        <v>784</v>
      </c>
      <c r="P88" s="189" t="s">
        <v>178</v>
      </c>
      <c r="Q88" s="186"/>
      <c r="R88" s="182" t="s">
        <v>785</v>
      </c>
      <c r="S88" s="194" t="s">
        <v>786</v>
      </c>
      <c r="T88" s="185">
        <v>84</v>
      </c>
    </row>
    <row r="89" spans="1:20" s="195" customFormat="1" ht="135" customHeight="1" x14ac:dyDescent="0.25">
      <c r="A89" s="181">
        <v>7108</v>
      </c>
      <c r="B89" s="182" t="s">
        <v>787</v>
      </c>
      <c r="C89" s="182"/>
      <c r="D89" s="182"/>
      <c r="E89" s="202" t="s">
        <v>788</v>
      </c>
      <c r="F89" s="202" t="s">
        <v>789</v>
      </c>
      <c r="G89" s="231" t="s">
        <v>790</v>
      </c>
      <c r="H89" s="191" t="s">
        <v>11</v>
      </c>
      <c r="I89" s="186" t="s">
        <v>9</v>
      </c>
      <c r="J89" s="193"/>
      <c r="K89" s="186" t="str">
        <f>_xlfn.XLOOKUP(A89,'GUDID (US-FDA)'!A:A,'GUDID (US-FDA)'!J:J,"")</f>
        <v>N/A</v>
      </c>
      <c r="L89" s="187" t="s">
        <v>188</v>
      </c>
      <c r="M89" s="182" t="s">
        <v>177</v>
      </c>
      <c r="N89" s="207"/>
      <c r="O89" s="188" t="s">
        <v>791</v>
      </c>
      <c r="P89" s="189" t="s">
        <v>178</v>
      </c>
      <c r="Q89" s="186"/>
      <c r="R89" s="182" t="s">
        <v>792</v>
      </c>
      <c r="S89" s="194" t="s">
        <v>793</v>
      </c>
      <c r="T89" s="185">
        <v>85</v>
      </c>
    </row>
    <row r="90" spans="1:20" s="195" customFormat="1" ht="63" customHeight="1" x14ac:dyDescent="0.25">
      <c r="A90" s="181">
        <v>7112</v>
      </c>
      <c r="B90" s="182" t="s">
        <v>794</v>
      </c>
      <c r="C90" s="182"/>
      <c r="D90" s="182"/>
      <c r="E90" s="202" t="s">
        <v>795</v>
      </c>
      <c r="F90" s="202" t="s">
        <v>796</v>
      </c>
      <c r="G90" s="231" t="s">
        <v>233</v>
      </c>
      <c r="H90" s="191" t="s">
        <v>11</v>
      </c>
      <c r="I90" s="186" t="s">
        <v>9</v>
      </c>
      <c r="J90" s="193"/>
      <c r="K90" s="186" t="str">
        <f>_xlfn.XLOOKUP(A90,'GUDID (US-FDA)'!A:A,'GUDID (US-FDA)'!J:J,"")</f>
        <v>N/A</v>
      </c>
      <c r="L90" s="208" t="s">
        <v>217</v>
      </c>
      <c r="M90" s="182" t="s">
        <v>218</v>
      </c>
      <c r="N90" s="207"/>
      <c r="O90" s="188"/>
      <c r="P90" s="189"/>
      <c r="Q90" s="186"/>
      <c r="R90" s="182" t="s">
        <v>797</v>
      </c>
      <c r="S90" s="194" t="s">
        <v>798</v>
      </c>
      <c r="T90" s="185">
        <v>86</v>
      </c>
    </row>
    <row r="91" spans="1:20" s="195" customFormat="1" ht="181.5" customHeight="1" x14ac:dyDescent="0.25">
      <c r="A91" s="181">
        <v>8599</v>
      </c>
      <c r="B91" s="183" t="s">
        <v>799</v>
      </c>
      <c r="C91" s="182" t="e">
        <v>#N/A</v>
      </c>
      <c r="D91" s="182" t="e">
        <v>#N/A</v>
      </c>
      <c r="E91" s="183" t="s">
        <v>800</v>
      </c>
      <c r="F91" s="183" t="s">
        <v>801</v>
      </c>
      <c r="G91" s="231" t="s">
        <v>802</v>
      </c>
      <c r="H91" s="186" t="s">
        <v>11</v>
      </c>
      <c r="I91" s="186" t="s">
        <v>9</v>
      </c>
      <c r="J91" s="193" t="s">
        <v>175</v>
      </c>
      <c r="K91" s="186" t="str">
        <f>_xlfn.XLOOKUP(A91,'GUDID (US-FDA)'!A:A,'GUDID (US-FDA)'!J:J,"")</f>
        <v>N/A</v>
      </c>
      <c r="L91" s="191" t="s">
        <v>166</v>
      </c>
      <c r="M91" s="182"/>
      <c r="N91" s="183">
        <v>8600</v>
      </c>
      <c r="O91" s="188"/>
      <c r="P91" s="189" t="s">
        <v>178</v>
      </c>
      <c r="Q91" s="193"/>
      <c r="R91" s="187" t="s">
        <v>803</v>
      </c>
      <c r="S91" s="186" t="s">
        <v>804</v>
      </c>
      <c r="T91" s="185">
        <v>87</v>
      </c>
    </row>
    <row r="92" spans="1:20" s="195" customFormat="1" ht="192.75" customHeight="1" x14ac:dyDescent="0.25">
      <c r="A92" s="181">
        <v>8602</v>
      </c>
      <c r="B92" s="183" t="s">
        <v>805</v>
      </c>
      <c r="C92" s="182" t="e">
        <v>#N/A</v>
      </c>
      <c r="D92" s="182" t="e">
        <v>#N/A</v>
      </c>
      <c r="E92" s="183" t="s">
        <v>806</v>
      </c>
      <c r="F92" s="183" t="s">
        <v>807</v>
      </c>
      <c r="G92" s="231" t="s">
        <v>808</v>
      </c>
      <c r="H92" s="186" t="s">
        <v>11</v>
      </c>
      <c r="I92" s="186" t="s">
        <v>9</v>
      </c>
      <c r="J92" s="193" t="s">
        <v>175</v>
      </c>
      <c r="K92" s="186" t="str">
        <f>_xlfn.XLOOKUP(A92,'GUDID (US-FDA)'!A:A,'GUDID (US-FDA)'!J:J,"")</f>
        <v>N/A</v>
      </c>
      <c r="L92" s="191" t="s">
        <v>166</v>
      </c>
      <c r="M92" s="182"/>
      <c r="N92" s="183">
        <v>8603</v>
      </c>
      <c r="O92" s="188"/>
      <c r="P92" s="189" t="s">
        <v>178</v>
      </c>
      <c r="Q92" s="193"/>
      <c r="R92" s="187" t="s">
        <v>809</v>
      </c>
      <c r="S92" s="186" t="s">
        <v>810</v>
      </c>
      <c r="T92" s="185">
        <v>88</v>
      </c>
    </row>
    <row r="93" spans="1:20" s="195" customFormat="1" ht="229.5" x14ac:dyDescent="0.25">
      <c r="A93" s="181">
        <v>3830</v>
      </c>
      <c r="B93" s="186" t="s">
        <v>811</v>
      </c>
      <c r="C93" s="182" t="s">
        <v>812</v>
      </c>
      <c r="D93" s="182" t="s">
        <v>813</v>
      </c>
      <c r="E93" s="186" t="s">
        <v>814</v>
      </c>
      <c r="F93" s="186" t="s">
        <v>815</v>
      </c>
      <c r="G93" s="231" t="s">
        <v>816</v>
      </c>
      <c r="H93" s="186" t="s">
        <v>9</v>
      </c>
      <c r="I93" s="186" t="s">
        <v>7</v>
      </c>
      <c r="J93" s="193" t="s">
        <v>175</v>
      </c>
      <c r="K93" s="186" t="str">
        <f>_xlfn.XLOOKUP(A93,'GUDID (US-FDA)'!A:A,'GUDID (US-FDA)'!J:J,"")</f>
        <v>Optional</v>
      </c>
      <c r="L93" s="187" t="s">
        <v>188</v>
      </c>
      <c r="M93" s="182" t="s">
        <v>177</v>
      </c>
      <c r="N93" s="186"/>
      <c r="O93" s="188" t="s">
        <v>817</v>
      </c>
      <c r="P93" s="196" t="s">
        <v>398</v>
      </c>
      <c r="Q93" s="186" t="s">
        <v>818</v>
      </c>
      <c r="R93" s="186" t="s">
        <v>819</v>
      </c>
      <c r="S93" s="186" t="s">
        <v>820</v>
      </c>
      <c r="T93" s="185">
        <v>92</v>
      </c>
    </row>
    <row r="94" spans="1:20" s="195" customFormat="1" ht="263.25" customHeight="1" x14ac:dyDescent="0.25">
      <c r="A94" s="181">
        <v>3820</v>
      </c>
      <c r="B94" s="186" t="s">
        <v>821</v>
      </c>
      <c r="C94" s="182" t="s">
        <v>821</v>
      </c>
      <c r="D94" s="182" t="s">
        <v>822</v>
      </c>
      <c r="E94" s="186" t="s">
        <v>823</v>
      </c>
      <c r="F94" s="186" t="s">
        <v>824</v>
      </c>
      <c r="G94" s="231" t="s">
        <v>825</v>
      </c>
      <c r="H94" s="191" t="s">
        <v>11</v>
      </c>
      <c r="I94" s="186" t="s">
        <v>7</v>
      </c>
      <c r="J94" s="193" t="s">
        <v>175</v>
      </c>
      <c r="K94" s="186" t="str">
        <f>_xlfn.XLOOKUP(A94,'GUDID (US-FDA)'!A:A,'GUDID (US-FDA)'!J:J,"")</f>
        <v>YES, one value (Low or High) is required if Storage and Handling Type is added to the device record</v>
      </c>
      <c r="L94" s="191" t="s">
        <v>390</v>
      </c>
      <c r="M94" s="182" t="s">
        <v>431</v>
      </c>
      <c r="N94" s="183">
        <v>3821</v>
      </c>
      <c r="O94" s="188" t="s">
        <v>826</v>
      </c>
      <c r="P94" s="196" t="s">
        <v>398</v>
      </c>
      <c r="Q94" s="186" t="s">
        <v>827</v>
      </c>
      <c r="R94" s="186" t="s">
        <v>828</v>
      </c>
      <c r="S94" s="186" t="s">
        <v>829</v>
      </c>
      <c r="T94" s="185">
        <v>93</v>
      </c>
    </row>
    <row r="95" spans="1:20" s="195" customFormat="1" ht="267" customHeight="1" x14ac:dyDescent="0.25">
      <c r="A95" s="181">
        <v>3826</v>
      </c>
      <c r="B95" s="186" t="s">
        <v>830</v>
      </c>
      <c r="C95" s="182" t="s">
        <v>830</v>
      </c>
      <c r="D95" s="182" t="s">
        <v>831</v>
      </c>
      <c r="E95" s="186" t="s">
        <v>832</v>
      </c>
      <c r="F95" s="186" t="s">
        <v>833</v>
      </c>
      <c r="G95" s="231" t="s">
        <v>834</v>
      </c>
      <c r="H95" s="191" t="s">
        <v>11</v>
      </c>
      <c r="I95" s="186" t="s">
        <v>7</v>
      </c>
      <c r="J95" s="193" t="s">
        <v>175</v>
      </c>
      <c r="K95" s="186" t="str">
        <f>_xlfn.XLOOKUP(A95,'GUDID (US-FDA)'!A:A,'GUDID (US-FDA)'!J:J,"")</f>
        <v>YES, one value (Low or High) is required if Storage and Handling Type is added to the device record</v>
      </c>
      <c r="L95" s="191" t="s">
        <v>390</v>
      </c>
      <c r="M95" s="182" t="s">
        <v>431</v>
      </c>
      <c r="N95" s="183">
        <v>3827</v>
      </c>
      <c r="O95" s="188" t="s">
        <v>826</v>
      </c>
      <c r="P95" s="196" t="s">
        <v>398</v>
      </c>
      <c r="Q95" s="186" t="s">
        <v>835</v>
      </c>
      <c r="R95" s="186" t="s">
        <v>836</v>
      </c>
      <c r="S95" s="186" t="s">
        <v>837</v>
      </c>
      <c r="T95" s="185">
        <v>94</v>
      </c>
    </row>
    <row r="96" spans="1:20" s="195" customFormat="1" ht="98.25" customHeight="1" x14ac:dyDescent="0.25">
      <c r="A96" s="181">
        <v>3725</v>
      </c>
      <c r="B96" s="186" t="s">
        <v>838</v>
      </c>
      <c r="C96" s="182" t="s">
        <v>838</v>
      </c>
      <c r="D96" s="182" t="s">
        <v>839</v>
      </c>
      <c r="E96" s="186" t="s">
        <v>840</v>
      </c>
      <c r="F96" s="186" t="s">
        <v>841</v>
      </c>
      <c r="G96" s="231" t="s">
        <v>842</v>
      </c>
      <c r="H96" s="191" t="s">
        <v>11</v>
      </c>
      <c r="I96" s="186" t="s">
        <v>7</v>
      </c>
      <c r="J96" s="186"/>
      <c r="K96" s="186" t="str">
        <f>_xlfn.XLOOKUP(A96,'GUDID (US-FDA)'!A:A,'GUDID (US-FDA)'!J:J,"")</f>
        <v>N/A</v>
      </c>
      <c r="L96" s="187" t="s">
        <v>390</v>
      </c>
      <c r="M96" s="182" t="s">
        <v>431</v>
      </c>
      <c r="N96" s="183" t="s">
        <v>843</v>
      </c>
      <c r="O96" s="188" t="s">
        <v>562</v>
      </c>
      <c r="P96" s="196"/>
      <c r="Q96" s="186" t="s">
        <v>318</v>
      </c>
      <c r="R96" s="186" t="s">
        <v>844</v>
      </c>
      <c r="S96" s="186" t="s">
        <v>845</v>
      </c>
      <c r="T96" s="185">
        <v>95</v>
      </c>
    </row>
    <row r="97" spans="1:20" s="195" customFormat="1" ht="102" customHeight="1" x14ac:dyDescent="0.25">
      <c r="A97" s="181">
        <v>3739</v>
      </c>
      <c r="B97" s="186" t="s">
        <v>846</v>
      </c>
      <c r="C97" s="182" t="s">
        <v>846</v>
      </c>
      <c r="D97" s="182" t="s">
        <v>847</v>
      </c>
      <c r="E97" s="186" t="s">
        <v>848</v>
      </c>
      <c r="F97" s="186" t="s">
        <v>849</v>
      </c>
      <c r="G97" s="231" t="s">
        <v>850</v>
      </c>
      <c r="H97" s="191" t="s">
        <v>11</v>
      </c>
      <c r="I97" s="186" t="s">
        <v>7</v>
      </c>
      <c r="J97" s="186"/>
      <c r="K97" s="186" t="str">
        <f>_xlfn.XLOOKUP(A97,'GUDID (US-FDA)'!A:A,'GUDID (US-FDA)'!J:J,"")</f>
        <v>N/A</v>
      </c>
      <c r="L97" s="191" t="s">
        <v>390</v>
      </c>
      <c r="M97" s="182" t="s">
        <v>431</v>
      </c>
      <c r="N97" s="183" t="s">
        <v>851</v>
      </c>
      <c r="O97" s="188" t="s">
        <v>562</v>
      </c>
      <c r="P97" s="196"/>
      <c r="Q97" s="186" t="s">
        <v>318</v>
      </c>
      <c r="R97" s="186" t="s">
        <v>852</v>
      </c>
      <c r="S97" s="186" t="s">
        <v>853</v>
      </c>
      <c r="T97" s="185">
        <v>96</v>
      </c>
    </row>
    <row r="98" spans="1:20" s="195" customFormat="1" ht="114.75" x14ac:dyDescent="0.25">
      <c r="A98" s="181">
        <v>3721</v>
      </c>
      <c r="B98" s="186" t="s">
        <v>854</v>
      </c>
      <c r="C98" s="182" t="s">
        <v>855</v>
      </c>
      <c r="D98" s="182" t="s">
        <v>856</v>
      </c>
      <c r="E98" s="186" t="s">
        <v>857</v>
      </c>
      <c r="F98" s="186" t="s">
        <v>858</v>
      </c>
      <c r="G98" s="231" t="s">
        <v>859</v>
      </c>
      <c r="H98" s="191" t="s">
        <v>11</v>
      </c>
      <c r="I98" s="186" t="s">
        <v>7</v>
      </c>
      <c r="J98" s="186"/>
      <c r="K98" s="186" t="str">
        <f>_xlfn.XLOOKUP(A98,'GUDID (US-FDA)'!A:A,'GUDID (US-FDA)'!J:J,"")</f>
        <v>N/A</v>
      </c>
      <c r="L98" s="191" t="s">
        <v>390</v>
      </c>
      <c r="M98" s="182" t="s">
        <v>431</v>
      </c>
      <c r="N98" s="183" t="s">
        <v>860</v>
      </c>
      <c r="O98" s="188" t="s">
        <v>562</v>
      </c>
      <c r="P98" s="196"/>
      <c r="Q98" s="186" t="s">
        <v>318</v>
      </c>
      <c r="R98" s="186" t="s">
        <v>861</v>
      </c>
      <c r="S98" s="186" t="s">
        <v>862</v>
      </c>
      <c r="T98" s="185">
        <v>97</v>
      </c>
    </row>
    <row r="99" spans="1:20" s="195" customFormat="1" ht="70.5" customHeight="1" x14ac:dyDescent="0.25">
      <c r="A99" s="181">
        <v>3777</v>
      </c>
      <c r="B99" s="186" t="s">
        <v>863</v>
      </c>
      <c r="C99" s="182" t="s">
        <v>863</v>
      </c>
      <c r="D99" s="182" t="s">
        <v>864</v>
      </c>
      <c r="E99" s="186" t="s">
        <v>865</v>
      </c>
      <c r="F99" s="186" t="s">
        <v>866</v>
      </c>
      <c r="G99" s="231" t="s">
        <v>867</v>
      </c>
      <c r="H99" s="204" t="s">
        <v>11</v>
      </c>
      <c r="I99" s="206" t="s">
        <v>7</v>
      </c>
      <c r="J99" s="186"/>
      <c r="K99" s="186" t="str">
        <f>_xlfn.XLOOKUP(A99,'GUDID (US-FDA)'!A:A,'GUDID (US-FDA)'!J:J,"")</f>
        <v>N/A</v>
      </c>
      <c r="L99" s="191" t="s">
        <v>390</v>
      </c>
      <c r="M99" s="182" t="s">
        <v>431</v>
      </c>
      <c r="N99" s="183" t="s">
        <v>868</v>
      </c>
      <c r="O99" s="188" t="s">
        <v>562</v>
      </c>
      <c r="P99" s="196"/>
      <c r="Q99" s="186" t="s">
        <v>318</v>
      </c>
      <c r="R99" s="186" t="s">
        <v>869</v>
      </c>
      <c r="S99" s="186" t="s">
        <v>870</v>
      </c>
      <c r="T99" s="185">
        <v>98</v>
      </c>
    </row>
    <row r="100" spans="1:20" s="195" customFormat="1" ht="58.5" customHeight="1" x14ac:dyDescent="0.25">
      <c r="A100" s="181">
        <v>3703</v>
      </c>
      <c r="B100" s="186" t="s">
        <v>871</v>
      </c>
      <c r="C100" s="182" t="s">
        <v>872</v>
      </c>
      <c r="D100" s="182" t="s">
        <v>873</v>
      </c>
      <c r="E100" s="186" t="s">
        <v>874</v>
      </c>
      <c r="F100" s="186" t="s">
        <v>875</v>
      </c>
      <c r="G100" s="231">
        <v>365</v>
      </c>
      <c r="H100" s="191" t="s">
        <v>11</v>
      </c>
      <c r="I100" s="191" t="s">
        <v>11</v>
      </c>
      <c r="J100" s="186"/>
      <c r="K100" s="186" t="str">
        <f>_xlfn.XLOOKUP(A100,'GUDID (US-FDA)'!A:A,'GUDID (US-FDA)'!J:J,"")</f>
        <v>N/A</v>
      </c>
      <c r="L100" s="187" t="s">
        <v>166</v>
      </c>
      <c r="M100" s="182" t="s">
        <v>431</v>
      </c>
      <c r="N100" s="186"/>
      <c r="O100" s="188"/>
      <c r="P100" s="196"/>
      <c r="Q100" s="186" t="s">
        <v>318</v>
      </c>
      <c r="R100" s="186" t="s">
        <v>876</v>
      </c>
      <c r="S100" s="186" t="s">
        <v>877</v>
      </c>
      <c r="T100" s="185">
        <v>99</v>
      </c>
    </row>
    <row r="101" spans="1:20" s="195" customFormat="1" ht="50.25" customHeight="1" x14ac:dyDescent="0.25">
      <c r="A101" s="181">
        <v>3779</v>
      </c>
      <c r="B101" s="183" t="s">
        <v>878</v>
      </c>
      <c r="C101" s="182" t="s">
        <v>878</v>
      </c>
      <c r="D101" s="182" t="s">
        <v>879</v>
      </c>
      <c r="E101" s="183" t="s">
        <v>880</v>
      </c>
      <c r="F101" s="183" t="s">
        <v>881</v>
      </c>
      <c r="G101" s="231" t="s">
        <v>882</v>
      </c>
      <c r="H101" s="204" t="s">
        <v>11</v>
      </c>
      <c r="I101" s="206" t="s">
        <v>11</v>
      </c>
      <c r="J101" s="191"/>
      <c r="K101" s="186" t="str">
        <f>_xlfn.XLOOKUP(A101,'GUDID (US-FDA)'!A:A,'GUDID (US-FDA)'!J:J,"")</f>
        <v>N/A</v>
      </c>
      <c r="L101" s="187" t="s">
        <v>166</v>
      </c>
      <c r="M101" s="182" t="s">
        <v>431</v>
      </c>
      <c r="N101" s="183" t="s">
        <v>883</v>
      </c>
      <c r="O101" s="188" t="s">
        <v>562</v>
      </c>
      <c r="P101" s="196"/>
      <c r="Q101" s="193"/>
      <c r="R101" s="183" t="s">
        <v>884</v>
      </c>
      <c r="S101" s="186" t="s">
        <v>885</v>
      </c>
      <c r="T101" s="185">
        <v>100</v>
      </c>
    </row>
    <row r="102" spans="1:20" s="195" customFormat="1" ht="89.25" x14ac:dyDescent="0.25">
      <c r="A102" s="181">
        <v>3587</v>
      </c>
      <c r="B102" s="191" t="s">
        <v>886</v>
      </c>
      <c r="C102" s="182" t="s">
        <v>887</v>
      </c>
      <c r="D102" s="182" t="s">
        <v>888</v>
      </c>
      <c r="E102" s="192" t="s">
        <v>889</v>
      </c>
      <c r="F102" s="192" t="s">
        <v>890</v>
      </c>
      <c r="G102" s="231" t="s">
        <v>891</v>
      </c>
      <c r="H102" s="191" t="s">
        <v>11</v>
      </c>
      <c r="I102" s="186" t="s">
        <v>7</v>
      </c>
      <c r="J102" s="193"/>
      <c r="K102" s="186" t="str">
        <f>_xlfn.XLOOKUP(A102,'GUDID (US-FDA)'!A:A,'GUDID (US-FDA)'!J:J,"")</f>
        <v>N/A</v>
      </c>
      <c r="L102" s="187" t="s">
        <v>188</v>
      </c>
      <c r="M102" s="182" t="s">
        <v>177</v>
      </c>
      <c r="N102" s="191"/>
      <c r="O102" s="188" t="s">
        <v>892</v>
      </c>
      <c r="P102" s="189" t="s">
        <v>178</v>
      </c>
      <c r="Q102" s="186"/>
      <c r="R102" s="186" t="s">
        <v>893</v>
      </c>
      <c r="S102" s="194" t="s">
        <v>894</v>
      </c>
      <c r="T102" s="185">
        <v>101</v>
      </c>
    </row>
    <row r="103" spans="1:20" s="195" customFormat="1" ht="50.25" customHeight="1" x14ac:dyDescent="0.25">
      <c r="A103" s="181">
        <v>2181</v>
      </c>
      <c r="B103" s="191" t="s">
        <v>895</v>
      </c>
      <c r="C103" s="182" t="s">
        <v>896</v>
      </c>
      <c r="D103" s="182" t="s">
        <v>897</v>
      </c>
      <c r="E103" s="192" t="s">
        <v>898</v>
      </c>
      <c r="F103" s="192" t="s">
        <v>899</v>
      </c>
      <c r="G103" s="231">
        <v>12</v>
      </c>
      <c r="H103" s="191" t="s">
        <v>11</v>
      </c>
      <c r="I103" s="186" t="s">
        <v>11</v>
      </c>
      <c r="J103" s="194"/>
      <c r="K103" s="186" t="str">
        <f>_xlfn.XLOOKUP(A103,'GUDID (US-FDA)'!A:A,'GUDID (US-FDA)'!J:J,"")</f>
        <v>N/A</v>
      </c>
      <c r="L103" s="187" t="s">
        <v>188</v>
      </c>
      <c r="M103" s="182" t="s">
        <v>177</v>
      </c>
      <c r="N103" s="191"/>
      <c r="O103" s="188" t="s">
        <v>900</v>
      </c>
      <c r="P103" s="189" t="s">
        <v>199</v>
      </c>
      <c r="Q103" s="194"/>
      <c r="R103" s="186" t="s">
        <v>901</v>
      </c>
      <c r="S103" s="186" t="s">
        <v>902</v>
      </c>
      <c r="T103" s="185">
        <v>102</v>
      </c>
    </row>
    <row r="104" spans="1:20" s="195" customFormat="1" ht="50.25" customHeight="1" x14ac:dyDescent="0.25">
      <c r="A104" s="181">
        <v>2180</v>
      </c>
      <c r="B104" s="191" t="s">
        <v>903</v>
      </c>
      <c r="C104" s="182" t="s">
        <v>904</v>
      </c>
      <c r="D104" s="182" t="s">
        <v>905</v>
      </c>
      <c r="E104" s="192" t="s">
        <v>906</v>
      </c>
      <c r="F104" s="192" t="s">
        <v>907</v>
      </c>
      <c r="G104" s="231">
        <v>2</v>
      </c>
      <c r="H104" s="191" t="s">
        <v>17</v>
      </c>
      <c r="I104" s="186" t="s">
        <v>11</v>
      </c>
      <c r="J104" s="194"/>
      <c r="K104" s="186" t="str">
        <f>_xlfn.XLOOKUP(A104,'GUDID (US-FDA)'!A:A,'GUDID (US-FDA)'!J:J,"")</f>
        <v>N/A</v>
      </c>
      <c r="L104" s="187" t="s">
        <v>188</v>
      </c>
      <c r="M104" s="182" t="s">
        <v>177</v>
      </c>
      <c r="N104" s="191"/>
      <c r="O104" s="188" t="s">
        <v>908</v>
      </c>
      <c r="P104" s="189" t="s">
        <v>199</v>
      </c>
      <c r="Q104" s="186"/>
      <c r="R104" s="186" t="s">
        <v>909</v>
      </c>
      <c r="S104" s="186" t="s">
        <v>910</v>
      </c>
      <c r="T104" s="185">
        <v>103</v>
      </c>
    </row>
    <row r="105" spans="1:20" s="195" customFormat="1" ht="63.75" x14ac:dyDescent="0.25">
      <c r="A105" s="181">
        <v>6364</v>
      </c>
      <c r="B105" s="191" t="s">
        <v>911</v>
      </c>
      <c r="C105" s="182" t="e">
        <v>#N/A</v>
      </c>
      <c r="D105" s="182" t="e">
        <v>#N/A</v>
      </c>
      <c r="E105" s="191" t="s">
        <v>912</v>
      </c>
      <c r="F105" s="191" t="s">
        <v>913</v>
      </c>
      <c r="G105" s="231" t="s">
        <v>914</v>
      </c>
      <c r="H105" s="191" t="s">
        <v>11</v>
      </c>
      <c r="I105" s="186" t="s">
        <v>7</v>
      </c>
      <c r="J105" s="193"/>
      <c r="K105" s="186" t="str">
        <f>_xlfn.XLOOKUP(A105,'GUDID (US-FDA)'!A:A,'GUDID (US-FDA)'!J:J,"")</f>
        <v>N/A</v>
      </c>
      <c r="L105" s="187" t="s">
        <v>188</v>
      </c>
      <c r="M105" s="182" t="s">
        <v>177</v>
      </c>
      <c r="N105" s="191"/>
      <c r="O105" s="188" t="s">
        <v>915</v>
      </c>
      <c r="P105" s="189" t="s">
        <v>178</v>
      </c>
      <c r="Q105" s="186"/>
      <c r="R105" s="191" t="s">
        <v>916</v>
      </c>
      <c r="S105" s="186" t="s">
        <v>917</v>
      </c>
      <c r="T105" s="185">
        <v>104</v>
      </c>
    </row>
    <row r="106" spans="1:20" s="195" customFormat="1" ht="242.25" x14ac:dyDescent="0.25">
      <c r="A106" s="181">
        <v>3894</v>
      </c>
      <c r="B106" s="191" t="s">
        <v>918</v>
      </c>
      <c r="C106" s="182" t="s">
        <v>918</v>
      </c>
      <c r="D106" s="182" t="s">
        <v>919</v>
      </c>
      <c r="E106" s="186" t="s">
        <v>920</v>
      </c>
      <c r="F106" s="186" t="s">
        <v>921</v>
      </c>
      <c r="G106" s="231">
        <v>1234</v>
      </c>
      <c r="H106" s="191" t="s">
        <v>17</v>
      </c>
      <c r="I106" s="186" t="s">
        <v>9</v>
      </c>
      <c r="J106" s="193"/>
      <c r="K106" s="186" t="str">
        <f>_xlfn.XLOOKUP(A106,'GUDID (US-FDA)'!A:A,'GUDID (US-FDA)'!J:J,"")</f>
        <v>N/A</v>
      </c>
      <c r="L106" s="187" t="s">
        <v>166</v>
      </c>
      <c r="M106" s="182">
        <v>4</v>
      </c>
      <c r="N106" s="191"/>
      <c r="O106" s="188"/>
      <c r="P106" s="189" t="s">
        <v>199</v>
      </c>
      <c r="Q106" s="186"/>
      <c r="R106" s="186" t="s">
        <v>922</v>
      </c>
      <c r="S106" s="186" t="s">
        <v>923</v>
      </c>
      <c r="T106" s="185">
        <v>105</v>
      </c>
    </row>
    <row r="107" spans="1:20" s="195" customFormat="1" ht="204" x14ac:dyDescent="0.25">
      <c r="A107" s="181">
        <v>3865</v>
      </c>
      <c r="B107" s="191" t="s">
        <v>924</v>
      </c>
      <c r="C107" s="182" t="s">
        <v>924</v>
      </c>
      <c r="D107" s="182" t="s">
        <v>925</v>
      </c>
      <c r="E107" s="186" t="s">
        <v>926</v>
      </c>
      <c r="F107" s="186" t="s">
        <v>927</v>
      </c>
      <c r="G107" s="231" t="s">
        <v>928</v>
      </c>
      <c r="H107" s="191" t="s">
        <v>11</v>
      </c>
      <c r="I107" s="186" t="s">
        <v>7</v>
      </c>
      <c r="J107" s="193"/>
      <c r="K107" s="186" t="str">
        <f>_xlfn.XLOOKUP(A107,'GUDID (US-FDA)'!A:A,'GUDID (US-FDA)'!J:J,"")</f>
        <v>N/A</v>
      </c>
      <c r="L107" s="187" t="s">
        <v>176</v>
      </c>
      <c r="M107" s="182" t="s">
        <v>431</v>
      </c>
      <c r="N107" s="191"/>
      <c r="O107" s="188"/>
      <c r="P107" s="189" t="s">
        <v>199</v>
      </c>
      <c r="Q107" s="186"/>
      <c r="R107" s="186" t="s">
        <v>929</v>
      </c>
      <c r="S107" s="186" t="s">
        <v>930</v>
      </c>
      <c r="T107" s="185">
        <v>106</v>
      </c>
    </row>
    <row r="108" spans="1:20" s="195" customFormat="1" ht="242.25" x14ac:dyDescent="0.25">
      <c r="A108" s="181">
        <v>3881</v>
      </c>
      <c r="B108" s="191" t="s">
        <v>931</v>
      </c>
      <c r="C108" s="182" t="s">
        <v>932</v>
      </c>
      <c r="D108" s="182" t="s">
        <v>933</v>
      </c>
      <c r="E108" s="186" t="s">
        <v>934</v>
      </c>
      <c r="F108" s="186" t="s">
        <v>935</v>
      </c>
      <c r="G108" s="231">
        <v>80</v>
      </c>
      <c r="H108" s="191" t="s">
        <v>17</v>
      </c>
      <c r="I108" s="186" t="s">
        <v>9</v>
      </c>
      <c r="J108" s="193"/>
      <c r="K108" s="186" t="str">
        <f>_xlfn.XLOOKUP(A108,'GUDID (US-FDA)'!A:A,'GUDID (US-FDA)'!J:J,"")</f>
        <v>N/A</v>
      </c>
      <c r="L108" s="187" t="s">
        <v>176</v>
      </c>
      <c r="M108" s="182" t="s">
        <v>414</v>
      </c>
      <c r="N108" s="191"/>
      <c r="O108" s="188"/>
      <c r="P108" s="189" t="s">
        <v>178</v>
      </c>
      <c r="Q108" s="186"/>
      <c r="R108" s="186" t="s">
        <v>936</v>
      </c>
      <c r="S108" s="186" t="s">
        <v>937</v>
      </c>
      <c r="T108" s="185">
        <v>107</v>
      </c>
    </row>
    <row r="109" spans="1:20" s="195" customFormat="1" ht="140.25" x14ac:dyDescent="0.25">
      <c r="A109" s="181">
        <v>2306</v>
      </c>
      <c r="B109" s="183" t="s">
        <v>938</v>
      </c>
      <c r="C109" s="182" t="s">
        <v>939</v>
      </c>
      <c r="D109" s="182" t="s">
        <v>940</v>
      </c>
      <c r="E109" s="183" t="s">
        <v>941</v>
      </c>
      <c r="F109" s="183" t="s">
        <v>942</v>
      </c>
      <c r="G109" s="231" t="s">
        <v>233</v>
      </c>
      <c r="H109" s="186" t="s">
        <v>943</v>
      </c>
      <c r="I109" s="186" t="s">
        <v>943</v>
      </c>
      <c r="J109" s="183"/>
      <c r="K109" s="186" t="str">
        <f>_xlfn.XLOOKUP(A109,'GUDID (US-FDA)'!A:A,'GUDID (US-FDA)'!J:J,"")</f>
        <v>YES</v>
      </c>
      <c r="L109" s="187" t="s">
        <v>217</v>
      </c>
      <c r="M109" s="182" t="s">
        <v>218</v>
      </c>
      <c r="N109" s="183"/>
      <c r="O109" s="188"/>
      <c r="P109" s="189"/>
      <c r="Q109" s="183"/>
      <c r="R109" s="187" t="s">
        <v>944</v>
      </c>
      <c r="S109" s="184" t="s">
        <v>945</v>
      </c>
      <c r="T109" s="185">
        <v>89</v>
      </c>
    </row>
    <row r="110" spans="1:20" s="195" customFormat="1" ht="191.25" x14ac:dyDescent="0.25">
      <c r="A110" s="181">
        <v>2315</v>
      </c>
      <c r="B110" s="183" t="s">
        <v>946</v>
      </c>
      <c r="C110" s="182" t="e">
        <v>#N/A</v>
      </c>
      <c r="D110" s="182" t="e">
        <v>#N/A</v>
      </c>
      <c r="E110" s="183" t="s">
        <v>947</v>
      </c>
      <c r="F110" s="183" t="s">
        <v>948</v>
      </c>
      <c r="G110" s="231" t="s">
        <v>949</v>
      </c>
      <c r="H110" s="186" t="s">
        <v>943</v>
      </c>
      <c r="I110" s="186" t="s">
        <v>943</v>
      </c>
      <c r="J110" s="183"/>
      <c r="K110" s="186" t="str">
        <f>_xlfn.XLOOKUP(A110,'GUDID (US-FDA)'!A:A,'GUDID (US-FDA)'!J:J,"")</f>
        <v>YES</v>
      </c>
      <c r="L110" s="187" t="s">
        <v>188</v>
      </c>
      <c r="M110" s="182" t="s">
        <v>177</v>
      </c>
      <c r="N110" s="183"/>
      <c r="O110" s="188" t="s">
        <v>950</v>
      </c>
      <c r="P110" s="189" t="s">
        <v>178</v>
      </c>
      <c r="Q110" s="183"/>
      <c r="R110" s="187" t="s">
        <v>951</v>
      </c>
      <c r="S110" s="184" t="s">
        <v>952</v>
      </c>
      <c r="T110" s="185">
        <v>90</v>
      </c>
    </row>
    <row r="111" spans="1:20" s="195" customFormat="1" ht="165.75" x14ac:dyDescent="0.25">
      <c r="A111" s="181">
        <v>2334</v>
      </c>
      <c r="B111" s="183" t="s">
        <v>953</v>
      </c>
      <c r="C111" s="182" t="s">
        <v>954</v>
      </c>
      <c r="D111" s="182" t="s">
        <v>955</v>
      </c>
      <c r="E111" s="183" t="s">
        <v>956</v>
      </c>
      <c r="F111" s="183" t="s">
        <v>957</v>
      </c>
      <c r="G111" s="231" t="s">
        <v>914</v>
      </c>
      <c r="H111" s="186" t="s">
        <v>943</v>
      </c>
      <c r="I111" s="186" t="s">
        <v>943</v>
      </c>
      <c r="J111" s="183"/>
      <c r="K111" s="186" t="str">
        <f>_xlfn.XLOOKUP(A111,'GUDID (US-FDA)'!A:A,'GUDID (US-FDA)'!J:J,"")</f>
        <v>YES</v>
      </c>
      <c r="L111" s="187" t="s">
        <v>188</v>
      </c>
      <c r="M111" s="182" t="s">
        <v>177</v>
      </c>
      <c r="N111" s="183"/>
      <c r="O111" s="188" t="s">
        <v>958</v>
      </c>
      <c r="P111" s="196" t="s">
        <v>398</v>
      </c>
      <c r="Q111" s="183"/>
      <c r="R111" s="187" t="s">
        <v>959</v>
      </c>
      <c r="S111" s="184" t="s">
        <v>960</v>
      </c>
      <c r="T111" s="185">
        <v>91</v>
      </c>
    </row>
    <row r="112" spans="1:20" s="195" customFormat="1" ht="50.25" customHeight="1" x14ac:dyDescent="0.25">
      <c r="A112" s="181">
        <v>134</v>
      </c>
      <c r="B112" s="183" t="s">
        <v>961</v>
      </c>
      <c r="C112" s="182" t="s">
        <v>962</v>
      </c>
      <c r="D112" s="182" t="s">
        <v>963</v>
      </c>
      <c r="E112" s="183" t="s">
        <v>964</v>
      </c>
      <c r="F112" s="209" t="s">
        <v>965</v>
      </c>
      <c r="G112" s="255" t="s">
        <v>966</v>
      </c>
      <c r="H112" s="186" t="s">
        <v>943</v>
      </c>
      <c r="I112" s="186" t="s">
        <v>943</v>
      </c>
      <c r="J112" s="183"/>
      <c r="K112" s="186" t="str">
        <f>_xlfn.XLOOKUP(A112,'GUDID (US-FDA)'!A:A,'GUDID (US-FDA)'!J:J,"")</f>
        <v>N/A</v>
      </c>
      <c r="L112" s="187" t="s">
        <v>188</v>
      </c>
      <c r="M112" s="182" t="s">
        <v>177</v>
      </c>
      <c r="N112" s="183"/>
      <c r="O112" s="188" t="s">
        <v>967</v>
      </c>
      <c r="P112" s="189" t="s">
        <v>199</v>
      </c>
      <c r="Q112" s="183" t="s">
        <v>968</v>
      </c>
      <c r="R112" s="187" t="s">
        <v>969</v>
      </c>
      <c r="S112" s="184" t="s">
        <v>970</v>
      </c>
      <c r="T112" s="185">
        <v>108</v>
      </c>
    </row>
    <row r="113" spans="1:20" s="195" customFormat="1" ht="50.25" customHeight="1" x14ac:dyDescent="0.25">
      <c r="A113" s="181">
        <v>135</v>
      </c>
      <c r="B113" s="183" t="s">
        <v>971</v>
      </c>
      <c r="C113" s="182" t="s">
        <v>972</v>
      </c>
      <c r="D113" s="182" t="s">
        <v>973</v>
      </c>
      <c r="E113" s="183" t="s">
        <v>974</v>
      </c>
      <c r="F113" s="209" t="s">
        <v>965</v>
      </c>
      <c r="G113" s="255" t="s">
        <v>975</v>
      </c>
      <c r="H113" s="186" t="s">
        <v>943</v>
      </c>
      <c r="I113" s="186" t="s">
        <v>943</v>
      </c>
      <c r="J113" s="183"/>
      <c r="K113" s="186" t="str">
        <f>_xlfn.XLOOKUP(A113,'GUDID (US-FDA)'!A:A,'GUDID (US-FDA)'!J:J,"")</f>
        <v>YES</v>
      </c>
      <c r="L113" s="187" t="s">
        <v>176</v>
      </c>
      <c r="M113" s="182" t="s">
        <v>258</v>
      </c>
      <c r="N113" s="183"/>
      <c r="O113" s="188"/>
      <c r="P113" s="189" t="s">
        <v>199</v>
      </c>
      <c r="Q113" s="183" t="s">
        <v>976</v>
      </c>
      <c r="R113" s="187" t="s">
        <v>977</v>
      </c>
      <c r="S113" s="184" t="s">
        <v>978</v>
      </c>
      <c r="T113" s="185">
        <v>109</v>
      </c>
    </row>
    <row r="114" spans="1:20" s="195" customFormat="1" ht="50.25" customHeight="1" x14ac:dyDescent="0.25">
      <c r="A114" s="181">
        <v>325</v>
      </c>
      <c r="B114" s="183" t="s">
        <v>979</v>
      </c>
      <c r="C114" s="182" t="e">
        <v>#N/A</v>
      </c>
      <c r="D114" s="182" t="e">
        <v>#N/A</v>
      </c>
      <c r="E114" s="183" t="s">
        <v>980</v>
      </c>
      <c r="F114" s="209" t="s">
        <v>965</v>
      </c>
      <c r="G114" s="255" t="s">
        <v>981</v>
      </c>
      <c r="H114" s="186" t="s">
        <v>943</v>
      </c>
      <c r="I114" s="186" t="s">
        <v>943</v>
      </c>
      <c r="J114" s="183"/>
      <c r="K114" s="186" t="str">
        <f>_xlfn.XLOOKUP(A114,'GUDID (US-FDA)'!A:A,'GUDID (US-FDA)'!J:J,"")</f>
        <v>YES, if Device count &gt; 1</v>
      </c>
      <c r="L114" s="187" t="s">
        <v>166</v>
      </c>
      <c r="M114" s="182">
        <v>14</v>
      </c>
      <c r="N114" s="183"/>
      <c r="O114" s="188"/>
      <c r="P114" s="189" t="s">
        <v>199</v>
      </c>
      <c r="Q114" s="183"/>
      <c r="R114" s="187" t="s">
        <v>982</v>
      </c>
      <c r="S114" s="184" t="s">
        <v>983</v>
      </c>
      <c r="T114" s="185">
        <v>110</v>
      </c>
    </row>
    <row r="115" spans="1:20" s="195" customFormat="1" ht="50.25" customHeight="1" x14ac:dyDescent="0.25">
      <c r="A115" s="181">
        <v>1583</v>
      </c>
      <c r="B115" s="183" t="s">
        <v>984</v>
      </c>
      <c r="C115" s="182" t="e">
        <v>#N/A</v>
      </c>
      <c r="D115" s="182" t="e">
        <v>#N/A</v>
      </c>
      <c r="E115" s="183" t="s">
        <v>985</v>
      </c>
      <c r="F115" s="183" t="s">
        <v>986</v>
      </c>
      <c r="G115" s="231">
        <v>1</v>
      </c>
      <c r="H115" s="186" t="s">
        <v>943</v>
      </c>
      <c r="I115" s="186" t="s">
        <v>943</v>
      </c>
      <c r="J115" s="183"/>
      <c r="K115" s="186" t="str">
        <f>_xlfn.XLOOKUP(A115,'GUDID (US-FDA)'!A:A,'GUDID (US-FDA)'!J:J,"")</f>
        <v>YES</v>
      </c>
      <c r="L115" s="187" t="s">
        <v>166</v>
      </c>
      <c r="M115" s="182" t="s">
        <v>987</v>
      </c>
      <c r="N115" s="183"/>
      <c r="O115" s="188"/>
      <c r="P115" s="189"/>
      <c r="Q115" s="183"/>
      <c r="R115" s="187" t="s">
        <v>988</v>
      </c>
      <c r="S115" s="184" t="s">
        <v>989</v>
      </c>
      <c r="T115" s="185">
        <v>111</v>
      </c>
    </row>
    <row r="116" spans="1:20" s="195" customFormat="1" ht="50.25" customHeight="1" x14ac:dyDescent="0.25">
      <c r="A116" s="181">
        <v>147</v>
      </c>
      <c r="B116" s="183" t="s">
        <v>990</v>
      </c>
      <c r="C116" s="182" t="e">
        <v>#N/A</v>
      </c>
      <c r="D116" s="182" t="e">
        <v>#N/A</v>
      </c>
      <c r="E116" s="183" t="s">
        <v>991</v>
      </c>
      <c r="F116" s="209" t="s">
        <v>965</v>
      </c>
      <c r="G116" s="255" t="s">
        <v>992</v>
      </c>
      <c r="H116" s="186" t="s">
        <v>943</v>
      </c>
      <c r="I116" s="186" t="s">
        <v>943</v>
      </c>
      <c r="J116" s="183"/>
      <c r="K116" s="186" t="str">
        <f>_xlfn.XLOOKUP(A116,'GUDID (US-FDA)'!A:A,'GUDID (US-FDA)'!J:J,"")</f>
        <v>YES</v>
      </c>
      <c r="L116" s="187" t="s">
        <v>295</v>
      </c>
      <c r="M116" s="182" t="s">
        <v>296</v>
      </c>
      <c r="N116" s="183"/>
      <c r="O116" s="188"/>
      <c r="P116" s="189"/>
      <c r="Q116" s="183"/>
      <c r="R116" s="187" t="s">
        <v>993</v>
      </c>
      <c r="S116" s="184" t="s">
        <v>994</v>
      </c>
      <c r="T116" s="185">
        <v>112</v>
      </c>
    </row>
    <row r="117" spans="1:20" s="195" customFormat="1" ht="50.25" customHeight="1" x14ac:dyDescent="0.25">
      <c r="A117" s="181">
        <v>1582</v>
      </c>
      <c r="B117" s="183" t="s">
        <v>995</v>
      </c>
      <c r="C117" s="182" t="e">
        <v>#N/A</v>
      </c>
      <c r="D117" s="182" t="e">
        <v>#N/A</v>
      </c>
      <c r="E117" s="183" t="s">
        <v>996</v>
      </c>
      <c r="F117" s="209" t="s">
        <v>965</v>
      </c>
      <c r="G117" s="255" t="s">
        <v>670</v>
      </c>
      <c r="H117" s="186" t="s">
        <v>943</v>
      </c>
      <c r="I117" s="186" t="s">
        <v>943</v>
      </c>
      <c r="J117" s="183"/>
      <c r="K117" s="186" t="str">
        <f>_xlfn.XLOOKUP(A117,'GUDID (US-FDA)'!A:A,'GUDID (US-FDA)'!J:J,"")</f>
        <v>YES, if device is subject to 801.45</v>
      </c>
      <c r="L117" s="187" t="s">
        <v>217</v>
      </c>
      <c r="M117" s="182" t="s">
        <v>218</v>
      </c>
      <c r="N117" s="183"/>
      <c r="O117" s="188"/>
      <c r="P117" s="189"/>
      <c r="Q117" s="183"/>
      <c r="R117" s="187" t="s">
        <v>997</v>
      </c>
      <c r="S117" s="184" t="s">
        <v>998</v>
      </c>
      <c r="T117" s="185">
        <v>113</v>
      </c>
    </row>
    <row r="118" spans="1:20" s="195" customFormat="1" ht="50.25" customHeight="1" x14ac:dyDescent="0.25">
      <c r="A118" s="181">
        <v>6095</v>
      </c>
      <c r="B118" s="183" t="s">
        <v>999</v>
      </c>
      <c r="C118" s="182" t="e">
        <v>#N/A</v>
      </c>
      <c r="D118" s="182" t="e">
        <v>#N/A</v>
      </c>
      <c r="E118" s="183" t="s">
        <v>1000</v>
      </c>
      <c r="F118" s="209" t="s">
        <v>965</v>
      </c>
      <c r="G118" s="255" t="s">
        <v>1001</v>
      </c>
      <c r="H118" s="186" t="s">
        <v>943</v>
      </c>
      <c r="I118" s="186" t="s">
        <v>943</v>
      </c>
      <c r="J118" s="183"/>
      <c r="K118" s="186" t="str">
        <f>_xlfn.XLOOKUP(A118,'GUDID (US-FDA)'!A:A,'GUDID (US-FDA)'!J:J,"")</f>
        <v>YES, if device is subject to 801.45 and 'DM DI Different from Primary DI' is checked</v>
      </c>
      <c r="L118" s="187" t="s">
        <v>176</v>
      </c>
      <c r="M118" s="182" t="s">
        <v>177</v>
      </c>
      <c r="N118" s="183"/>
      <c r="O118" s="188"/>
      <c r="P118" s="189" t="s">
        <v>178</v>
      </c>
      <c r="Q118" s="183"/>
      <c r="R118" s="187" t="s">
        <v>1002</v>
      </c>
      <c r="S118" s="184" t="s">
        <v>1003</v>
      </c>
      <c r="T118" s="185">
        <v>114</v>
      </c>
    </row>
    <row r="119" spans="1:20" s="195" customFormat="1" ht="50.25" customHeight="1" x14ac:dyDescent="0.25">
      <c r="A119" s="181">
        <v>6096</v>
      </c>
      <c r="B119" s="183" t="s">
        <v>1004</v>
      </c>
      <c r="C119" s="182" t="e">
        <v>#N/A</v>
      </c>
      <c r="D119" s="182" t="e">
        <v>#N/A</v>
      </c>
      <c r="E119" s="183" t="s">
        <v>1000</v>
      </c>
      <c r="F119" s="209" t="s">
        <v>965</v>
      </c>
      <c r="G119" s="255" t="s">
        <v>1005</v>
      </c>
      <c r="H119" s="186" t="s">
        <v>943</v>
      </c>
      <c r="I119" s="186" t="s">
        <v>943</v>
      </c>
      <c r="J119" s="183"/>
      <c r="K119" s="186" t="str">
        <f>_xlfn.XLOOKUP(A119,'GUDID (US-FDA)'!A:A,'GUDID (US-FDA)'!J:J,"")</f>
        <v>N/A</v>
      </c>
      <c r="L119" s="187" t="s">
        <v>176</v>
      </c>
      <c r="M119" s="182" t="s">
        <v>177</v>
      </c>
      <c r="N119" s="183"/>
      <c r="O119" s="188"/>
      <c r="P119" s="189" t="s">
        <v>178</v>
      </c>
      <c r="Q119" s="183" t="s">
        <v>1006</v>
      </c>
      <c r="R119" s="187" t="s">
        <v>1007</v>
      </c>
      <c r="S119" s="184" t="s">
        <v>1008</v>
      </c>
      <c r="T119" s="185">
        <v>115</v>
      </c>
    </row>
    <row r="120" spans="1:20" s="195" customFormat="1" ht="50.25" customHeight="1" x14ac:dyDescent="0.25">
      <c r="A120" s="181">
        <v>6100</v>
      </c>
      <c r="B120" s="183" t="s">
        <v>1009</v>
      </c>
      <c r="C120" s="182" t="e">
        <v>#N/A</v>
      </c>
      <c r="D120" s="182" t="e">
        <v>#N/A</v>
      </c>
      <c r="E120" s="183" t="s">
        <v>1010</v>
      </c>
      <c r="F120" s="209" t="s">
        <v>965</v>
      </c>
      <c r="G120" s="255" t="s">
        <v>1011</v>
      </c>
      <c r="H120" s="186" t="s">
        <v>943</v>
      </c>
      <c r="I120" s="186" t="s">
        <v>943</v>
      </c>
      <c r="J120" s="183"/>
      <c r="K120" s="186" t="str">
        <f>_xlfn.XLOOKUP(A120,'GUDID (US-FDA)'!A:A,'GUDID (US-FDA)'!J:J,"")</f>
        <v>YES, if Premarket
Submission Number OR Exempt status fulfills
regulatory
requirement.</v>
      </c>
      <c r="L120" s="187" t="s">
        <v>217</v>
      </c>
      <c r="M120" s="182" t="s">
        <v>218</v>
      </c>
      <c r="N120" s="183"/>
      <c r="O120" s="188"/>
      <c r="P120" s="189"/>
      <c r="Q120" s="183"/>
      <c r="R120" s="187" t="s">
        <v>1012</v>
      </c>
      <c r="S120" s="184" t="s">
        <v>1013</v>
      </c>
      <c r="T120" s="185">
        <v>116</v>
      </c>
    </row>
    <row r="121" spans="1:20" s="195" customFormat="1" ht="50.25" customHeight="1" x14ac:dyDescent="0.25">
      <c r="A121" s="181">
        <v>2319</v>
      </c>
      <c r="B121" s="183" t="s">
        <v>1014</v>
      </c>
      <c r="C121" s="182" t="e">
        <v>#N/A</v>
      </c>
      <c r="D121" s="182" t="e">
        <v>#N/A</v>
      </c>
      <c r="E121" s="183" t="s">
        <v>1015</v>
      </c>
      <c r="F121" s="209" t="s">
        <v>965</v>
      </c>
      <c r="G121" s="255" t="s">
        <v>1016</v>
      </c>
      <c r="H121" s="186" t="s">
        <v>943</v>
      </c>
      <c r="I121" s="186" t="s">
        <v>943</v>
      </c>
      <c r="J121" s="183"/>
      <c r="K121" s="186" t="str">
        <f>_xlfn.XLOOKUP(A121,'GUDID (US-FDA)'!A:A,'GUDID (US-FDA)'!J:J,"")</f>
        <v>YES</v>
      </c>
      <c r="L121" s="187" t="s">
        <v>188</v>
      </c>
      <c r="M121" s="182" t="s">
        <v>177</v>
      </c>
      <c r="N121" s="183"/>
      <c r="O121" s="188" t="s">
        <v>1017</v>
      </c>
      <c r="P121" s="189" t="s">
        <v>199</v>
      </c>
      <c r="Q121" s="183"/>
      <c r="R121" s="187" t="s">
        <v>1018</v>
      </c>
      <c r="S121" s="184" t="s">
        <v>1019</v>
      </c>
      <c r="T121" s="185">
        <v>117</v>
      </c>
    </row>
    <row r="122" spans="1:20" s="195" customFormat="1" ht="50.25" customHeight="1" x14ac:dyDescent="0.2">
      <c r="A122" s="200">
        <v>322</v>
      </c>
      <c r="B122" s="191" t="s">
        <v>1020</v>
      </c>
      <c r="C122" s="182" t="e">
        <v>#N/A</v>
      </c>
      <c r="D122" s="182" t="e">
        <v>#N/A</v>
      </c>
      <c r="E122" s="191" t="s">
        <v>1021</v>
      </c>
      <c r="F122" s="209" t="s">
        <v>965</v>
      </c>
      <c r="G122" s="255">
        <v>20</v>
      </c>
      <c r="H122" s="186" t="s">
        <v>943</v>
      </c>
      <c r="I122" s="186" t="s">
        <v>943</v>
      </c>
      <c r="J122" s="191"/>
      <c r="K122" s="186" t="str">
        <f>_xlfn.XLOOKUP(A122,'GUDID (US-FDA)'!A:A,'GUDID (US-FDA)'!J:J,"")</f>
        <v>N/A</v>
      </c>
      <c r="L122" s="187" t="s">
        <v>166</v>
      </c>
      <c r="M122" s="182" t="s">
        <v>431</v>
      </c>
      <c r="N122" s="191"/>
      <c r="O122" s="188"/>
      <c r="P122" s="189" t="s">
        <v>199</v>
      </c>
      <c r="Q122" s="186" t="s">
        <v>318</v>
      </c>
      <c r="R122" s="210" t="s">
        <v>1022</v>
      </c>
      <c r="S122" s="186" t="s">
        <v>1023</v>
      </c>
      <c r="T122" s="185">
        <v>118</v>
      </c>
    </row>
    <row r="123" spans="1:20" s="195" customFormat="1" ht="50.25" customHeight="1" x14ac:dyDescent="0.25">
      <c r="A123" s="181">
        <v>1017</v>
      </c>
      <c r="B123" s="191" t="s">
        <v>1024</v>
      </c>
      <c r="C123" s="182" t="e">
        <v>#N/A</v>
      </c>
      <c r="D123" s="182" t="e">
        <v>#N/A</v>
      </c>
      <c r="E123" s="191" t="s">
        <v>1025</v>
      </c>
      <c r="F123" s="209" t="s">
        <v>965</v>
      </c>
      <c r="G123" s="255" t="s">
        <v>1026</v>
      </c>
      <c r="H123" s="186" t="s">
        <v>943</v>
      </c>
      <c r="I123" s="186" t="s">
        <v>943</v>
      </c>
      <c r="J123" s="191"/>
      <c r="K123" s="186" t="str">
        <f>_xlfn.XLOOKUP(A123,'GUDID (US-FDA)'!A:A,'GUDID (US-FDA)'!J:J,"")</f>
        <v>Optional</v>
      </c>
      <c r="L123" s="187" t="s">
        <v>295</v>
      </c>
      <c r="M123" s="182" t="s">
        <v>296</v>
      </c>
      <c r="N123" s="191"/>
      <c r="O123" s="188"/>
      <c r="P123" s="196"/>
      <c r="Q123" s="186" t="s">
        <v>318</v>
      </c>
      <c r="R123" s="191" t="s">
        <v>1027</v>
      </c>
      <c r="S123" s="186" t="s">
        <v>1028</v>
      </c>
      <c r="T123" s="185">
        <v>119</v>
      </c>
    </row>
    <row r="124" spans="1:20" s="195" customFormat="1" ht="50.25" customHeight="1" x14ac:dyDescent="0.25">
      <c r="A124" s="181">
        <v>2187</v>
      </c>
      <c r="B124" s="191" t="s">
        <v>1029</v>
      </c>
      <c r="C124" s="182" t="e">
        <v>#N/A</v>
      </c>
      <c r="D124" s="182" t="e">
        <v>#N/A</v>
      </c>
      <c r="E124" s="191" t="s">
        <v>1030</v>
      </c>
      <c r="F124" s="209" t="s">
        <v>965</v>
      </c>
      <c r="G124" s="255" t="s">
        <v>1031</v>
      </c>
      <c r="H124" s="186" t="s">
        <v>943</v>
      </c>
      <c r="I124" s="186" t="s">
        <v>943</v>
      </c>
      <c r="J124" s="191"/>
      <c r="K124" s="186" t="str">
        <f>_xlfn.XLOOKUP(A124,'GUDID (US-FDA)'!A:A,'GUDID (US-FDA)'!J:J,"")</f>
        <v>Optional</v>
      </c>
      <c r="L124" s="187" t="s">
        <v>176</v>
      </c>
      <c r="M124" s="182" t="s">
        <v>258</v>
      </c>
      <c r="N124" s="183">
        <v>2188</v>
      </c>
      <c r="O124" s="188" t="s">
        <v>449</v>
      </c>
      <c r="P124" s="189" t="s">
        <v>1032</v>
      </c>
      <c r="Q124" s="186"/>
      <c r="R124" s="191" t="s">
        <v>1033</v>
      </c>
      <c r="S124" s="186" t="s">
        <v>1034</v>
      </c>
      <c r="T124" s="185">
        <v>120</v>
      </c>
    </row>
    <row r="125" spans="1:20" s="195" customFormat="1" ht="50.25" customHeight="1" x14ac:dyDescent="0.25">
      <c r="A125" s="181">
        <v>6090</v>
      </c>
      <c r="B125" s="191" t="s">
        <v>1035</v>
      </c>
      <c r="C125" s="182" t="e">
        <v>#N/A</v>
      </c>
      <c r="D125" s="182" t="e">
        <v>#N/A</v>
      </c>
      <c r="E125" s="191" t="s">
        <v>1036</v>
      </c>
      <c r="F125" s="209" t="s">
        <v>965</v>
      </c>
      <c r="G125" s="255" t="s">
        <v>1037</v>
      </c>
      <c r="H125" s="186" t="s">
        <v>943</v>
      </c>
      <c r="I125" s="186" t="s">
        <v>943</v>
      </c>
      <c r="J125" s="191"/>
      <c r="K125" s="186" t="str">
        <f>_xlfn.XLOOKUP(A125,'GUDID (US-FDA)'!A:A,'GUDID (US-FDA)'!J:J,"")</f>
        <v>Optional</v>
      </c>
      <c r="L125" s="187" t="s">
        <v>188</v>
      </c>
      <c r="M125" s="182" t="s">
        <v>177</v>
      </c>
      <c r="N125" s="191"/>
      <c r="O125" s="188" t="s">
        <v>1038</v>
      </c>
      <c r="P125" s="196"/>
      <c r="Q125" s="186" t="s">
        <v>318</v>
      </c>
      <c r="R125" s="191" t="s">
        <v>1039</v>
      </c>
      <c r="S125" s="186" t="s">
        <v>1040</v>
      </c>
      <c r="T125" s="185">
        <v>121</v>
      </c>
    </row>
    <row r="126" spans="1:20" s="195" customFormat="1" ht="50.25" customHeight="1" x14ac:dyDescent="0.25">
      <c r="A126" s="181">
        <v>3325</v>
      </c>
      <c r="B126" s="191" t="s">
        <v>1041</v>
      </c>
      <c r="C126" s="182" t="e">
        <v>#N/A</v>
      </c>
      <c r="D126" s="182" t="e">
        <v>#N/A</v>
      </c>
      <c r="E126" s="191" t="s">
        <v>1042</v>
      </c>
      <c r="F126" s="209" t="s">
        <v>965</v>
      </c>
      <c r="G126" s="255" t="s">
        <v>1043</v>
      </c>
      <c r="H126" s="186" t="s">
        <v>943</v>
      </c>
      <c r="I126" s="186" t="s">
        <v>943</v>
      </c>
      <c r="J126" s="191"/>
      <c r="K126" s="186" t="str">
        <f>_xlfn.XLOOKUP(A126,'GUDID (US-FDA)'!A:A,'GUDID (US-FDA)'!J:J,"")</f>
        <v>Optional</v>
      </c>
      <c r="L126" s="187" t="s">
        <v>188</v>
      </c>
      <c r="M126" s="182" t="s">
        <v>177</v>
      </c>
      <c r="N126" s="191"/>
      <c r="O126" s="188" t="s">
        <v>1044</v>
      </c>
      <c r="P126" s="189" t="s">
        <v>178</v>
      </c>
      <c r="Q126" s="186" t="s">
        <v>318</v>
      </c>
      <c r="R126" s="191" t="s">
        <v>1045</v>
      </c>
      <c r="S126" s="186" t="s">
        <v>1046</v>
      </c>
      <c r="T126" s="185">
        <v>122</v>
      </c>
    </row>
    <row r="127" spans="1:20" s="195" customFormat="1" ht="50.25" customHeight="1" x14ac:dyDescent="0.25">
      <c r="A127" s="181">
        <v>6078</v>
      </c>
      <c r="B127" s="191" t="s">
        <v>1047</v>
      </c>
      <c r="C127" s="182" t="e">
        <v>#N/A</v>
      </c>
      <c r="D127" s="182" t="e">
        <v>#N/A</v>
      </c>
      <c r="E127" s="191" t="s">
        <v>1048</v>
      </c>
      <c r="F127" s="209" t="s">
        <v>965</v>
      </c>
      <c r="G127" s="255" t="s">
        <v>1049</v>
      </c>
      <c r="H127" s="186" t="s">
        <v>943</v>
      </c>
      <c r="I127" s="186" t="s">
        <v>943</v>
      </c>
      <c r="J127" s="191"/>
      <c r="K127" s="186" t="str">
        <f>_xlfn.XLOOKUP(A127,'GUDID (US-FDA)'!A:A,'GUDID (US-FDA)'!J:J,"")</f>
        <v>YES, if device is available in more than one size</v>
      </c>
      <c r="L127" s="187" t="s">
        <v>166</v>
      </c>
      <c r="M127" s="182" t="s">
        <v>431</v>
      </c>
      <c r="N127" s="183">
        <v>6079</v>
      </c>
      <c r="O127" s="188" t="s">
        <v>562</v>
      </c>
      <c r="P127" s="196" t="s">
        <v>398</v>
      </c>
      <c r="Q127" s="186" t="s">
        <v>1050</v>
      </c>
      <c r="R127" s="191" t="s">
        <v>1051</v>
      </c>
      <c r="S127" s="186" t="s">
        <v>1052</v>
      </c>
      <c r="T127" s="185">
        <v>123</v>
      </c>
    </row>
    <row r="128" spans="1:20" s="195" customFormat="1" ht="50.25" customHeight="1" x14ac:dyDescent="0.25">
      <c r="A128" s="181">
        <v>6378</v>
      </c>
      <c r="B128" s="191" t="s">
        <v>1053</v>
      </c>
      <c r="C128" s="182" t="e">
        <v>#N/A</v>
      </c>
      <c r="D128" s="182" t="e">
        <v>#N/A</v>
      </c>
      <c r="E128" s="191" t="s">
        <v>1054</v>
      </c>
      <c r="F128" s="209" t="s">
        <v>965</v>
      </c>
      <c r="G128" s="255" t="s">
        <v>1055</v>
      </c>
      <c r="H128" s="186" t="s">
        <v>943</v>
      </c>
      <c r="I128" s="186" t="s">
        <v>943</v>
      </c>
      <c r="J128" s="191"/>
      <c r="K128" s="186" t="str">
        <f>_xlfn.XLOOKUP(A128,'GUDID (US-FDA)'!A:A,'GUDID (US-FDA)'!J:J,"")</f>
        <v>N/A</v>
      </c>
      <c r="L128" s="187" t="s">
        <v>188</v>
      </c>
      <c r="M128" s="182" t="s">
        <v>177</v>
      </c>
      <c r="N128" s="191"/>
      <c r="O128" s="188" t="s">
        <v>1056</v>
      </c>
      <c r="P128" s="196" t="s">
        <v>398</v>
      </c>
      <c r="Q128" s="186" t="s">
        <v>1057</v>
      </c>
      <c r="R128" s="191" t="s">
        <v>1058</v>
      </c>
      <c r="S128" s="186" t="s">
        <v>1059</v>
      </c>
      <c r="T128" s="185">
        <v>124</v>
      </c>
    </row>
    <row r="129" spans="1:20" s="195" customFormat="1" ht="50.25" customHeight="1" x14ac:dyDescent="0.25">
      <c r="A129" s="181">
        <v>6143</v>
      </c>
      <c r="B129" s="191" t="s">
        <v>1060</v>
      </c>
      <c r="C129" s="182" t="e">
        <v>#N/A</v>
      </c>
      <c r="D129" s="182" t="e">
        <v>#N/A</v>
      </c>
      <c r="E129" s="191" t="s">
        <v>1061</v>
      </c>
      <c r="F129" s="209" t="s">
        <v>965</v>
      </c>
      <c r="G129" s="255" t="s">
        <v>43</v>
      </c>
      <c r="H129" s="186" t="s">
        <v>943</v>
      </c>
      <c r="I129" s="186" t="s">
        <v>943</v>
      </c>
      <c r="J129" s="191"/>
      <c r="K129" s="186" t="str">
        <f>_xlfn.XLOOKUP(A129,'GUDID (US-FDA)'!A:A,'GUDID (US-FDA)'!J:J,"")</f>
        <v>N/A</v>
      </c>
      <c r="L129" s="187" t="s">
        <v>188</v>
      </c>
      <c r="M129" s="182" t="s">
        <v>177</v>
      </c>
      <c r="N129" s="191"/>
      <c r="O129" s="188" t="s">
        <v>1062</v>
      </c>
      <c r="P129" s="196" t="s">
        <v>398</v>
      </c>
      <c r="Q129" s="186">
        <v>6081</v>
      </c>
      <c r="R129" s="191" t="s">
        <v>1063</v>
      </c>
      <c r="S129" s="186" t="s">
        <v>1064</v>
      </c>
      <c r="T129" s="185">
        <v>125</v>
      </c>
    </row>
    <row r="130" spans="1:20" s="195" customFormat="1" ht="50.25" customHeight="1" x14ac:dyDescent="0.25">
      <c r="A130" s="181">
        <v>6144</v>
      </c>
      <c r="B130" s="193" t="s">
        <v>1065</v>
      </c>
      <c r="C130" s="182" t="e">
        <v>#N/A</v>
      </c>
      <c r="D130" s="182" t="e">
        <v>#N/A</v>
      </c>
      <c r="E130" s="191" t="s">
        <v>1066</v>
      </c>
      <c r="F130" s="209" t="s">
        <v>965</v>
      </c>
      <c r="G130" s="255" t="s">
        <v>1067</v>
      </c>
      <c r="H130" s="186" t="s">
        <v>943</v>
      </c>
      <c r="I130" s="186" t="s">
        <v>943</v>
      </c>
      <c r="J130" s="191"/>
      <c r="K130" s="186" t="str">
        <f>_xlfn.XLOOKUP(A130,'GUDID (US-FDA)'!A:A,'GUDID (US-FDA)'!J:J,"")</f>
        <v>N/A</v>
      </c>
      <c r="L130" s="187" t="s">
        <v>176</v>
      </c>
      <c r="M130" s="182" t="s">
        <v>1068</v>
      </c>
      <c r="N130" s="193"/>
      <c r="O130" s="188"/>
      <c r="P130" s="196" t="s">
        <v>178</v>
      </c>
      <c r="Q130" s="186"/>
      <c r="R130" s="191" t="s">
        <v>1069</v>
      </c>
      <c r="S130" s="186" t="s">
        <v>1070</v>
      </c>
      <c r="T130" s="185">
        <v>126</v>
      </c>
    </row>
    <row r="131" spans="1:20" s="195" customFormat="1" ht="50.25" customHeight="1" x14ac:dyDescent="0.25">
      <c r="A131" s="181">
        <v>6381</v>
      </c>
      <c r="B131" s="191" t="s">
        <v>1071</v>
      </c>
      <c r="C131" s="182" t="e">
        <v>#N/A</v>
      </c>
      <c r="D131" s="182" t="e">
        <v>#N/A</v>
      </c>
      <c r="E131" s="191" t="s">
        <v>1072</v>
      </c>
      <c r="F131" s="209" t="s">
        <v>965</v>
      </c>
      <c r="G131" s="255" t="s">
        <v>1067</v>
      </c>
      <c r="H131" s="186" t="s">
        <v>943</v>
      </c>
      <c r="I131" s="186" t="s">
        <v>943</v>
      </c>
      <c r="J131" s="191"/>
      <c r="K131" s="186" t="str">
        <f>_xlfn.XLOOKUP(A131,'GUDID (US-FDA)'!A:A,'GUDID (US-FDA)'!J:J,"")</f>
        <v>N/A</v>
      </c>
      <c r="L131" s="187" t="s">
        <v>176</v>
      </c>
      <c r="M131" s="182" t="s">
        <v>447</v>
      </c>
      <c r="N131" s="183">
        <v>6382</v>
      </c>
      <c r="O131" s="188" t="s">
        <v>449</v>
      </c>
      <c r="P131" s="196" t="s">
        <v>178</v>
      </c>
      <c r="Q131" s="186">
        <v>6081</v>
      </c>
      <c r="R131" s="191" t="s">
        <v>1073</v>
      </c>
      <c r="S131" s="186" t="s">
        <v>1074</v>
      </c>
      <c r="T131" s="185">
        <v>127</v>
      </c>
    </row>
    <row r="132" spans="1:20" s="195" customFormat="1" ht="50.25" customHeight="1" x14ac:dyDescent="0.25">
      <c r="A132" s="181">
        <v>6377</v>
      </c>
      <c r="B132" s="191" t="s">
        <v>1075</v>
      </c>
      <c r="C132" s="182" t="e">
        <v>#N/A</v>
      </c>
      <c r="D132" s="182" t="e">
        <v>#N/A</v>
      </c>
      <c r="E132" s="191" t="s">
        <v>1076</v>
      </c>
      <c r="F132" s="209" t="s">
        <v>965</v>
      </c>
      <c r="G132" s="255" t="s">
        <v>1077</v>
      </c>
      <c r="H132" s="186" t="s">
        <v>943</v>
      </c>
      <c r="I132" s="186" t="s">
        <v>943</v>
      </c>
      <c r="J132" s="191"/>
      <c r="K132" s="186" t="str">
        <f>_xlfn.XLOOKUP(A132,'GUDID (US-FDA)'!A:A,'GUDID (US-FDA)'!J:J,"")</f>
        <v>N/A</v>
      </c>
      <c r="L132" s="187" t="s">
        <v>188</v>
      </c>
      <c r="M132" s="182" t="s">
        <v>177</v>
      </c>
      <c r="N132" s="191"/>
      <c r="O132" s="188" t="s">
        <v>1078</v>
      </c>
      <c r="P132" s="196" t="s">
        <v>398</v>
      </c>
      <c r="Q132" s="186">
        <v>6375</v>
      </c>
      <c r="R132" s="191" t="s">
        <v>1079</v>
      </c>
      <c r="S132" s="186" t="s">
        <v>1080</v>
      </c>
      <c r="T132" s="185">
        <v>128</v>
      </c>
    </row>
    <row r="133" spans="1:20" s="195" customFormat="1" ht="50.25" customHeight="1" x14ac:dyDescent="0.25">
      <c r="A133" s="181">
        <v>6375</v>
      </c>
      <c r="B133" s="191" t="s">
        <v>1081</v>
      </c>
      <c r="C133" s="182" t="e">
        <v>#N/A</v>
      </c>
      <c r="D133" s="182" t="e">
        <v>#N/A</v>
      </c>
      <c r="E133" s="191" t="s">
        <v>1082</v>
      </c>
      <c r="F133" s="209" t="s">
        <v>965</v>
      </c>
      <c r="G133" s="255" t="s">
        <v>1083</v>
      </c>
      <c r="H133" s="186" t="s">
        <v>943</v>
      </c>
      <c r="I133" s="186" t="s">
        <v>943</v>
      </c>
      <c r="J133" s="191"/>
      <c r="K133" s="186" t="str">
        <f>_xlfn.XLOOKUP(A133,'GUDID (US-FDA)'!A:A,'GUDID (US-FDA)'!J:J,"")</f>
        <v>N/A</v>
      </c>
      <c r="L133" s="187" t="s">
        <v>176</v>
      </c>
      <c r="M133" s="182" t="s">
        <v>447</v>
      </c>
      <c r="N133" s="183">
        <v>6376</v>
      </c>
      <c r="O133" s="188" t="s">
        <v>449</v>
      </c>
      <c r="P133" s="196" t="s">
        <v>178</v>
      </c>
      <c r="Q133" s="186">
        <v>6377</v>
      </c>
      <c r="R133" s="191" t="s">
        <v>1084</v>
      </c>
      <c r="S133" s="186" t="s">
        <v>1085</v>
      </c>
      <c r="T133" s="185">
        <v>129</v>
      </c>
    </row>
    <row r="134" spans="1:20" s="195" customFormat="1" ht="50.25" customHeight="1" x14ac:dyDescent="0.25">
      <c r="A134" s="181">
        <v>6139</v>
      </c>
      <c r="B134" s="186" t="s">
        <v>1086</v>
      </c>
      <c r="C134" s="182" t="e">
        <v>#N/A</v>
      </c>
      <c r="D134" s="182" t="e">
        <v>#N/A</v>
      </c>
      <c r="E134" s="186" t="s">
        <v>1087</v>
      </c>
      <c r="F134" s="209" t="s">
        <v>965</v>
      </c>
      <c r="G134" s="255" t="s">
        <v>1088</v>
      </c>
      <c r="H134" s="186" t="s">
        <v>943</v>
      </c>
      <c r="I134" s="186" t="s">
        <v>943</v>
      </c>
      <c r="J134" s="186"/>
      <c r="K134" s="186" t="str">
        <f>_xlfn.XLOOKUP(A134,'GUDID (US-FDA)'!A:A,'GUDID (US-FDA)'!J:J,"")</f>
        <v>YES, one value (Low or High) is required if Storage and Handling Type is added to the device record</v>
      </c>
      <c r="L134" s="187" t="s">
        <v>166</v>
      </c>
      <c r="M134" s="182" t="s">
        <v>431</v>
      </c>
      <c r="N134" s="183" t="s">
        <v>1089</v>
      </c>
      <c r="O134" s="188" t="s">
        <v>562</v>
      </c>
      <c r="P134" s="196" t="s">
        <v>398</v>
      </c>
      <c r="Q134" s="186" t="s">
        <v>1090</v>
      </c>
      <c r="R134" s="186" t="s">
        <v>1091</v>
      </c>
      <c r="S134" s="186" t="s">
        <v>1092</v>
      </c>
      <c r="T134" s="185">
        <v>130</v>
      </c>
    </row>
    <row r="135" spans="1:20" s="195" customFormat="1" ht="50.25" customHeight="1" x14ac:dyDescent="0.25">
      <c r="A135" s="181">
        <v>6141</v>
      </c>
      <c r="B135" s="186" t="s">
        <v>1093</v>
      </c>
      <c r="C135" s="182" t="e">
        <v>#N/A</v>
      </c>
      <c r="D135" s="182" t="e">
        <v>#N/A</v>
      </c>
      <c r="E135" s="186" t="s">
        <v>1094</v>
      </c>
      <c r="F135" s="209" t="s">
        <v>965</v>
      </c>
      <c r="G135" s="255" t="s">
        <v>1095</v>
      </c>
      <c r="H135" s="186" t="s">
        <v>943</v>
      </c>
      <c r="I135" s="186" t="s">
        <v>943</v>
      </c>
      <c r="J135" s="186"/>
      <c r="K135" s="186" t="str">
        <f>_xlfn.XLOOKUP(A135,'GUDID (US-FDA)'!A:A,'GUDID (US-FDA)'!J:J,"")</f>
        <v>YES, one value (Low or High) is required if Storage and Handling Type is added to the device record</v>
      </c>
      <c r="L135" s="187" t="s">
        <v>166</v>
      </c>
      <c r="M135" s="182" t="s">
        <v>431</v>
      </c>
      <c r="N135" s="183" t="s">
        <v>1096</v>
      </c>
      <c r="O135" s="188" t="s">
        <v>562</v>
      </c>
      <c r="P135" s="196" t="s">
        <v>398</v>
      </c>
      <c r="Q135" s="186" t="s">
        <v>1097</v>
      </c>
      <c r="R135" s="186" t="s">
        <v>1098</v>
      </c>
      <c r="S135" s="186" t="s">
        <v>1099</v>
      </c>
      <c r="T135" s="185">
        <v>131</v>
      </c>
    </row>
    <row r="136" spans="1:20" s="195" customFormat="1" ht="50.25" customHeight="1" x14ac:dyDescent="0.25">
      <c r="A136" s="181">
        <v>3640</v>
      </c>
      <c r="B136" s="186" t="s">
        <v>1100</v>
      </c>
      <c r="C136" s="182" t="e">
        <v>#N/A</v>
      </c>
      <c r="D136" s="182" t="e">
        <v>#N/A</v>
      </c>
      <c r="E136" s="186" t="s">
        <v>1101</v>
      </c>
      <c r="F136" s="209" t="s">
        <v>965</v>
      </c>
      <c r="G136" s="255" t="s">
        <v>1102</v>
      </c>
      <c r="H136" s="186" t="s">
        <v>943</v>
      </c>
      <c r="I136" s="186" t="s">
        <v>943</v>
      </c>
      <c r="J136" s="186"/>
      <c r="K136" s="186" t="str">
        <f>_xlfn.XLOOKUP(A136,'GUDID (US-FDA)'!A:A,'GUDID (US-FDA)'!J:J,"")</f>
        <v>Optional</v>
      </c>
      <c r="L136" s="187" t="s">
        <v>188</v>
      </c>
      <c r="M136" s="182" t="s">
        <v>177</v>
      </c>
      <c r="N136" s="186"/>
      <c r="O136" s="188" t="s">
        <v>817</v>
      </c>
      <c r="P136" s="189" t="s">
        <v>178</v>
      </c>
      <c r="Q136" s="186" t="s">
        <v>318</v>
      </c>
      <c r="R136" s="186" t="s">
        <v>1103</v>
      </c>
      <c r="S136" s="186" t="s">
        <v>1104</v>
      </c>
      <c r="T136" s="185">
        <v>132</v>
      </c>
    </row>
    <row r="137" spans="1:20" s="195" customFormat="1" ht="50.25" customHeight="1" x14ac:dyDescent="0.25">
      <c r="A137" s="181">
        <v>3643</v>
      </c>
      <c r="B137" s="186" t="s">
        <v>1105</v>
      </c>
      <c r="C137" s="182" t="e">
        <v>#N/A</v>
      </c>
      <c r="D137" s="182" t="e">
        <v>#N/A</v>
      </c>
      <c r="E137" s="186" t="s">
        <v>1106</v>
      </c>
      <c r="F137" s="209" t="s">
        <v>965</v>
      </c>
      <c r="G137" s="255">
        <v>0.7</v>
      </c>
      <c r="H137" s="186" t="s">
        <v>943</v>
      </c>
      <c r="I137" s="186" t="s">
        <v>943</v>
      </c>
      <c r="J137" s="186"/>
      <c r="K137" s="186" t="str">
        <f>_xlfn.XLOOKUP(A137,'GUDID (US-FDA)'!A:A,'GUDID (US-FDA)'!J:J,"")</f>
        <v>YES, one value (Low or High) is required if Storage and Handling Type is added to the device record</v>
      </c>
      <c r="L137" s="187" t="s">
        <v>390</v>
      </c>
      <c r="M137" s="182" t="s">
        <v>431</v>
      </c>
      <c r="N137" s="186"/>
      <c r="O137" s="188"/>
      <c r="P137" s="196"/>
      <c r="Q137" s="186" t="s">
        <v>1107</v>
      </c>
      <c r="R137" s="186" t="s">
        <v>1108</v>
      </c>
      <c r="S137" s="186" t="s">
        <v>1109</v>
      </c>
      <c r="T137" s="185">
        <v>133</v>
      </c>
    </row>
    <row r="138" spans="1:20" s="195" customFormat="1" ht="50.25" customHeight="1" x14ac:dyDescent="0.25">
      <c r="A138" s="181">
        <v>3644</v>
      </c>
      <c r="B138" s="186" t="s">
        <v>1110</v>
      </c>
      <c r="C138" s="182" t="e">
        <v>#N/A</v>
      </c>
      <c r="D138" s="182" t="e">
        <v>#N/A</v>
      </c>
      <c r="E138" s="186" t="s">
        <v>1111</v>
      </c>
      <c r="F138" s="209" t="s">
        <v>965</v>
      </c>
      <c r="G138" s="255">
        <v>0.2</v>
      </c>
      <c r="H138" s="186" t="s">
        <v>943</v>
      </c>
      <c r="I138" s="186" t="s">
        <v>943</v>
      </c>
      <c r="J138" s="186"/>
      <c r="K138" s="186" t="str">
        <f>_xlfn.XLOOKUP(A138,'GUDID (US-FDA)'!A:A,'GUDID (US-FDA)'!J:J,"")</f>
        <v>YES, one value (Low or High) is required if Storage and Handling Type is added to the device record</v>
      </c>
      <c r="L138" s="187" t="s">
        <v>390</v>
      </c>
      <c r="M138" s="182" t="s">
        <v>431</v>
      </c>
      <c r="N138" s="186"/>
      <c r="O138" s="188"/>
      <c r="P138" s="196"/>
      <c r="Q138" s="186" t="s">
        <v>1112</v>
      </c>
      <c r="R138" s="186" t="s">
        <v>1113</v>
      </c>
      <c r="S138" s="186" t="s">
        <v>1114</v>
      </c>
      <c r="T138" s="185">
        <v>134</v>
      </c>
    </row>
    <row r="139" spans="1:20" s="195" customFormat="1" ht="50.25" customHeight="1" x14ac:dyDescent="0.25">
      <c r="A139" s="181">
        <v>789</v>
      </c>
      <c r="B139" s="186" t="s">
        <v>1115</v>
      </c>
      <c r="C139" s="182" t="s">
        <v>1115</v>
      </c>
      <c r="D139" s="182" t="s">
        <v>1116</v>
      </c>
      <c r="E139" s="186" t="s">
        <v>1117</v>
      </c>
      <c r="F139" s="209" t="s">
        <v>965</v>
      </c>
      <c r="G139" s="255" t="s">
        <v>1118</v>
      </c>
      <c r="H139" s="186" t="s">
        <v>943</v>
      </c>
      <c r="I139" s="186" t="s">
        <v>943</v>
      </c>
      <c r="J139" s="186"/>
      <c r="K139" s="186" t="str">
        <f>_xlfn.XLOOKUP(A139,'GUDID (US-FDA)'!A:A,'GUDID (US-FDA)'!J:J,"")</f>
        <v>Optional</v>
      </c>
      <c r="L139" s="187" t="s">
        <v>176</v>
      </c>
      <c r="M139" s="182" t="s">
        <v>1119</v>
      </c>
      <c r="N139" s="186"/>
      <c r="O139" s="188"/>
      <c r="P139" s="189" t="s">
        <v>178</v>
      </c>
      <c r="Q139" s="186" t="s">
        <v>318</v>
      </c>
      <c r="R139" s="186" t="s">
        <v>1120</v>
      </c>
      <c r="S139" s="186" t="s">
        <v>1121</v>
      </c>
      <c r="T139" s="185">
        <v>135</v>
      </c>
    </row>
    <row r="140" spans="1:20" s="195" customFormat="1" ht="50.25" customHeight="1" x14ac:dyDescent="0.25">
      <c r="A140" s="181">
        <v>667</v>
      </c>
      <c r="B140" s="191" t="s">
        <v>1122</v>
      </c>
      <c r="C140" s="182" t="e">
        <v>#N/A</v>
      </c>
      <c r="D140" s="182" t="e">
        <v>#N/A</v>
      </c>
      <c r="E140" s="186" t="s">
        <v>1123</v>
      </c>
      <c r="F140" s="209" t="s">
        <v>965</v>
      </c>
      <c r="G140" s="255" t="s">
        <v>1124</v>
      </c>
      <c r="H140" s="186" t="s">
        <v>943</v>
      </c>
      <c r="I140" s="186" t="s">
        <v>943</v>
      </c>
      <c r="J140" s="194"/>
      <c r="K140" s="186" t="str">
        <f>_xlfn.XLOOKUP(A140,'GUDID (US-FDA)'!A:A,'GUDID (US-FDA)'!J:J,"")</f>
        <v>N/A</v>
      </c>
      <c r="L140" s="187" t="s">
        <v>176</v>
      </c>
      <c r="M140" s="182" t="s">
        <v>258</v>
      </c>
      <c r="N140" s="191"/>
      <c r="O140" s="188"/>
      <c r="P140" s="196" t="s">
        <v>398</v>
      </c>
      <c r="Q140" s="194">
        <v>685</v>
      </c>
      <c r="R140" s="186" t="s">
        <v>1125</v>
      </c>
      <c r="S140" s="194" t="s">
        <v>1126</v>
      </c>
      <c r="T140" s="185">
        <v>136</v>
      </c>
    </row>
    <row r="141" spans="1:20" s="195" customFormat="1" ht="50.25" customHeight="1" x14ac:dyDescent="0.25">
      <c r="A141" s="181">
        <v>684</v>
      </c>
      <c r="B141" s="191" t="s">
        <v>1127</v>
      </c>
      <c r="C141" s="182" t="e">
        <v>#N/A</v>
      </c>
      <c r="D141" s="182" t="e">
        <v>#N/A</v>
      </c>
      <c r="E141" s="186" t="s">
        <v>1128</v>
      </c>
      <c r="F141" s="209" t="s">
        <v>965</v>
      </c>
      <c r="G141" s="255" t="s">
        <v>1129</v>
      </c>
      <c r="H141" s="186" t="s">
        <v>943</v>
      </c>
      <c r="I141" s="186" t="s">
        <v>943</v>
      </c>
      <c r="J141" s="194"/>
      <c r="K141" s="186" t="str">
        <f>_xlfn.XLOOKUP(A141,'GUDID (US-FDA)'!A:A,'GUDID (US-FDA)'!J:J,"")</f>
        <v>N/A</v>
      </c>
      <c r="L141" s="187" t="s">
        <v>176</v>
      </c>
      <c r="M141" s="182" t="s">
        <v>1130</v>
      </c>
      <c r="N141" s="191"/>
      <c r="O141" s="188"/>
      <c r="P141" s="196" t="s">
        <v>398</v>
      </c>
      <c r="Q141" s="194">
        <v>685</v>
      </c>
      <c r="R141" s="186" t="s">
        <v>1131</v>
      </c>
      <c r="S141" s="194" t="s">
        <v>1132</v>
      </c>
      <c r="T141" s="185">
        <v>137</v>
      </c>
    </row>
    <row r="142" spans="1:20" s="195" customFormat="1" ht="50.25" customHeight="1" x14ac:dyDescent="0.25">
      <c r="A142" s="181">
        <v>6399</v>
      </c>
      <c r="B142" s="191" t="s">
        <v>1133</v>
      </c>
      <c r="C142" s="182" t="e">
        <v>#N/A</v>
      </c>
      <c r="D142" s="182" t="e">
        <v>#N/A</v>
      </c>
      <c r="E142" s="191" t="s">
        <v>1134</v>
      </c>
      <c r="F142" s="209" t="s">
        <v>965</v>
      </c>
      <c r="G142" s="255" t="s">
        <v>1135</v>
      </c>
      <c r="H142" s="186" t="s">
        <v>943</v>
      </c>
      <c r="I142" s="186" t="s">
        <v>943</v>
      </c>
      <c r="J142" s="194"/>
      <c r="K142" s="186" t="str">
        <f>_xlfn.XLOOKUP(A142,'GUDID (US-FDA)'!A:A,'GUDID (US-FDA)'!J:J,"")</f>
        <v>N/A</v>
      </c>
      <c r="L142" s="187" t="s">
        <v>176</v>
      </c>
      <c r="M142" s="182" t="s">
        <v>1136</v>
      </c>
      <c r="N142" s="191"/>
      <c r="O142" s="188"/>
      <c r="P142" s="189" t="s">
        <v>199</v>
      </c>
      <c r="Q142" s="186"/>
      <c r="R142" s="191" t="s">
        <v>1137</v>
      </c>
      <c r="S142" s="186" t="s">
        <v>1138</v>
      </c>
      <c r="T142" s="185">
        <v>138</v>
      </c>
    </row>
    <row r="143" spans="1:20" s="195" customFormat="1" ht="102" x14ac:dyDescent="0.25">
      <c r="A143" s="181">
        <v>6347</v>
      </c>
      <c r="B143" s="191" t="s">
        <v>1139</v>
      </c>
      <c r="C143" s="182" t="e">
        <v>#N/A</v>
      </c>
      <c r="D143" s="182" t="e">
        <v>#N/A</v>
      </c>
      <c r="E143" s="191" t="s">
        <v>1140</v>
      </c>
      <c r="F143" s="209" t="s">
        <v>965</v>
      </c>
      <c r="G143" s="231" t="s">
        <v>216</v>
      </c>
      <c r="H143" s="186" t="s">
        <v>943</v>
      </c>
      <c r="I143" s="186" t="s">
        <v>943</v>
      </c>
      <c r="J143" s="194"/>
      <c r="K143" s="186" t="str">
        <f>_xlfn.XLOOKUP(A143,'GUDID (US-FDA)'!A:A,'GUDID (US-FDA)'!J:J,"")</f>
        <v>N/A</v>
      </c>
      <c r="L143" s="187" t="s">
        <v>217</v>
      </c>
      <c r="M143" s="182" t="s">
        <v>218</v>
      </c>
      <c r="N143" s="191"/>
      <c r="O143" s="188"/>
      <c r="P143" s="196"/>
      <c r="Q143" s="186"/>
      <c r="R143" s="191" t="s">
        <v>1141</v>
      </c>
      <c r="S143" s="186" t="s">
        <v>1142</v>
      </c>
      <c r="T143" s="185">
        <v>139</v>
      </c>
    </row>
    <row r="144" spans="1:20" ht="50.25" customHeight="1" x14ac:dyDescent="0.25">
      <c r="A144" s="181">
        <v>6352</v>
      </c>
      <c r="B144" s="191" t="s">
        <v>1143</v>
      </c>
      <c r="C144" s="182" t="e">
        <v>#N/A</v>
      </c>
      <c r="D144" s="182" t="e">
        <v>#N/A</v>
      </c>
      <c r="E144" s="191" t="s">
        <v>1144</v>
      </c>
      <c r="F144" s="209" t="s">
        <v>965</v>
      </c>
      <c r="G144" s="231" t="s">
        <v>233</v>
      </c>
      <c r="H144" s="186" t="s">
        <v>943</v>
      </c>
      <c r="I144" s="186" t="s">
        <v>943</v>
      </c>
      <c r="J144" s="194"/>
      <c r="K144" s="186" t="str">
        <f>_xlfn.XLOOKUP(A144,'GUDID (US-FDA)'!A:A,'GUDID (US-FDA)'!J:J,"")</f>
        <v>N/A</v>
      </c>
      <c r="L144" s="187" t="s">
        <v>217</v>
      </c>
      <c r="M144" s="182" t="s">
        <v>218</v>
      </c>
      <c r="N144" s="191"/>
      <c r="O144" s="188"/>
      <c r="P144" s="196"/>
      <c r="Q144" s="186"/>
      <c r="R144" s="191" t="s">
        <v>1145</v>
      </c>
      <c r="S144" s="186" t="s">
        <v>1146</v>
      </c>
      <c r="T144" s="185">
        <v>140</v>
      </c>
    </row>
    <row r="145" spans="1:20" ht="50.25" customHeight="1" x14ac:dyDescent="0.25">
      <c r="A145" s="181">
        <v>6384</v>
      </c>
      <c r="B145" s="191" t="s">
        <v>1147</v>
      </c>
      <c r="C145" s="182" t="e">
        <v>#N/A</v>
      </c>
      <c r="D145" s="182" t="e">
        <v>#N/A</v>
      </c>
      <c r="E145" s="191" t="s">
        <v>1148</v>
      </c>
      <c r="F145" s="209" t="s">
        <v>965</v>
      </c>
      <c r="G145" s="231" t="s">
        <v>216</v>
      </c>
      <c r="H145" s="186" t="s">
        <v>943</v>
      </c>
      <c r="I145" s="186" t="s">
        <v>943</v>
      </c>
      <c r="J145" s="193"/>
      <c r="K145" s="186" t="str">
        <f>_xlfn.XLOOKUP(A145,'GUDID (US-FDA)'!A:A,'GUDID (US-FDA)'!J:J,"")</f>
        <v>N/A</v>
      </c>
      <c r="L145" s="187" t="s">
        <v>217</v>
      </c>
      <c r="M145" s="182" t="s">
        <v>218</v>
      </c>
      <c r="N145" s="191"/>
      <c r="O145" s="188"/>
      <c r="P145" s="196"/>
      <c r="Q145" s="186"/>
      <c r="R145" s="191" t="s">
        <v>1149</v>
      </c>
      <c r="S145" s="186" t="s">
        <v>1150</v>
      </c>
      <c r="T145" s="185">
        <v>141</v>
      </c>
    </row>
    <row r="146" spans="1:20" ht="50.25" customHeight="1" x14ac:dyDescent="0.25">
      <c r="A146" s="181">
        <v>6383</v>
      </c>
      <c r="B146" s="191" t="s">
        <v>1151</v>
      </c>
      <c r="C146" s="182" t="e">
        <v>#N/A</v>
      </c>
      <c r="D146" s="182" t="e">
        <v>#N/A</v>
      </c>
      <c r="E146" s="191" t="s">
        <v>1152</v>
      </c>
      <c r="F146" s="209" t="s">
        <v>965</v>
      </c>
      <c r="G146" s="231" t="s">
        <v>233</v>
      </c>
      <c r="H146" s="186" t="s">
        <v>943</v>
      </c>
      <c r="I146" s="186" t="s">
        <v>943</v>
      </c>
      <c r="J146" s="193"/>
      <c r="K146" s="186" t="str">
        <f>_xlfn.XLOOKUP(A146,'GUDID (US-FDA)'!A:A,'GUDID (US-FDA)'!J:J,"")</f>
        <v>N/A</v>
      </c>
      <c r="L146" s="187" t="s">
        <v>217</v>
      </c>
      <c r="M146" s="182" t="s">
        <v>218</v>
      </c>
      <c r="N146" s="191"/>
      <c r="O146" s="188"/>
      <c r="P146" s="196"/>
      <c r="Q146" s="186"/>
      <c r="R146" s="191" t="s">
        <v>1153</v>
      </c>
      <c r="S146" s="186" t="s">
        <v>1154</v>
      </c>
      <c r="T146" s="185">
        <v>142</v>
      </c>
    </row>
    <row r="147" spans="1:20" ht="50.25" customHeight="1" x14ac:dyDescent="0.25">
      <c r="A147" s="181">
        <v>6353</v>
      </c>
      <c r="B147" s="191" t="s">
        <v>1155</v>
      </c>
      <c r="C147" s="182" t="e">
        <v>#N/A</v>
      </c>
      <c r="D147" s="182" t="e">
        <v>#N/A</v>
      </c>
      <c r="E147" s="191" t="s">
        <v>1156</v>
      </c>
      <c r="F147" s="209" t="s">
        <v>965</v>
      </c>
      <c r="G147" s="231" t="s">
        <v>216</v>
      </c>
      <c r="H147" s="186" t="s">
        <v>943</v>
      </c>
      <c r="I147" s="186" t="s">
        <v>943</v>
      </c>
      <c r="J147" s="194"/>
      <c r="K147" s="186" t="str">
        <f>_xlfn.XLOOKUP(A147,'GUDID (US-FDA)'!A:A,'GUDID (US-FDA)'!J:J,"")</f>
        <v>N/A</v>
      </c>
      <c r="L147" s="187" t="s">
        <v>217</v>
      </c>
      <c r="M147" s="182" t="s">
        <v>218</v>
      </c>
      <c r="N147" s="191"/>
      <c r="O147" s="188"/>
      <c r="P147" s="196"/>
      <c r="Q147" s="186"/>
      <c r="R147" s="191" t="s">
        <v>1157</v>
      </c>
      <c r="S147" s="186" t="s">
        <v>1158</v>
      </c>
      <c r="T147" s="185">
        <v>143</v>
      </c>
    </row>
    <row r="148" spans="1:20" ht="50.25" customHeight="1" x14ac:dyDescent="0.25">
      <c r="A148" s="181">
        <v>1433</v>
      </c>
      <c r="B148" s="191" t="s">
        <v>1159</v>
      </c>
      <c r="C148" s="182" t="e">
        <v>#N/A</v>
      </c>
      <c r="D148" s="182" t="e">
        <v>#N/A</v>
      </c>
      <c r="E148" s="191" t="s">
        <v>1160</v>
      </c>
      <c r="F148" s="209" t="s">
        <v>965</v>
      </c>
      <c r="G148" s="231" t="s">
        <v>670</v>
      </c>
      <c r="H148" s="186" t="s">
        <v>943</v>
      </c>
      <c r="I148" s="186" t="s">
        <v>943</v>
      </c>
      <c r="J148" s="194"/>
      <c r="K148" s="186" t="str">
        <f>_xlfn.XLOOKUP(A148,'GUDID (US-FDA)'!A:A,'GUDID (US-FDA)'!J:J,"")</f>
        <v>N/A</v>
      </c>
      <c r="L148" s="187" t="s">
        <v>188</v>
      </c>
      <c r="M148" s="182" t="s">
        <v>177</v>
      </c>
      <c r="N148" s="191"/>
      <c r="O148" s="188" t="s">
        <v>637</v>
      </c>
      <c r="P148" s="196"/>
      <c r="Q148" s="186"/>
      <c r="R148" s="191" t="s">
        <v>1161</v>
      </c>
      <c r="S148" s="186" t="s">
        <v>1162</v>
      </c>
      <c r="T148" s="185">
        <v>144</v>
      </c>
    </row>
    <row r="149" spans="1:20" ht="50.25" customHeight="1" x14ac:dyDescent="0.25">
      <c r="A149" s="181">
        <v>6358</v>
      </c>
      <c r="B149" s="191" t="s">
        <v>1163</v>
      </c>
      <c r="C149" s="182" t="e">
        <v>#N/A</v>
      </c>
      <c r="D149" s="182" t="e">
        <v>#N/A</v>
      </c>
      <c r="E149" s="191" t="s">
        <v>1164</v>
      </c>
      <c r="F149" s="209" t="s">
        <v>965</v>
      </c>
      <c r="G149" s="231" t="s">
        <v>216</v>
      </c>
      <c r="H149" s="186" t="s">
        <v>943</v>
      </c>
      <c r="I149" s="186" t="s">
        <v>943</v>
      </c>
      <c r="J149" s="194"/>
      <c r="K149" s="186" t="str">
        <f>_xlfn.XLOOKUP(A149,'GUDID (US-FDA)'!A:A,'GUDID (US-FDA)'!J:J,"")</f>
        <v>N/A</v>
      </c>
      <c r="L149" s="191" t="s">
        <v>217</v>
      </c>
      <c r="M149" s="182" t="s">
        <v>218</v>
      </c>
      <c r="N149" s="191"/>
      <c r="O149" s="188"/>
      <c r="P149" s="196"/>
      <c r="Q149" s="186"/>
      <c r="R149" s="191" t="s">
        <v>1165</v>
      </c>
      <c r="S149" s="186" t="s">
        <v>1166</v>
      </c>
      <c r="T149" s="185">
        <v>145</v>
      </c>
    </row>
    <row r="150" spans="1:20" ht="50.25" customHeight="1" x14ac:dyDescent="0.25">
      <c r="A150" s="181">
        <v>6348</v>
      </c>
      <c r="B150" s="191" t="s">
        <v>1167</v>
      </c>
      <c r="C150" s="182" t="e">
        <v>#N/A</v>
      </c>
      <c r="D150" s="182" t="e">
        <v>#N/A</v>
      </c>
      <c r="E150" s="192" t="s">
        <v>1168</v>
      </c>
      <c r="F150" s="209" t="s">
        <v>965</v>
      </c>
      <c r="G150" s="231" t="s">
        <v>216</v>
      </c>
      <c r="H150" s="186" t="s">
        <v>943</v>
      </c>
      <c r="I150" s="186" t="s">
        <v>943</v>
      </c>
      <c r="J150" s="194"/>
      <c r="K150" s="186" t="str">
        <f>_xlfn.XLOOKUP(A150,'GUDID (US-FDA)'!A:A,'GUDID (US-FDA)'!J:J,"")</f>
        <v>N/A</v>
      </c>
      <c r="L150" s="191" t="s">
        <v>217</v>
      </c>
      <c r="M150" s="182" t="s">
        <v>218</v>
      </c>
      <c r="N150" s="191"/>
      <c r="O150" s="188"/>
      <c r="P150" s="196"/>
      <c r="Q150" s="186"/>
      <c r="R150" s="186" t="s">
        <v>1169</v>
      </c>
      <c r="S150" s="186" t="s">
        <v>1170</v>
      </c>
      <c r="T150" s="185">
        <v>146</v>
      </c>
    </row>
    <row r="151" spans="1:20" ht="50.25" customHeight="1" x14ac:dyDescent="0.25">
      <c r="A151" s="181">
        <v>6349</v>
      </c>
      <c r="B151" s="191" t="s">
        <v>1171</v>
      </c>
      <c r="C151" s="182" t="e">
        <v>#N/A</v>
      </c>
      <c r="D151" s="182" t="e">
        <v>#N/A</v>
      </c>
      <c r="E151" s="192" t="s">
        <v>1172</v>
      </c>
      <c r="F151" s="209" t="s">
        <v>965</v>
      </c>
      <c r="G151" s="231" t="s">
        <v>216</v>
      </c>
      <c r="H151" s="186" t="s">
        <v>943</v>
      </c>
      <c r="I151" s="186" t="s">
        <v>943</v>
      </c>
      <c r="J151" s="194"/>
      <c r="K151" s="186" t="str">
        <f>_xlfn.XLOOKUP(A151,'GUDID (US-FDA)'!A:A,'GUDID (US-FDA)'!J:J,"")</f>
        <v>N/A</v>
      </c>
      <c r="L151" s="191" t="s">
        <v>217</v>
      </c>
      <c r="M151" s="182" t="s">
        <v>218</v>
      </c>
      <c r="N151" s="191"/>
      <c r="O151" s="188"/>
      <c r="P151" s="196"/>
      <c r="Q151" s="186"/>
      <c r="R151" s="186" t="s">
        <v>1173</v>
      </c>
      <c r="S151" s="186" t="s">
        <v>1174</v>
      </c>
      <c r="T151" s="185">
        <v>147</v>
      </c>
    </row>
    <row r="152" spans="1:20" ht="50.25" customHeight="1" x14ac:dyDescent="0.25">
      <c r="A152" s="181">
        <v>6350</v>
      </c>
      <c r="B152" s="191" t="s">
        <v>1175</v>
      </c>
      <c r="C152" s="182" t="e">
        <v>#N/A</v>
      </c>
      <c r="D152" s="182" t="e">
        <v>#N/A</v>
      </c>
      <c r="E152" s="186" t="s">
        <v>1176</v>
      </c>
      <c r="F152" s="209" t="s">
        <v>965</v>
      </c>
      <c r="G152" s="231" t="s">
        <v>216</v>
      </c>
      <c r="H152" s="186" t="s">
        <v>943</v>
      </c>
      <c r="I152" s="186" t="s">
        <v>943</v>
      </c>
      <c r="J152" s="194"/>
      <c r="K152" s="186" t="str">
        <f>_xlfn.XLOOKUP(A152,'GUDID (US-FDA)'!A:A,'GUDID (US-FDA)'!J:J,"")</f>
        <v>N/A</v>
      </c>
      <c r="L152" s="191" t="s">
        <v>217</v>
      </c>
      <c r="M152" s="182" t="s">
        <v>218</v>
      </c>
      <c r="N152" s="191"/>
      <c r="O152" s="188"/>
      <c r="P152" s="196"/>
      <c r="Q152" s="186"/>
      <c r="R152" s="186" t="s">
        <v>1177</v>
      </c>
      <c r="S152" s="186" t="s">
        <v>1178</v>
      </c>
      <c r="T152" s="185">
        <v>148</v>
      </c>
    </row>
    <row r="153" spans="1:20" ht="50.25" customHeight="1" x14ac:dyDescent="0.25">
      <c r="A153" s="181">
        <v>6351</v>
      </c>
      <c r="B153" s="191" t="s">
        <v>1179</v>
      </c>
      <c r="C153" s="182" t="e">
        <v>#N/A</v>
      </c>
      <c r="D153" s="182" t="e">
        <v>#N/A</v>
      </c>
      <c r="E153" s="192" t="s">
        <v>1180</v>
      </c>
      <c r="F153" s="209" t="s">
        <v>965</v>
      </c>
      <c r="G153" s="231" t="s">
        <v>216</v>
      </c>
      <c r="H153" s="186" t="s">
        <v>943</v>
      </c>
      <c r="I153" s="186" t="s">
        <v>943</v>
      </c>
      <c r="J153" s="194"/>
      <c r="K153" s="186" t="str">
        <f>_xlfn.XLOOKUP(A153,'GUDID (US-FDA)'!A:A,'GUDID (US-FDA)'!J:J,"")</f>
        <v>N/A</v>
      </c>
      <c r="L153" s="191" t="s">
        <v>217</v>
      </c>
      <c r="M153" s="182" t="s">
        <v>218</v>
      </c>
      <c r="N153" s="191"/>
      <c r="O153" s="188"/>
      <c r="P153" s="196"/>
      <c r="Q153" s="186"/>
      <c r="R153" s="186" t="s">
        <v>1181</v>
      </c>
      <c r="S153" s="186" t="s">
        <v>1182</v>
      </c>
      <c r="T153" s="185">
        <v>149</v>
      </c>
    </row>
    <row r="154" spans="1:20" ht="50.25" customHeight="1" x14ac:dyDescent="0.25">
      <c r="A154" s="181">
        <v>6354</v>
      </c>
      <c r="B154" s="191" t="s">
        <v>1183</v>
      </c>
      <c r="C154" s="182" t="e">
        <v>#N/A</v>
      </c>
      <c r="D154" s="182" t="e">
        <v>#N/A</v>
      </c>
      <c r="E154" s="192" t="s">
        <v>1184</v>
      </c>
      <c r="F154" s="209" t="s">
        <v>965</v>
      </c>
      <c r="G154" s="231" t="s">
        <v>216</v>
      </c>
      <c r="H154" s="186" t="s">
        <v>943</v>
      </c>
      <c r="I154" s="186" t="s">
        <v>943</v>
      </c>
      <c r="J154" s="194"/>
      <c r="K154" s="186" t="str">
        <f>_xlfn.XLOOKUP(A154,'GUDID (US-FDA)'!A:A,'GUDID (US-FDA)'!J:J,"")</f>
        <v>N/A</v>
      </c>
      <c r="L154" s="191" t="s">
        <v>217</v>
      </c>
      <c r="M154" s="182" t="s">
        <v>218</v>
      </c>
      <c r="N154" s="191"/>
      <c r="O154" s="188"/>
      <c r="P154" s="196"/>
      <c r="Q154" s="186"/>
      <c r="R154" s="186" t="s">
        <v>1185</v>
      </c>
      <c r="S154" s="186" t="s">
        <v>1186</v>
      </c>
      <c r="T154" s="185">
        <v>150</v>
      </c>
    </row>
    <row r="155" spans="1:20" ht="50.25" customHeight="1" x14ac:dyDescent="0.25">
      <c r="A155" s="181">
        <v>6355</v>
      </c>
      <c r="B155" s="191" t="s">
        <v>1187</v>
      </c>
      <c r="C155" s="182" t="e">
        <v>#N/A</v>
      </c>
      <c r="D155" s="182" t="e">
        <v>#N/A</v>
      </c>
      <c r="E155" s="192" t="s">
        <v>1188</v>
      </c>
      <c r="F155" s="209" t="s">
        <v>965</v>
      </c>
      <c r="G155" s="231" t="s">
        <v>216</v>
      </c>
      <c r="H155" s="186" t="s">
        <v>943</v>
      </c>
      <c r="I155" s="186" t="s">
        <v>943</v>
      </c>
      <c r="J155" s="194"/>
      <c r="K155" s="186" t="str">
        <f>_xlfn.XLOOKUP(A155,'GUDID (US-FDA)'!A:A,'GUDID (US-FDA)'!J:J,"")</f>
        <v>N/A</v>
      </c>
      <c r="L155" s="191" t="s">
        <v>217</v>
      </c>
      <c r="M155" s="182" t="s">
        <v>218</v>
      </c>
      <c r="N155" s="191"/>
      <c r="O155" s="188"/>
      <c r="P155" s="196"/>
      <c r="Q155" s="186"/>
      <c r="R155" s="186" t="s">
        <v>1189</v>
      </c>
      <c r="S155" s="186" t="s">
        <v>1190</v>
      </c>
      <c r="T155" s="185">
        <v>151</v>
      </c>
    </row>
    <row r="156" spans="1:20" ht="50.25" customHeight="1" x14ac:dyDescent="0.25">
      <c r="A156" s="181">
        <v>6357</v>
      </c>
      <c r="B156" s="195" t="s">
        <v>1191</v>
      </c>
      <c r="C156" s="182" t="e">
        <v>#N/A</v>
      </c>
      <c r="D156" s="182" t="e">
        <v>#N/A</v>
      </c>
      <c r="E156" s="192" t="s">
        <v>1192</v>
      </c>
      <c r="F156" s="209" t="s">
        <v>965</v>
      </c>
      <c r="G156" s="231" t="s">
        <v>216</v>
      </c>
      <c r="H156" s="186" t="s">
        <v>943</v>
      </c>
      <c r="I156" s="186" t="s">
        <v>943</v>
      </c>
      <c r="J156" s="194"/>
      <c r="K156" s="186" t="str">
        <f>_xlfn.XLOOKUP(A156,'GUDID (US-FDA)'!A:A,'GUDID (US-FDA)'!J:J,"")</f>
        <v>N/A</v>
      </c>
      <c r="L156" s="191" t="s">
        <v>217</v>
      </c>
      <c r="M156" s="182" t="s">
        <v>218</v>
      </c>
      <c r="N156" s="191"/>
      <c r="O156" s="188"/>
      <c r="P156" s="196"/>
      <c r="Q156" s="186"/>
      <c r="R156" s="186" t="s">
        <v>1193</v>
      </c>
      <c r="S156" s="186" t="s">
        <v>1194</v>
      </c>
      <c r="T156" s="185">
        <v>152</v>
      </c>
    </row>
    <row r="157" spans="1:20" ht="50.25" customHeight="1" x14ac:dyDescent="0.25">
      <c r="A157" s="181">
        <v>6365</v>
      </c>
      <c r="B157" s="195" t="s">
        <v>1195</v>
      </c>
      <c r="C157" s="182" t="e">
        <v>#N/A</v>
      </c>
      <c r="D157" s="182" t="e">
        <v>#N/A</v>
      </c>
      <c r="E157" s="186" t="s">
        <v>1196</v>
      </c>
      <c r="F157" s="209" t="s">
        <v>965</v>
      </c>
      <c r="G157" s="255" t="s">
        <v>1197</v>
      </c>
      <c r="H157" s="186" t="s">
        <v>943</v>
      </c>
      <c r="I157" s="186" t="s">
        <v>943</v>
      </c>
      <c r="J157" s="193"/>
      <c r="K157" s="186" t="str">
        <f>_xlfn.XLOOKUP(A157,'GUDID (US-FDA)'!A:A,'GUDID (US-FDA)'!J:J,"")</f>
        <v>N/A</v>
      </c>
      <c r="L157" s="187" t="s">
        <v>176</v>
      </c>
      <c r="M157" s="182" t="s">
        <v>1119</v>
      </c>
      <c r="N157" s="183">
        <v>6366</v>
      </c>
      <c r="O157" s="188" t="s">
        <v>449</v>
      </c>
      <c r="P157" s="196" t="s">
        <v>178</v>
      </c>
      <c r="Q157" s="186"/>
      <c r="R157" s="186" t="s">
        <v>1198</v>
      </c>
      <c r="S157" s="186" t="s">
        <v>1199</v>
      </c>
      <c r="T157" s="185">
        <v>153</v>
      </c>
    </row>
    <row r="158" spans="1:20" ht="50.25" customHeight="1" x14ac:dyDescent="0.25">
      <c r="A158" s="181">
        <v>6362</v>
      </c>
      <c r="B158" s="191" t="s">
        <v>1200</v>
      </c>
      <c r="C158" s="182" t="e">
        <v>#N/A</v>
      </c>
      <c r="D158" s="182" t="e">
        <v>#N/A</v>
      </c>
      <c r="E158" s="194" t="s">
        <v>1201</v>
      </c>
      <c r="F158" s="209" t="s">
        <v>965</v>
      </c>
      <c r="G158" s="255" t="s">
        <v>1202</v>
      </c>
      <c r="H158" s="186" t="s">
        <v>943</v>
      </c>
      <c r="I158" s="186" t="s">
        <v>943</v>
      </c>
      <c r="J158" s="194"/>
      <c r="K158" s="186" t="str">
        <f>_xlfn.XLOOKUP(A158,'GUDID (US-FDA)'!A:A,'GUDID (US-FDA)'!J:J,"")</f>
        <v>N/A</v>
      </c>
      <c r="L158" s="187" t="s">
        <v>188</v>
      </c>
      <c r="M158" s="182" t="s">
        <v>177</v>
      </c>
      <c r="N158" s="191"/>
      <c r="O158" s="188" t="s">
        <v>1203</v>
      </c>
      <c r="P158" s="196"/>
      <c r="Q158" s="194"/>
      <c r="R158" s="186" t="s">
        <v>1204</v>
      </c>
      <c r="S158" s="186" t="s">
        <v>1205</v>
      </c>
      <c r="T158" s="185">
        <v>154</v>
      </c>
    </row>
    <row r="159" spans="1:20" ht="50.25" customHeight="1" x14ac:dyDescent="0.25">
      <c r="A159" s="181">
        <v>6360</v>
      </c>
      <c r="B159" s="191" t="s">
        <v>1206</v>
      </c>
      <c r="C159" s="182" t="e">
        <v>#N/A</v>
      </c>
      <c r="D159" s="182" t="e">
        <v>#N/A</v>
      </c>
      <c r="E159" s="192" t="s">
        <v>1207</v>
      </c>
      <c r="F159" s="209" t="s">
        <v>965</v>
      </c>
      <c r="G159" s="255" t="s">
        <v>1208</v>
      </c>
      <c r="H159" s="186" t="s">
        <v>943</v>
      </c>
      <c r="I159" s="186" t="s">
        <v>943</v>
      </c>
      <c r="J159" s="194"/>
      <c r="K159" s="186" t="str">
        <f>_xlfn.XLOOKUP(A159,'GUDID (US-FDA)'!A:A,'GUDID (US-FDA)'!J:J,"")</f>
        <v>N/A</v>
      </c>
      <c r="L159" s="187" t="s">
        <v>188</v>
      </c>
      <c r="M159" s="182" t="s">
        <v>177</v>
      </c>
      <c r="N159" s="191"/>
      <c r="O159" s="188" t="s">
        <v>1209</v>
      </c>
      <c r="P159" s="196"/>
      <c r="Q159" s="194"/>
      <c r="R159" s="186" t="s">
        <v>1210</v>
      </c>
      <c r="S159" s="186" t="s">
        <v>1211</v>
      </c>
      <c r="T159" s="185">
        <v>155</v>
      </c>
    </row>
    <row r="160" spans="1:20" ht="50.25" customHeight="1" x14ac:dyDescent="0.25">
      <c r="A160" s="181">
        <v>6361</v>
      </c>
      <c r="B160" s="191" t="s">
        <v>1212</v>
      </c>
      <c r="C160" s="182" t="e">
        <v>#N/A</v>
      </c>
      <c r="D160" s="182" t="e">
        <v>#N/A</v>
      </c>
      <c r="E160" s="192" t="s">
        <v>1213</v>
      </c>
      <c r="F160" s="209" t="s">
        <v>965</v>
      </c>
      <c r="G160" s="255" t="s">
        <v>1214</v>
      </c>
      <c r="H160" s="186" t="s">
        <v>943</v>
      </c>
      <c r="I160" s="186" t="s">
        <v>943</v>
      </c>
      <c r="J160" s="194"/>
      <c r="K160" s="186" t="str">
        <f>_xlfn.XLOOKUP(A160,'GUDID (US-FDA)'!A:A,'GUDID (US-FDA)'!J:J,"")</f>
        <v>N/A</v>
      </c>
      <c r="L160" s="187" t="s">
        <v>188</v>
      </c>
      <c r="M160" s="182" t="s">
        <v>177</v>
      </c>
      <c r="N160" s="191"/>
      <c r="O160" s="188" t="s">
        <v>1215</v>
      </c>
      <c r="P160" s="196"/>
      <c r="Q160" s="186"/>
      <c r="R160" s="186" t="s">
        <v>1216</v>
      </c>
      <c r="S160" s="186" t="s">
        <v>1217</v>
      </c>
      <c r="T160" s="185">
        <v>156</v>
      </c>
    </row>
    <row r="161" spans="1:20" ht="50.25" customHeight="1" x14ac:dyDescent="0.25">
      <c r="A161" s="211">
        <v>6345</v>
      </c>
      <c r="B161" s="191" t="s">
        <v>1218</v>
      </c>
      <c r="C161" s="182" t="e">
        <v>#N/A</v>
      </c>
      <c r="D161" s="182" t="e">
        <v>#N/A</v>
      </c>
      <c r="E161" s="192" t="s">
        <v>1219</v>
      </c>
      <c r="F161" s="209" t="s">
        <v>965</v>
      </c>
      <c r="G161" s="255" t="s">
        <v>1220</v>
      </c>
      <c r="H161" s="186" t="s">
        <v>943</v>
      </c>
      <c r="I161" s="186" t="s">
        <v>943</v>
      </c>
      <c r="J161" s="194"/>
      <c r="K161" s="186" t="str">
        <f>_xlfn.XLOOKUP(A161,'GUDID (US-FDA)'!A:A,'GUDID (US-FDA)'!J:J,"")</f>
        <v>N/A</v>
      </c>
      <c r="L161" s="187" t="s">
        <v>188</v>
      </c>
      <c r="M161" s="182" t="s">
        <v>177</v>
      </c>
      <c r="N161" s="191"/>
      <c r="O161" s="188" t="s">
        <v>1221</v>
      </c>
      <c r="P161" s="196" t="s">
        <v>178</v>
      </c>
      <c r="Q161" s="194"/>
      <c r="R161" s="186" t="s">
        <v>1222</v>
      </c>
      <c r="S161" s="186" t="s">
        <v>1223</v>
      </c>
      <c r="T161" s="185">
        <v>157</v>
      </c>
    </row>
    <row r="162" spans="1:20" ht="50.25" customHeight="1" x14ac:dyDescent="0.25">
      <c r="A162" s="181">
        <v>6363</v>
      </c>
      <c r="B162" s="212" t="s">
        <v>1224</v>
      </c>
      <c r="C162" s="182" t="e">
        <v>#N/A</v>
      </c>
      <c r="D162" s="182" t="e">
        <v>#N/A</v>
      </c>
      <c r="E162" s="186" t="s">
        <v>1225</v>
      </c>
      <c r="F162" s="209" t="s">
        <v>965</v>
      </c>
      <c r="G162" s="255" t="s">
        <v>1226</v>
      </c>
      <c r="H162" s="186" t="s">
        <v>943</v>
      </c>
      <c r="I162" s="186" t="s">
        <v>943</v>
      </c>
      <c r="J162" s="193"/>
      <c r="K162" s="186" t="str">
        <f>_xlfn.XLOOKUP(A162,'GUDID (US-FDA)'!A:A,'GUDID (US-FDA)'!J:J,"")</f>
        <v>N/A</v>
      </c>
      <c r="L162" s="187" t="s">
        <v>188</v>
      </c>
      <c r="M162" s="182" t="s">
        <v>177</v>
      </c>
      <c r="N162" s="191"/>
      <c r="O162" s="188" t="s">
        <v>1227</v>
      </c>
      <c r="P162" s="196"/>
      <c r="Q162" s="186"/>
      <c r="R162" s="186" t="s">
        <v>1228</v>
      </c>
      <c r="S162" s="186" t="s">
        <v>1229</v>
      </c>
      <c r="T162" s="185">
        <v>158</v>
      </c>
    </row>
    <row r="163" spans="1:20" ht="50.25" customHeight="1" x14ac:dyDescent="0.25">
      <c r="A163" s="181">
        <v>6370</v>
      </c>
      <c r="B163" s="212" t="s">
        <v>1230</v>
      </c>
      <c r="C163" s="182" t="e">
        <v>#N/A</v>
      </c>
      <c r="D163" s="182" t="e">
        <v>#N/A</v>
      </c>
      <c r="E163" s="186" t="s">
        <v>1231</v>
      </c>
      <c r="F163" s="209" t="s">
        <v>965</v>
      </c>
      <c r="G163" s="255" t="s">
        <v>1232</v>
      </c>
      <c r="H163" s="186" t="s">
        <v>943</v>
      </c>
      <c r="I163" s="186" t="s">
        <v>943</v>
      </c>
      <c r="J163" s="193"/>
      <c r="K163" s="186" t="str">
        <f>_xlfn.XLOOKUP(A163,'GUDID (US-FDA)'!A:A,'GUDID (US-FDA)'!J:J,"")</f>
        <v>N/A</v>
      </c>
      <c r="L163" s="187" t="s">
        <v>188</v>
      </c>
      <c r="M163" s="182" t="s">
        <v>177</v>
      </c>
      <c r="N163" s="191"/>
      <c r="O163" s="188" t="s">
        <v>1233</v>
      </c>
      <c r="P163" s="189" t="s">
        <v>199</v>
      </c>
      <c r="Q163" s="186"/>
      <c r="R163" s="186" t="s">
        <v>1234</v>
      </c>
      <c r="S163" s="186" t="s">
        <v>1235</v>
      </c>
      <c r="T163" s="185">
        <v>159</v>
      </c>
    </row>
    <row r="164" spans="1:20" ht="50.25" customHeight="1" x14ac:dyDescent="0.25">
      <c r="A164" s="181">
        <v>6368</v>
      </c>
      <c r="B164" s="191" t="s">
        <v>1236</v>
      </c>
      <c r="C164" s="182" t="e">
        <v>#N/A</v>
      </c>
      <c r="D164" s="182" t="e">
        <v>#N/A</v>
      </c>
      <c r="E164" s="192" t="s">
        <v>1237</v>
      </c>
      <c r="F164" s="209" t="s">
        <v>965</v>
      </c>
      <c r="G164" s="255" t="s">
        <v>1026</v>
      </c>
      <c r="H164" s="186" t="s">
        <v>943</v>
      </c>
      <c r="I164" s="186" t="s">
        <v>943</v>
      </c>
      <c r="J164" s="194"/>
      <c r="K164" s="186" t="str">
        <f>_xlfn.XLOOKUP(A164,'GUDID (US-FDA)'!A:A,'GUDID (US-FDA)'!J:J,"")</f>
        <v>N/A</v>
      </c>
      <c r="L164" s="187" t="s">
        <v>295</v>
      </c>
      <c r="M164" s="182" t="s">
        <v>296</v>
      </c>
      <c r="N164" s="191"/>
      <c r="O164" s="188"/>
      <c r="P164" s="189" t="s">
        <v>199</v>
      </c>
      <c r="Q164" s="194">
        <v>6370</v>
      </c>
      <c r="R164" s="186" t="s">
        <v>1238</v>
      </c>
      <c r="S164" s="186" t="s">
        <v>1239</v>
      </c>
      <c r="T164" s="185">
        <v>160</v>
      </c>
    </row>
    <row r="165" spans="1:20" ht="50.25" customHeight="1" x14ac:dyDescent="0.25">
      <c r="A165" s="181">
        <v>6369</v>
      </c>
      <c r="B165" s="191" t="s">
        <v>1240</v>
      </c>
      <c r="C165" s="182" t="e">
        <v>#N/A</v>
      </c>
      <c r="D165" s="182" t="e">
        <v>#N/A</v>
      </c>
      <c r="E165" s="192" t="s">
        <v>1241</v>
      </c>
      <c r="F165" s="209" t="s">
        <v>965</v>
      </c>
      <c r="G165" s="255" t="s">
        <v>1242</v>
      </c>
      <c r="H165" s="186" t="s">
        <v>943</v>
      </c>
      <c r="I165" s="186" t="s">
        <v>943</v>
      </c>
      <c r="J165" s="194"/>
      <c r="K165" s="186" t="str">
        <f>_xlfn.XLOOKUP(A165,'GUDID (US-FDA)'!A:A,'GUDID (US-FDA)'!J:J,"")</f>
        <v>N/A</v>
      </c>
      <c r="L165" s="187" t="s">
        <v>295</v>
      </c>
      <c r="M165" s="182" t="s">
        <v>296</v>
      </c>
      <c r="N165" s="191"/>
      <c r="O165" s="188"/>
      <c r="P165" s="189" t="s">
        <v>199</v>
      </c>
      <c r="Q165" s="194">
        <v>6370</v>
      </c>
      <c r="R165" s="186" t="s">
        <v>1243</v>
      </c>
      <c r="S165" s="186" t="s">
        <v>1244</v>
      </c>
      <c r="T165" s="185">
        <v>161</v>
      </c>
    </row>
    <row r="166" spans="1:20" ht="50.25" customHeight="1" x14ac:dyDescent="0.25">
      <c r="A166" s="181">
        <v>6162</v>
      </c>
      <c r="B166" s="191" t="s">
        <v>590</v>
      </c>
      <c r="C166" s="182" t="e">
        <v>#N/A</v>
      </c>
      <c r="D166" s="182" t="e">
        <v>#N/A</v>
      </c>
      <c r="E166" s="192" t="s">
        <v>593</v>
      </c>
      <c r="F166" s="209" t="s">
        <v>965</v>
      </c>
      <c r="G166" s="255" t="s">
        <v>1245</v>
      </c>
      <c r="H166" s="186" t="s">
        <v>943</v>
      </c>
      <c r="I166" s="186" t="s">
        <v>943</v>
      </c>
      <c r="J166" s="193"/>
      <c r="K166" s="186" t="str">
        <f>_xlfn.XLOOKUP(A166,'GUDID (US-FDA)'!A:A,'GUDID (US-FDA)'!J:J,"")</f>
        <v>N/A</v>
      </c>
      <c r="L166" s="187" t="s">
        <v>188</v>
      </c>
      <c r="M166" s="182" t="s">
        <v>177</v>
      </c>
      <c r="N166" s="191"/>
      <c r="O166" s="188" t="s">
        <v>596</v>
      </c>
      <c r="P166" s="189" t="s">
        <v>199</v>
      </c>
      <c r="Q166" s="194" t="s">
        <v>1246</v>
      </c>
      <c r="R166" s="186" t="s">
        <v>597</v>
      </c>
      <c r="S166" s="186" t="s">
        <v>1247</v>
      </c>
      <c r="T166" s="185">
        <v>162</v>
      </c>
    </row>
    <row r="167" spans="1:20" ht="50.25" customHeight="1" x14ac:dyDescent="0.25">
      <c r="A167" s="181">
        <v>6163</v>
      </c>
      <c r="B167" s="191" t="s">
        <v>169</v>
      </c>
      <c r="C167" s="182" t="e">
        <v>#N/A</v>
      </c>
      <c r="D167" s="182" t="e">
        <v>#N/A</v>
      </c>
      <c r="E167" s="192" t="s">
        <v>1248</v>
      </c>
      <c r="F167" s="209" t="s">
        <v>965</v>
      </c>
      <c r="G167" s="255" t="s">
        <v>1249</v>
      </c>
      <c r="H167" s="186" t="s">
        <v>943</v>
      </c>
      <c r="I167" s="186" t="s">
        <v>943</v>
      </c>
      <c r="J167" s="193"/>
      <c r="K167" s="186" t="str">
        <f>_xlfn.XLOOKUP(A167,'GUDID (US-FDA)'!A:A,'GUDID (US-FDA)'!J:J,"")</f>
        <v>N/A</v>
      </c>
      <c r="L167" s="187" t="s">
        <v>176</v>
      </c>
      <c r="M167" s="182" t="s">
        <v>177</v>
      </c>
      <c r="N167" s="191"/>
      <c r="O167" s="188"/>
      <c r="P167" s="196" t="s">
        <v>178</v>
      </c>
      <c r="Q167" s="194" t="s">
        <v>1250</v>
      </c>
      <c r="R167" s="186" t="s">
        <v>180</v>
      </c>
      <c r="S167" s="186" t="s">
        <v>1251</v>
      </c>
      <c r="T167" s="185">
        <v>163</v>
      </c>
    </row>
    <row r="168" spans="1:20" ht="50.25" customHeight="1" x14ac:dyDescent="0.25">
      <c r="A168" s="181">
        <v>6164</v>
      </c>
      <c r="B168" s="191" t="s">
        <v>182</v>
      </c>
      <c r="C168" s="182" t="e">
        <v>#N/A</v>
      </c>
      <c r="D168" s="182" t="e">
        <v>#N/A</v>
      </c>
      <c r="E168" s="192" t="s">
        <v>1252</v>
      </c>
      <c r="F168" s="209" t="s">
        <v>965</v>
      </c>
      <c r="G168" s="255" t="s">
        <v>1253</v>
      </c>
      <c r="H168" s="186" t="s">
        <v>943</v>
      </c>
      <c r="I168" s="186" t="s">
        <v>943</v>
      </c>
      <c r="J168" s="193"/>
      <c r="K168" s="186" t="str">
        <f>_xlfn.XLOOKUP(A168,'GUDID (US-FDA)'!A:A,'GUDID (US-FDA)'!J:J,"")</f>
        <v>N/A</v>
      </c>
      <c r="L168" s="187" t="s">
        <v>188</v>
      </c>
      <c r="M168" s="182" t="s">
        <v>177</v>
      </c>
      <c r="N168" s="191"/>
      <c r="O168" s="188" t="s">
        <v>189</v>
      </c>
      <c r="P168" s="189" t="s">
        <v>199</v>
      </c>
      <c r="Q168" s="194" t="s">
        <v>1254</v>
      </c>
      <c r="R168" s="186" t="s">
        <v>191</v>
      </c>
      <c r="S168" s="186" t="s">
        <v>1255</v>
      </c>
      <c r="T168" s="185">
        <v>164</v>
      </c>
    </row>
    <row r="169" spans="1:20" ht="50.25" customHeight="1" x14ac:dyDescent="0.25">
      <c r="A169" s="181">
        <v>727</v>
      </c>
      <c r="B169" s="191" t="s">
        <v>1256</v>
      </c>
      <c r="C169" s="182" t="e">
        <v>#N/A</v>
      </c>
      <c r="D169" s="182" t="e">
        <v>#N/A</v>
      </c>
      <c r="E169" s="192" t="s">
        <v>1257</v>
      </c>
      <c r="F169" s="209" t="s">
        <v>965</v>
      </c>
      <c r="G169" s="255" t="s">
        <v>1258</v>
      </c>
      <c r="H169" s="186" t="s">
        <v>943</v>
      </c>
      <c r="I169" s="186" t="s">
        <v>943</v>
      </c>
      <c r="J169" s="193"/>
      <c r="K169" s="186" t="str">
        <f>_xlfn.XLOOKUP(A169,'GUDID (US-FDA)'!A:A,'GUDID (US-FDA)'!J:J,"")</f>
        <v>N/A</v>
      </c>
      <c r="L169" s="187" t="s">
        <v>176</v>
      </c>
      <c r="M169" s="182" t="s">
        <v>447</v>
      </c>
      <c r="N169" s="183">
        <v>728</v>
      </c>
      <c r="O169" s="188" t="s">
        <v>449</v>
      </c>
      <c r="P169" s="189" t="s">
        <v>178</v>
      </c>
      <c r="Q169" s="194" t="s">
        <v>1259</v>
      </c>
      <c r="R169" s="186" t="s">
        <v>1260</v>
      </c>
      <c r="S169" s="186" t="s">
        <v>1261</v>
      </c>
      <c r="T169" s="185">
        <v>165</v>
      </c>
    </row>
    <row r="170" spans="1:20" ht="50.25" customHeight="1" x14ac:dyDescent="0.25">
      <c r="A170" s="181">
        <v>729</v>
      </c>
      <c r="B170" s="191" t="s">
        <v>1262</v>
      </c>
      <c r="C170" s="182" t="e">
        <v>#N/A</v>
      </c>
      <c r="D170" s="182" t="e">
        <v>#N/A</v>
      </c>
      <c r="E170" s="192" t="s">
        <v>1263</v>
      </c>
      <c r="F170" s="209" t="s">
        <v>965</v>
      </c>
      <c r="G170" s="255" t="s">
        <v>1258</v>
      </c>
      <c r="H170" s="186" t="s">
        <v>943</v>
      </c>
      <c r="I170" s="186" t="s">
        <v>943</v>
      </c>
      <c r="J170" s="193"/>
      <c r="K170" s="186" t="str">
        <f>_xlfn.XLOOKUP(A170,'GUDID (US-FDA)'!A:A,'GUDID (US-FDA)'!J:J,"")</f>
        <v>N/A</v>
      </c>
      <c r="L170" s="187" t="s">
        <v>176</v>
      </c>
      <c r="M170" s="182" t="s">
        <v>447</v>
      </c>
      <c r="N170" s="191"/>
      <c r="O170" s="188"/>
      <c r="P170" s="196" t="s">
        <v>398</v>
      </c>
      <c r="Q170" s="194" t="s">
        <v>1264</v>
      </c>
      <c r="R170" s="186" t="s">
        <v>1265</v>
      </c>
      <c r="S170" s="186" t="s">
        <v>1266</v>
      </c>
      <c r="T170" s="185">
        <v>166</v>
      </c>
    </row>
    <row r="171" spans="1:20" ht="50.25" customHeight="1" x14ac:dyDescent="0.25">
      <c r="A171" s="181">
        <v>734</v>
      </c>
      <c r="B171" s="191" t="s">
        <v>1267</v>
      </c>
      <c r="C171" s="182" t="e">
        <v>#N/A</v>
      </c>
      <c r="D171" s="182" t="e">
        <v>#N/A</v>
      </c>
      <c r="E171" s="192" t="s">
        <v>1268</v>
      </c>
      <c r="F171" s="209" t="s">
        <v>965</v>
      </c>
      <c r="G171" s="255" t="s">
        <v>1269</v>
      </c>
      <c r="H171" s="186" t="s">
        <v>943</v>
      </c>
      <c r="I171" s="186" t="s">
        <v>943</v>
      </c>
      <c r="J171" s="193"/>
      <c r="K171" s="186" t="str">
        <f>_xlfn.XLOOKUP(A171,'GUDID (US-FDA)'!A:A,'GUDID (US-FDA)'!J:J,"")</f>
        <v>N/A</v>
      </c>
      <c r="L171" s="187" t="s">
        <v>176</v>
      </c>
      <c r="M171" s="182" t="s">
        <v>177</v>
      </c>
      <c r="N171" s="191"/>
      <c r="O171" s="188"/>
      <c r="P171" s="196" t="s">
        <v>398</v>
      </c>
      <c r="Q171" s="194" t="s">
        <v>1270</v>
      </c>
      <c r="R171" s="186" t="s">
        <v>1271</v>
      </c>
      <c r="S171" s="186" t="s">
        <v>1272</v>
      </c>
      <c r="T171" s="185">
        <v>167</v>
      </c>
    </row>
    <row r="172" spans="1:20" ht="50.25" customHeight="1" x14ac:dyDescent="0.25">
      <c r="A172" s="181">
        <v>6386</v>
      </c>
      <c r="B172" s="191" t="s">
        <v>1273</v>
      </c>
      <c r="C172" s="182" t="e">
        <v>#N/A</v>
      </c>
      <c r="D172" s="182" t="e">
        <v>#N/A</v>
      </c>
      <c r="E172" s="192" t="s">
        <v>1274</v>
      </c>
      <c r="F172" s="209" t="s">
        <v>965</v>
      </c>
      <c r="G172" s="255" t="s">
        <v>1275</v>
      </c>
      <c r="H172" s="186" t="s">
        <v>943</v>
      </c>
      <c r="I172" s="186" t="s">
        <v>943</v>
      </c>
      <c r="J172" s="193"/>
      <c r="K172" s="186" t="str">
        <f>_xlfn.XLOOKUP(A172,'GUDID (US-FDA)'!A:A,'GUDID (US-FDA)'!J:J,"")</f>
        <v>N/A</v>
      </c>
      <c r="L172" s="187" t="s">
        <v>188</v>
      </c>
      <c r="M172" s="182" t="s">
        <v>177</v>
      </c>
      <c r="N172" s="191"/>
      <c r="O172" s="188" t="s">
        <v>1276</v>
      </c>
      <c r="P172" s="196" t="s">
        <v>398</v>
      </c>
      <c r="Q172" s="194" t="s">
        <v>1277</v>
      </c>
      <c r="R172" s="186" t="s">
        <v>1278</v>
      </c>
      <c r="S172" s="186" t="s">
        <v>1279</v>
      </c>
      <c r="T172" s="185">
        <v>168</v>
      </c>
    </row>
    <row r="173" spans="1:20" ht="50.25" customHeight="1" x14ac:dyDescent="0.25">
      <c r="A173" s="181">
        <v>738</v>
      </c>
      <c r="B173" s="191" t="s">
        <v>1280</v>
      </c>
      <c r="C173" s="182" t="e">
        <v>#N/A</v>
      </c>
      <c r="D173" s="182" t="e">
        <v>#N/A</v>
      </c>
      <c r="E173" s="192" t="s">
        <v>1281</v>
      </c>
      <c r="F173" s="209" t="s">
        <v>965</v>
      </c>
      <c r="G173" s="255" t="s">
        <v>1282</v>
      </c>
      <c r="H173" s="186" t="s">
        <v>943</v>
      </c>
      <c r="I173" s="186" t="s">
        <v>943</v>
      </c>
      <c r="J173" s="193"/>
      <c r="K173" s="186" t="str">
        <f>_xlfn.XLOOKUP(A173,'GUDID (US-FDA)'!A:A,'GUDID (US-FDA)'!J:J,"")</f>
        <v>N/A</v>
      </c>
      <c r="L173" s="187" t="s">
        <v>176</v>
      </c>
      <c r="M173" s="182" t="s">
        <v>177</v>
      </c>
      <c r="N173" s="191"/>
      <c r="O173" s="188"/>
      <c r="P173" s="196" t="s">
        <v>398</v>
      </c>
      <c r="Q173" s="194" t="s">
        <v>1283</v>
      </c>
      <c r="R173" s="186" t="s">
        <v>1284</v>
      </c>
      <c r="S173" s="186" t="s">
        <v>1285</v>
      </c>
      <c r="T173" s="185">
        <v>169</v>
      </c>
    </row>
    <row r="174" spans="1:20" ht="50.25" customHeight="1" x14ac:dyDescent="0.25">
      <c r="A174" s="181">
        <v>5964</v>
      </c>
      <c r="B174" s="191" t="s">
        <v>1286</v>
      </c>
      <c r="C174" s="182" t="e">
        <v>#N/A</v>
      </c>
      <c r="D174" s="182" t="e">
        <v>#N/A</v>
      </c>
      <c r="E174" s="192" t="s">
        <v>1287</v>
      </c>
      <c r="F174" s="209" t="s">
        <v>965</v>
      </c>
      <c r="G174" s="255" t="s">
        <v>1288</v>
      </c>
      <c r="H174" s="186" t="s">
        <v>943</v>
      </c>
      <c r="I174" s="186" t="s">
        <v>943</v>
      </c>
      <c r="J174" s="193"/>
      <c r="K174" s="186" t="str">
        <f>_xlfn.XLOOKUP(A174,'GUDID (US-FDA)'!A:A,'GUDID (US-FDA)'!J:J,"")</f>
        <v>N/A</v>
      </c>
      <c r="L174" s="187" t="s">
        <v>176</v>
      </c>
      <c r="M174" s="182" t="s">
        <v>346</v>
      </c>
      <c r="N174" s="191"/>
      <c r="O174" s="188"/>
      <c r="P174" s="189" t="s">
        <v>199</v>
      </c>
      <c r="Q174" s="194" t="s">
        <v>347</v>
      </c>
      <c r="R174" s="186" t="s">
        <v>1289</v>
      </c>
      <c r="S174" s="186" t="s">
        <v>1290</v>
      </c>
      <c r="T174" s="185">
        <v>170</v>
      </c>
    </row>
    <row r="175" spans="1:20" ht="50.25" customHeight="1" x14ac:dyDescent="0.25">
      <c r="A175" s="181">
        <v>6509</v>
      </c>
      <c r="B175" s="191" t="s">
        <v>1291</v>
      </c>
      <c r="C175" s="182" t="e">
        <v>#N/A</v>
      </c>
      <c r="D175" s="182" t="e">
        <v>#N/A</v>
      </c>
      <c r="E175" s="192" t="s">
        <v>1292</v>
      </c>
      <c r="F175" s="209" t="s">
        <v>965</v>
      </c>
      <c r="G175" s="255">
        <v>206</v>
      </c>
      <c r="H175" s="186" t="s">
        <v>943</v>
      </c>
      <c r="I175" s="186" t="s">
        <v>943</v>
      </c>
      <c r="J175" s="193"/>
      <c r="K175" s="186" t="str">
        <f>_xlfn.XLOOKUP(A175,'GUDID (US-FDA)'!A:A,'GUDID (US-FDA)'!J:J,"")</f>
        <v>N/A</v>
      </c>
      <c r="L175" s="187" t="s">
        <v>176</v>
      </c>
      <c r="M175" s="182" t="s">
        <v>414</v>
      </c>
      <c r="N175" s="191"/>
      <c r="O175" s="188"/>
      <c r="P175" s="189" t="s">
        <v>199</v>
      </c>
      <c r="Q175" s="194" t="s">
        <v>347</v>
      </c>
      <c r="R175" s="186" t="s">
        <v>1293</v>
      </c>
      <c r="S175" s="186" t="s">
        <v>1294</v>
      </c>
      <c r="T175" s="185">
        <v>171</v>
      </c>
    </row>
    <row r="176" spans="1:20" ht="50.25" customHeight="1" x14ac:dyDescent="0.25">
      <c r="A176" s="181">
        <v>5960</v>
      </c>
      <c r="B176" s="191" t="s">
        <v>1295</v>
      </c>
      <c r="C176" s="182" t="e">
        <v>#N/A</v>
      </c>
      <c r="D176" s="182" t="e">
        <v>#N/A</v>
      </c>
      <c r="E176" s="192" t="s">
        <v>1296</v>
      </c>
      <c r="F176" s="209" t="s">
        <v>965</v>
      </c>
      <c r="G176" s="255" t="s">
        <v>1297</v>
      </c>
      <c r="H176" s="186" t="s">
        <v>943</v>
      </c>
      <c r="I176" s="186" t="s">
        <v>943</v>
      </c>
      <c r="J176" s="193"/>
      <c r="K176" s="186" t="str">
        <f>_xlfn.XLOOKUP(A176,'GUDID (US-FDA)'!A:A,'GUDID (US-FDA)'!J:J,"")</f>
        <v>N/A</v>
      </c>
      <c r="L176" s="187" t="s">
        <v>176</v>
      </c>
      <c r="M176" s="182" t="s">
        <v>258</v>
      </c>
      <c r="N176" s="191"/>
      <c r="O176" s="188"/>
      <c r="P176" s="189" t="s">
        <v>199</v>
      </c>
      <c r="Q176" s="194" t="s">
        <v>347</v>
      </c>
      <c r="R176" s="186" t="s">
        <v>1298</v>
      </c>
      <c r="S176" s="186" t="s">
        <v>1299</v>
      </c>
      <c r="T176" s="185">
        <v>172</v>
      </c>
    </row>
    <row r="177" spans="1:20" ht="50.25" customHeight="1" x14ac:dyDescent="0.25">
      <c r="A177" s="181">
        <v>5962</v>
      </c>
      <c r="B177" s="191" t="s">
        <v>1300</v>
      </c>
      <c r="C177" s="182" t="e">
        <v>#N/A</v>
      </c>
      <c r="D177" s="182" t="e">
        <v>#N/A</v>
      </c>
      <c r="E177" s="192" t="s">
        <v>1301</v>
      </c>
      <c r="F177" s="209" t="s">
        <v>965</v>
      </c>
      <c r="G177" s="255" t="s">
        <v>1302</v>
      </c>
      <c r="H177" s="186" t="s">
        <v>943</v>
      </c>
      <c r="I177" s="186" t="s">
        <v>943</v>
      </c>
      <c r="J177" s="193"/>
      <c r="K177" s="186" t="str">
        <f>_xlfn.XLOOKUP(A177,'GUDID (US-FDA)'!A:A,'GUDID (US-FDA)'!J:J,"")</f>
        <v>N/A</v>
      </c>
      <c r="L177" s="187" t="s">
        <v>176</v>
      </c>
      <c r="M177" s="182" t="s">
        <v>177</v>
      </c>
      <c r="N177" s="191"/>
      <c r="O177" s="188"/>
      <c r="P177" s="189" t="s">
        <v>199</v>
      </c>
      <c r="Q177" s="194" t="s">
        <v>347</v>
      </c>
      <c r="R177" s="186" t="s">
        <v>1303</v>
      </c>
      <c r="S177" s="186" t="s">
        <v>1304</v>
      </c>
      <c r="T177" s="185">
        <v>173</v>
      </c>
    </row>
    <row r="178" spans="1:20" ht="50.25" customHeight="1" x14ac:dyDescent="0.25">
      <c r="A178" s="181">
        <v>6434</v>
      </c>
      <c r="B178" s="191" t="s">
        <v>1305</v>
      </c>
      <c r="C178" s="182" t="e">
        <v>#N/A</v>
      </c>
      <c r="D178" s="182" t="e">
        <v>#N/A</v>
      </c>
      <c r="E178" s="192" t="s">
        <v>1306</v>
      </c>
      <c r="F178" s="209" t="s">
        <v>965</v>
      </c>
      <c r="G178" s="255" t="s">
        <v>1307</v>
      </c>
      <c r="H178" s="186" t="s">
        <v>943</v>
      </c>
      <c r="I178" s="186" t="s">
        <v>943</v>
      </c>
      <c r="J178" s="193"/>
      <c r="K178" s="186" t="str">
        <f>_xlfn.XLOOKUP(A178,'GUDID (US-FDA)'!A:A,'GUDID (US-FDA)'!J:J,"")</f>
        <v>N/A</v>
      </c>
      <c r="L178" s="187" t="s">
        <v>176</v>
      </c>
      <c r="M178" s="182" t="s">
        <v>1308</v>
      </c>
      <c r="N178" s="191"/>
      <c r="O178" s="188"/>
      <c r="P178" s="189" t="s">
        <v>178</v>
      </c>
      <c r="Q178" s="194" t="s">
        <v>347</v>
      </c>
      <c r="R178" s="186" t="s">
        <v>1309</v>
      </c>
      <c r="S178" s="186" t="s">
        <v>1310</v>
      </c>
      <c r="T178" s="185">
        <v>174</v>
      </c>
    </row>
    <row r="179" spans="1:20" ht="50.25" customHeight="1" x14ac:dyDescent="0.25">
      <c r="A179" s="181">
        <v>6493</v>
      </c>
      <c r="B179" s="191" t="s">
        <v>1311</v>
      </c>
      <c r="C179" s="182" t="e">
        <v>#N/A</v>
      </c>
      <c r="D179" s="182" t="e">
        <v>#N/A</v>
      </c>
      <c r="E179" s="192" t="s">
        <v>1312</v>
      </c>
      <c r="F179" s="209" t="s">
        <v>965</v>
      </c>
      <c r="G179" s="255" t="s">
        <v>1313</v>
      </c>
      <c r="H179" s="186" t="s">
        <v>943</v>
      </c>
      <c r="I179" s="186" t="s">
        <v>943</v>
      </c>
      <c r="J179" s="193"/>
      <c r="K179" s="186" t="str">
        <f>_xlfn.XLOOKUP(A179,'GUDID (US-FDA)'!A:A,'GUDID (US-FDA)'!J:J,"")</f>
        <v>N/A</v>
      </c>
      <c r="L179" s="187" t="s">
        <v>176</v>
      </c>
      <c r="M179" s="182" t="s">
        <v>414</v>
      </c>
      <c r="N179" s="191"/>
      <c r="O179" s="188"/>
      <c r="P179" s="189" t="s">
        <v>199</v>
      </c>
      <c r="Q179" s="194" t="s">
        <v>347</v>
      </c>
      <c r="R179" s="186" t="s">
        <v>1314</v>
      </c>
      <c r="S179" s="186" t="s">
        <v>1315</v>
      </c>
      <c r="T179" s="185">
        <v>175</v>
      </c>
    </row>
    <row r="180" spans="1:20" ht="50.25" customHeight="1" x14ac:dyDescent="0.25">
      <c r="A180" s="181">
        <v>5961</v>
      </c>
      <c r="B180" s="191" t="s">
        <v>1316</v>
      </c>
      <c r="C180" s="182" t="e">
        <v>#N/A</v>
      </c>
      <c r="D180" s="182" t="e">
        <v>#N/A</v>
      </c>
      <c r="E180" s="192" t="s">
        <v>1317</v>
      </c>
      <c r="F180" s="209" t="s">
        <v>965</v>
      </c>
      <c r="G180" s="255">
        <v>250</v>
      </c>
      <c r="H180" s="186" t="s">
        <v>943</v>
      </c>
      <c r="I180" s="186" t="s">
        <v>943</v>
      </c>
      <c r="J180" s="193"/>
      <c r="K180" s="186" t="str">
        <f>_xlfn.XLOOKUP(A180,'GUDID (US-FDA)'!A:A,'GUDID (US-FDA)'!J:J,"")</f>
        <v>N/A</v>
      </c>
      <c r="L180" s="187" t="s">
        <v>188</v>
      </c>
      <c r="M180" s="182" t="s">
        <v>177</v>
      </c>
      <c r="N180" s="191"/>
      <c r="O180" s="188" t="s">
        <v>198</v>
      </c>
      <c r="P180" s="189" t="s">
        <v>199</v>
      </c>
      <c r="Q180" s="194" t="s">
        <v>347</v>
      </c>
      <c r="R180" s="186" t="s">
        <v>577</v>
      </c>
      <c r="S180" s="186" t="s">
        <v>1318</v>
      </c>
      <c r="T180" s="185">
        <v>176</v>
      </c>
    </row>
    <row r="181" spans="1:20" ht="50.25" customHeight="1" x14ac:dyDescent="0.25">
      <c r="A181" s="181">
        <v>6343</v>
      </c>
      <c r="B181" s="191" t="s">
        <v>1319</v>
      </c>
      <c r="C181" s="182" t="e">
        <v>#N/A</v>
      </c>
      <c r="D181" s="182" t="e">
        <v>#N/A</v>
      </c>
      <c r="E181" s="192" t="s">
        <v>309</v>
      </c>
      <c r="F181" s="209" t="s">
        <v>965</v>
      </c>
      <c r="G181" s="255" t="s">
        <v>1320</v>
      </c>
      <c r="H181" s="186" t="s">
        <v>943</v>
      </c>
      <c r="I181" s="186" t="s">
        <v>943</v>
      </c>
      <c r="J181" s="193"/>
      <c r="K181" s="186" t="str">
        <f>_xlfn.XLOOKUP(A181,'GUDID (US-FDA)'!A:A,'GUDID (US-FDA)'!J:J,"")</f>
        <v>N/A</v>
      </c>
      <c r="L181" s="187" t="s">
        <v>295</v>
      </c>
      <c r="M181" s="182" t="s">
        <v>296</v>
      </c>
      <c r="N181" s="191"/>
      <c r="O181" s="188"/>
      <c r="P181" s="196" t="s">
        <v>398</v>
      </c>
      <c r="Q181" s="194" t="s">
        <v>1321</v>
      </c>
      <c r="R181" s="186" t="s">
        <v>312</v>
      </c>
      <c r="S181" s="186" t="s">
        <v>1322</v>
      </c>
      <c r="T181" s="185">
        <v>177</v>
      </c>
    </row>
    <row r="182" spans="1:20" ht="50.25" customHeight="1" x14ac:dyDescent="0.25">
      <c r="A182" s="181">
        <v>6344</v>
      </c>
      <c r="B182" s="191" t="s">
        <v>1323</v>
      </c>
      <c r="C182" s="182" t="e">
        <v>#N/A</v>
      </c>
      <c r="D182" s="182" t="e">
        <v>#N/A</v>
      </c>
      <c r="E182" s="192" t="s">
        <v>302</v>
      </c>
      <c r="F182" s="209" t="s">
        <v>965</v>
      </c>
      <c r="G182" s="255" t="s">
        <v>1324</v>
      </c>
      <c r="H182" s="186" t="s">
        <v>943</v>
      </c>
      <c r="I182" s="186" t="s">
        <v>943</v>
      </c>
      <c r="J182" s="193"/>
      <c r="K182" s="186" t="str">
        <f>_xlfn.XLOOKUP(A182,'GUDID (US-FDA)'!A:A,'GUDID (US-FDA)'!J:J,"")</f>
        <v>N/A</v>
      </c>
      <c r="L182" s="187" t="s">
        <v>295</v>
      </c>
      <c r="M182" s="182" t="s">
        <v>296</v>
      </c>
      <c r="N182" s="191"/>
      <c r="O182" s="188"/>
      <c r="P182" s="196" t="s">
        <v>398</v>
      </c>
      <c r="Q182" s="194" t="s">
        <v>1321</v>
      </c>
      <c r="R182" s="186" t="s">
        <v>305</v>
      </c>
      <c r="S182" s="186" t="s">
        <v>1325</v>
      </c>
      <c r="T182" s="185">
        <v>178</v>
      </c>
    </row>
    <row r="183" spans="1:20" ht="50.25" customHeight="1" x14ac:dyDescent="0.25">
      <c r="A183" s="181">
        <v>6385</v>
      </c>
      <c r="B183" s="191" t="s">
        <v>1326</v>
      </c>
      <c r="C183" s="182" t="e">
        <v>#N/A</v>
      </c>
      <c r="D183" s="182" t="e">
        <v>#N/A</v>
      </c>
      <c r="E183" s="192" t="s">
        <v>1327</v>
      </c>
      <c r="F183" s="209" t="s">
        <v>965</v>
      </c>
      <c r="G183" s="255" t="s">
        <v>1328</v>
      </c>
      <c r="H183" s="186" t="s">
        <v>943</v>
      </c>
      <c r="I183" s="186" t="s">
        <v>943</v>
      </c>
      <c r="J183" s="213"/>
      <c r="K183" s="186" t="str">
        <f>_xlfn.XLOOKUP(A183,'GUDID (US-FDA)'!A:A,'GUDID (US-FDA)'!J:J,"")</f>
        <v>N/A</v>
      </c>
      <c r="L183" s="187" t="s">
        <v>188</v>
      </c>
      <c r="M183" s="182" t="s">
        <v>177</v>
      </c>
      <c r="N183" s="191"/>
      <c r="O183" s="188" t="s">
        <v>1329</v>
      </c>
      <c r="P183" s="196" t="s">
        <v>398</v>
      </c>
      <c r="Q183" s="194" t="s">
        <v>1330</v>
      </c>
      <c r="R183" s="186" t="s">
        <v>1331</v>
      </c>
      <c r="S183" s="186" t="s">
        <v>1332</v>
      </c>
      <c r="T183" s="185">
        <v>179</v>
      </c>
    </row>
    <row r="184" spans="1:20" ht="50.25" customHeight="1" x14ac:dyDescent="0.25">
      <c r="A184" s="181">
        <v>6400</v>
      </c>
      <c r="B184" s="191" t="s">
        <v>1333</v>
      </c>
      <c r="C184" s="182" t="e">
        <v>#N/A</v>
      </c>
      <c r="D184" s="182" t="e">
        <v>#N/A</v>
      </c>
      <c r="E184" s="192" t="s">
        <v>1334</v>
      </c>
      <c r="F184" s="209" t="s">
        <v>965</v>
      </c>
      <c r="G184" s="255" t="s">
        <v>1335</v>
      </c>
      <c r="H184" s="186" t="s">
        <v>943</v>
      </c>
      <c r="I184" s="186" t="s">
        <v>943</v>
      </c>
      <c r="J184" s="193"/>
      <c r="K184" s="186" t="str">
        <f>_xlfn.XLOOKUP(A184,'GUDID (US-FDA)'!A:A,'GUDID (US-FDA)'!J:J,"")</f>
        <v>N/A</v>
      </c>
      <c r="L184" s="187" t="s">
        <v>176</v>
      </c>
      <c r="M184" s="182" t="s">
        <v>1308</v>
      </c>
      <c r="N184" s="183">
        <v>6401</v>
      </c>
      <c r="O184" s="188" t="s">
        <v>449</v>
      </c>
      <c r="P184" s="189" t="s">
        <v>1032</v>
      </c>
      <c r="Q184" s="194"/>
      <c r="R184" s="186" t="s">
        <v>1336</v>
      </c>
      <c r="S184" s="186" t="s">
        <v>1337</v>
      </c>
      <c r="T184" s="185">
        <v>180</v>
      </c>
    </row>
    <row r="185" spans="1:20" ht="50.25" customHeight="1" x14ac:dyDescent="0.25">
      <c r="A185" s="181">
        <v>6387</v>
      </c>
      <c r="B185" s="191" t="s">
        <v>1338</v>
      </c>
      <c r="C185" s="182" t="e">
        <v>#N/A</v>
      </c>
      <c r="D185" s="182" t="e">
        <v>#N/A</v>
      </c>
      <c r="E185" s="192" t="s">
        <v>1339</v>
      </c>
      <c r="F185" s="209" t="s">
        <v>965</v>
      </c>
      <c r="G185" s="255">
        <v>250</v>
      </c>
      <c r="H185" s="186" t="s">
        <v>943</v>
      </c>
      <c r="I185" s="186" t="s">
        <v>943</v>
      </c>
      <c r="J185" s="193"/>
      <c r="K185" s="186" t="str">
        <f>_xlfn.XLOOKUP(A185,'GUDID (US-FDA)'!A:A,'GUDID (US-FDA)'!J:J,"")</f>
        <v>N/A</v>
      </c>
      <c r="L185" s="187" t="s">
        <v>188</v>
      </c>
      <c r="M185" s="182" t="s">
        <v>177</v>
      </c>
      <c r="N185" s="191"/>
      <c r="O185" s="188" t="s">
        <v>198</v>
      </c>
      <c r="P185" s="189" t="s">
        <v>178</v>
      </c>
      <c r="Q185" s="194">
        <v>685</v>
      </c>
      <c r="R185" s="186" t="s">
        <v>1340</v>
      </c>
      <c r="S185" s="186" t="s">
        <v>1341</v>
      </c>
      <c r="T185" s="185">
        <v>181</v>
      </c>
    </row>
    <row r="186" spans="1:20" ht="50.25" customHeight="1" x14ac:dyDescent="0.25">
      <c r="A186" s="181">
        <v>6081</v>
      </c>
      <c r="B186" s="191" t="s">
        <v>1342</v>
      </c>
      <c r="C186" s="182" t="e">
        <v>#N/A</v>
      </c>
      <c r="D186" s="182" t="e">
        <v>#N/A</v>
      </c>
      <c r="E186" s="192" t="s">
        <v>1066</v>
      </c>
      <c r="F186" s="209" t="s">
        <v>965</v>
      </c>
      <c r="G186" s="255" t="s">
        <v>1282</v>
      </c>
      <c r="H186" s="186" t="s">
        <v>943</v>
      </c>
      <c r="I186" s="186" t="s">
        <v>943</v>
      </c>
      <c r="J186" s="193"/>
      <c r="K186" s="186" t="str">
        <f>_xlfn.XLOOKUP(A186,'GUDID (US-FDA)'!A:A,'GUDID (US-FDA)'!J:J,"")</f>
        <v>N/A</v>
      </c>
      <c r="L186" s="187" t="s">
        <v>176</v>
      </c>
      <c r="M186" s="182" t="s">
        <v>1343</v>
      </c>
      <c r="N186" s="191"/>
      <c r="O186" s="188"/>
      <c r="P186" s="196" t="s">
        <v>398</v>
      </c>
      <c r="Q186" s="194">
        <v>6381</v>
      </c>
      <c r="R186" s="186" t="s">
        <v>1344</v>
      </c>
      <c r="S186" s="186" t="s">
        <v>1345</v>
      </c>
      <c r="T186" s="185">
        <v>182</v>
      </c>
    </row>
    <row r="187" spans="1:20" ht="50.25" customHeight="1" x14ac:dyDescent="0.25">
      <c r="A187" s="181">
        <v>6403</v>
      </c>
      <c r="B187" s="191" t="s">
        <v>1346</v>
      </c>
      <c r="C187" s="182" t="e">
        <v>#N/A</v>
      </c>
      <c r="D187" s="182" t="e">
        <v>#N/A</v>
      </c>
      <c r="E187" s="182" t="s">
        <v>1347</v>
      </c>
      <c r="F187" s="244" t="s">
        <v>965</v>
      </c>
      <c r="G187" s="255" t="s">
        <v>273</v>
      </c>
      <c r="H187" s="186" t="s">
        <v>943</v>
      </c>
      <c r="I187" s="186" t="s">
        <v>943</v>
      </c>
      <c r="J187" s="193"/>
      <c r="K187" s="186" t="str">
        <f>_xlfn.XLOOKUP(A187,'GUDID (US-FDA)'!A:A,'GUDID (US-FDA)'!J:J,"")</f>
        <v>N/A</v>
      </c>
      <c r="L187" s="187" t="s">
        <v>176</v>
      </c>
      <c r="M187" s="182" t="s">
        <v>177</v>
      </c>
      <c r="N187" s="191"/>
      <c r="O187" s="188"/>
      <c r="P187" s="189" t="s">
        <v>199</v>
      </c>
      <c r="Q187" s="194"/>
      <c r="R187" s="186" t="s">
        <v>1348</v>
      </c>
      <c r="S187" s="186" t="s">
        <v>1349</v>
      </c>
      <c r="T187" s="185">
        <v>183</v>
      </c>
    </row>
    <row r="188" spans="1:20" s="195" customFormat="1" ht="50.25" customHeight="1" x14ac:dyDescent="0.25">
      <c r="A188" s="181">
        <v>6341</v>
      </c>
      <c r="B188" s="191" t="s">
        <v>1316</v>
      </c>
      <c r="C188" s="182" t="e">
        <v>#N/A</v>
      </c>
      <c r="D188" s="182" t="e">
        <v>#N/A</v>
      </c>
      <c r="E188" s="192" t="s">
        <v>575</v>
      </c>
      <c r="F188" s="209" t="s">
        <v>965</v>
      </c>
      <c r="G188" s="255">
        <v>250</v>
      </c>
      <c r="H188" s="186" t="s">
        <v>943</v>
      </c>
      <c r="I188" s="186" t="s">
        <v>943</v>
      </c>
      <c r="J188" s="193"/>
      <c r="K188" s="186" t="str">
        <f>_xlfn.XLOOKUP(A188,'GUDID (US-FDA)'!A:A,'GUDID (US-FDA)'!J:J,"")</f>
        <v>N/A</v>
      </c>
      <c r="L188" s="187" t="s">
        <v>188</v>
      </c>
      <c r="M188" s="182" t="s">
        <v>177</v>
      </c>
      <c r="N188" s="191"/>
      <c r="O188" s="188" t="s">
        <v>198</v>
      </c>
      <c r="P188" s="196" t="s">
        <v>398</v>
      </c>
      <c r="Q188" s="194" t="s">
        <v>1350</v>
      </c>
      <c r="R188" s="186" t="s">
        <v>577</v>
      </c>
      <c r="S188" s="186" t="s">
        <v>1351</v>
      </c>
      <c r="T188" s="185">
        <v>184</v>
      </c>
    </row>
    <row r="189" spans="1:20" s="195" customFormat="1" ht="50.25" customHeight="1" x14ac:dyDescent="0.25">
      <c r="A189" s="181">
        <v>5832</v>
      </c>
      <c r="B189" s="191" t="s">
        <v>1352</v>
      </c>
      <c r="C189" s="182" t="e">
        <v>#N/A</v>
      </c>
      <c r="D189" s="182" t="e">
        <v>#N/A</v>
      </c>
      <c r="E189" s="192" t="s">
        <v>1042</v>
      </c>
      <c r="F189" s="209" t="s">
        <v>965</v>
      </c>
      <c r="G189" s="255" t="s">
        <v>1353</v>
      </c>
      <c r="H189" s="186" t="s">
        <v>943</v>
      </c>
      <c r="I189" s="186" t="s">
        <v>943</v>
      </c>
      <c r="J189" s="193"/>
      <c r="K189" s="186" t="str">
        <f>_xlfn.XLOOKUP(A189,'GUDID (US-FDA)'!A:A,'GUDID (US-FDA)'!J:J,"")</f>
        <v>N/A</v>
      </c>
      <c r="L189" s="187" t="s">
        <v>188</v>
      </c>
      <c r="M189" s="182" t="s">
        <v>177</v>
      </c>
      <c r="N189" s="191"/>
      <c r="O189" s="188" t="s">
        <v>1044</v>
      </c>
      <c r="P189" s="196" t="s">
        <v>398</v>
      </c>
      <c r="Q189" s="194" t="s">
        <v>1354</v>
      </c>
      <c r="R189" s="186" t="s">
        <v>1355</v>
      </c>
      <c r="S189" s="186" t="s">
        <v>1356</v>
      </c>
      <c r="T189" s="185">
        <v>185</v>
      </c>
    </row>
    <row r="190" spans="1:20" x14ac:dyDescent="0.2"/>
    <row r="191" spans="1:20" x14ac:dyDescent="0.2"/>
    <row r="192" spans="1:20" x14ac:dyDescent="0.2"/>
  </sheetData>
  <sheetProtection insertRows="0" sort="0" autoFilter="0"/>
  <autoFilter ref="A4:U189" xr:uid="{00000000-0001-0000-0200-000000000000}"/>
  <sortState xmlns:xlrd2="http://schemas.microsoft.com/office/spreadsheetml/2017/richdata2" ref="A5:T189">
    <sortCondition ref="T5:T189"/>
  </sortState>
  <mergeCells count="2">
    <mergeCell ref="B2:E2"/>
    <mergeCell ref="H3:I3"/>
  </mergeCells>
  <phoneticPr fontId="24" type="noConversion"/>
  <dataValidations xWindow="1570" yWindow="403" count="3">
    <dataValidation allowBlank="1" showInputMessage="1" showErrorMessage="1" promptTitle="Technical" prompt="technical interpretation related to every single attribute line and directly derived from its technical property (schema or validation error causes sync interruption)" sqref="H4" xr:uid="{1D488B88-C401-42D0-8E31-5546DC4B1377}"/>
    <dataValidation allowBlank="1" showInputMessage="1" showErrorMessage="1" promptTitle="Business" prompt="business driven status interpretation, relatively derived from the (main) attribute property with the strongest status inside a pair attribution." sqref="I4" xr:uid="{43607183-4699-47BD-9281-0CF0052CC149}"/>
    <dataValidation type="list" allowBlank="1" showInputMessage="1" showErrorMessage="1" sqref="H5:I92 H93:I189" xr:uid="{D33BECDB-5444-47E0-A61F-A4A358422981}">
      <formula1>"Mandatory, Conditionally Mandatory, Optional, Conditionally Optional, N/A"</formula1>
    </dataValidation>
  </dataValidations>
  <hyperlinks>
    <hyperlink ref="B168" r:id="rId1" display="additionalTradeItemIdentification/@additionalTradeItemIdentificationTypeCode" xr:uid="{2824B94B-67FF-4F94-8DCA-A5C3C82188E2}"/>
    <hyperlink ref="O7" r:id="rId2" xr:uid="{F5E559BD-3FDC-4C31-BB06-2580D54B4193}"/>
    <hyperlink ref="O8" r:id="rId3" xr:uid="{D2420259-8643-4B6F-8078-D26D232B5873}"/>
    <hyperlink ref="O9" r:id="rId4" xr:uid="{87E0E310-10F0-46F0-B23F-71C431EAF834}"/>
    <hyperlink ref="O16" r:id="rId5" xr:uid="{408BEF82-1C33-4327-80E3-4B6AAAC24D53}"/>
    <hyperlink ref="O19" r:id="rId6" xr:uid="{22DAFDBB-7661-4963-9542-8DB139C2FDF0}"/>
    <hyperlink ref="O25" r:id="rId7" xr:uid="{5095D6BA-DFC8-45D0-BBF8-E5F276A07A30}"/>
    <hyperlink ref="O31" r:id="rId8" xr:uid="{3A06E4A4-2DA8-41FF-814C-ECE3E66FD23C}"/>
    <hyperlink ref="O34" r:id="rId9" xr:uid="{A69EF50A-B234-40D5-9599-48840C7F7FC8}"/>
    <hyperlink ref="O37" r:id="rId10" xr:uid="{56D0E100-D0CA-42D4-8BF6-0FB8D46CD997}"/>
    <hyperlink ref="O40" r:id="rId11" xr:uid="{320BF40D-F754-4D4B-BC5B-2CBDA1F50A0F}"/>
    <hyperlink ref="O47" r:id="rId12" xr:uid="{B8F2C270-C77D-4817-B4C4-AAB5B7DC1475}"/>
    <hyperlink ref="O54" r:id="rId13" xr:uid="{76388903-731E-4333-BDD5-F5CC2B81BB96}"/>
    <hyperlink ref="O55" r:id="rId14" xr:uid="{9282E5CF-0C10-4DEF-AB4F-3A622829E4E1}"/>
    <hyperlink ref="O58" r:id="rId15" xr:uid="{BD7B2857-20C3-42F3-A381-B75885E8C012}"/>
    <hyperlink ref="O72" r:id="rId16" xr:uid="{1EAFF1DC-D648-4567-B73C-43A84981C609}"/>
    <hyperlink ref="O82" r:id="rId17" xr:uid="{957EA445-9AD1-440C-B322-14E769039775}"/>
    <hyperlink ref="O96" r:id="rId18" xr:uid="{0356C20C-D3F9-4183-8ACA-B48A5065DE53}"/>
    <hyperlink ref="O97" r:id="rId19" xr:uid="{4FBDE15A-010B-47BB-99B8-BEFE2C209FD2}"/>
    <hyperlink ref="O98" r:id="rId20" xr:uid="{59087FDA-5FF1-4AAD-8D21-0E7B788CF84E}"/>
    <hyperlink ref="O99" r:id="rId21" xr:uid="{5B5D6050-C429-4946-A1B3-C5E90B66410F}"/>
    <hyperlink ref="O101" r:id="rId22" xr:uid="{5C119ED7-00CA-4B0C-A2E6-57AB8171F087}"/>
    <hyperlink ref="O127" r:id="rId23" xr:uid="{01EF5934-B476-4496-8F3A-6083135DDC6B}"/>
    <hyperlink ref="O134" r:id="rId24" xr:uid="{4DF87518-DD1E-408C-9FE9-8AD04EBF61A7}"/>
    <hyperlink ref="O135" r:id="rId25" xr:uid="{B35D1FC2-8537-48C7-BFE7-1A899D186676}"/>
    <hyperlink ref="O56" r:id="rId26" xr:uid="{5BA3EA84-A42E-47A4-BADE-6F03CEED44D3}"/>
    <hyperlink ref="O57" r:id="rId27" xr:uid="{5DE96304-AE16-43BA-AB7A-2A880EFB02C1}"/>
    <hyperlink ref="O180" r:id="rId28" xr:uid="{3D092BC0-BB76-4E7F-A388-3148DDA90109}"/>
    <hyperlink ref="O185" r:id="rId29" xr:uid="{5861EBF5-BB40-436C-881A-6715E46A416F}"/>
    <hyperlink ref="O188" r:id="rId30" xr:uid="{19ADD2A0-CBD5-413E-9FF1-ECA4903A9237}"/>
    <hyperlink ref="O41" r:id="rId31" xr:uid="{9FD6CE1D-A22D-49C0-8D4B-6F532D02A43B}"/>
    <hyperlink ref="O42" r:id="rId32" xr:uid="{43E001F8-7373-4D8C-8A61-0072F8B30D6F}"/>
    <hyperlink ref="O73" r:id="rId33" xr:uid="{899BFEEE-4765-46FB-AA93-E12E983A61BA}"/>
    <hyperlink ref="O83" r:id="rId34" xr:uid="{88376600-2ECE-459F-9182-18D0AEC74923}"/>
    <hyperlink ref="O124" r:id="rId35" xr:uid="{337A44A7-677E-4E22-AA8C-E2E930E5FE04}"/>
    <hyperlink ref="O131" r:id="rId36" xr:uid="{3C222850-9482-4DDC-9483-0798971E4750}"/>
    <hyperlink ref="O133" r:id="rId37" xr:uid="{D7ABB5FA-85E9-48CE-A45C-5CAF8755DFDD}"/>
    <hyperlink ref="O157" r:id="rId38" xr:uid="{95AD15E9-C2EE-4BDE-923E-FCE531A370EE}"/>
    <hyperlink ref="O169" r:id="rId39" xr:uid="{4B21CCE0-31AD-4CAC-870B-4717F67FE5E8}"/>
    <hyperlink ref="O184" r:id="rId40" xr:uid="{3402652E-443F-4F73-8ACA-D9D1B598C00E}"/>
    <hyperlink ref="O60" r:id="rId41" xr:uid="{B0B6224B-1BCF-43D3-A4F9-AD21F72EB088}"/>
    <hyperlink ref="O63" r:id="rId42" xr:uid="{7ED62F65-B216-4C93-B6C8-07AA1E8BEB8F}"/>
    <hyperlink ref="O64" r:id="rId43" xr:uid="{7B885EEC-6A14-44F0-B251-1EB876191073}"/>
    <hyperlink ref="O65" r:id="rId44" xr:uid="{47B0F2DE-5F24-45DE-A184-224380772453}"/>
    <hyperlink ref="O70" r:id="rId45" xr:uid="{FDD5ED7A-C62B-4B68-BBB5-5E024CE4AD6B}"/>
    <hyperlink ref="O74" r:id="rId46" xr:uid="{E7B2D8C2-9686-4DCA-B69E-F1C644D877EA}"/>
    <hyperlink ref="O77" r:id="rId47" xr:uid="{416EDB14-A4E5-4C55-B77F-89FD9B3EE763}"/>
    <hyperlink ref="O148" r:id="rId48" xr:uid="{380E1D3C-C496-4165-B990-E5DECB283621}"/>
    <hyperlink ref="O66" r:id="rId49" xr:uid="{E8D9FE9E-16BB-47D6-9381-D1EDECA64F34}"/>
    <hyperlink ref="O67" r:id="rId50" xr:uid="{D2DFF208-9C70-4ABA-A009-22B6D3293AFF}"/>
    <hyperlink ref="O68" r:id="rId51" xr:uid="{114BE7F9-766F-4C53-A342-111EA9646362}"/>
    <hyperlink ref="O69" r:id="rId52" xr:uid="{D456AF86-C3F4-448D-A945-FAC31CBEA2BF}"/>
    <hyperlink ref="O71" r:id="rId53" xr:uid="{429837CF-162C-49CE-9C53-77A7A4100042}"/>
    <hyperlink ref="O75" r:id="rId54" xr:uid="{C261F6FD-08A4-4C15-8906-A013119EA58C}"/>
    <hyperlink ref="O76" r:id="rId55" xr:uid="{C805A3B6-7D49-49D1-A4FD-DA4F885AE238}"/>
    <hyperlink ref="O84" r:id="rId56" xr:uid="{5782FEF4-C82D-4AE4-A69E-29B909864426}"/>
    <hyperlink ref="O85" r:id="rId57" xr:uid="{CCBFC758-7519-47F2-A844-988DDB83AA48}"/>
    <hyperlink ref="O87" r:id="rId58" xr:uid="{9D2EE9C0-28DC-420A-80B9-88E95D7B7E7A}"/>
    <hyperlink ref="O88" r:id="rId59" xr:uid="{C28A1F66-95F5-454E-85F0-820A7B5DED9C}"/>
    <hyperlink ref="O89" r:id="rId60" xr:uid="{5BD36D0C-74DB-496D-ABBF-9BF0E1B243D4}"/>
    <hyperlink ref="O110" r:id="rId61" xr:uid="{45B64F8D-05B8-49F3-BD5D-BEE65FE15D69}"/>
    <hyperlink ref="O111" r:id="rId62" xr:uid="{A2157610-33AF-4D12-9CC2-A307ECD1EEC9}"/>
    <hyperlink ref="O93" r:id="rId63" xr:uid="{AE921DC3-6098-4F87-BAD7-99034198AE97}"/>
    <hyperlink ref="O94" r:id="rId64" xr:uid="{2AC6D462-6ADA-4B27-8C42-F897BE773FE3}"/>
    <hyperlink ref="O95" r:id="rId65" xr:uid="{AA858304-D6D8-419C-82DA-843E3CE9FC45}"/>
    <hyperlink ref="O102" r:id="rId66" xr:uid="{69046904-28E9-46A0-8030-179222454B9D}"/>
    <hyperlink ref="O103" r:id="rId67" xr:uid="{F0854152-F566-42CB-A61A-F7B5289E8BCC}"/>
    <hyperlink ref="O104" r:id="rId68" xr:uid="{AD767E08-A7D2-4E1A-9D80-468010D0AABF}"/>
    <hyperlink ref="O105" r:id="rId69" xr:uid="{FB438DEF-EBE6-480B-A882-F9A42F8F66F9}"/>
    <hyperlink ref="O112" r:id="rId70" xr:uid="{20A9EE5C-6B59-4CE4-BB3D-97AF5D175F0F}"/>
    <hyperlink ref="O121" r:id="rId71" xr:uid="{735A2B91-2A79-43F0-8EF3-6E2727CA01B8}"/>
    <hyperlink ref="O125" r:id="rId72" xr:uid="{E8103C9D-21B7-4266-99B5-5B32E25CE2A7}"/>
    <hyperlink ref="O126" r:id="rId73" xr:uid="{F6567197-59BD-4FDE-A7F9-FC74EE50B7DB}"/>
    <hyperlink ref="O128" r:id="rId74" xr:uid="{A5C64C86-FFDB-4130-BA3A-C23BD7D72D3D}"/>
    <hyperlink ref="O129" r:id="rId75" xr:uid="{DA68030D-05A9-4EE2-8FE1-409734C973A4}"/>
    <hyperlink ref="O132" r:id="rId76" xr:uid="{307C7205-1090-458F-9EB2-13963A16AB7D}"/>
    <hyperlink ref="O136" r:id="rId77" xr:uid="{B51552F0-F0A0-430F-BA49-3059FF81CF7A}"/>
    <hyperlink ref="O158" r:id="rId78" xr:uid="{93789003-EF03-4238-B6C9-251F582B01B1}"/>
    <hyperlink ref="O159" r:id="rId79" xr:uid="{2D8CD63E-F814-40CE-9106-B4A290BB880D}"/>
    <hyperlink ref="O160" r:id="rId80" xr:uid="{B17994CA-272E-4203-99FF-8D91D29B0B0F}"/>
    <hyperlink ref="O161" r:id="rId81" xr:uid="{011DD75A-447F-4F44-99B2-EAD8F678F706}"/>
    <hyperlink ref="O162" r:id="rId82" xr:uid="{5B36B131-BF0D-48F1-ACE0-6B924A2E2E4E}"/>
    <hyperlink ref="O163" r:id="rId83" xr:uid="{FD77231C-A9AA-40B3-9BE9-80B08D8A8A4C}"/>
    <hyperlink ref="O166" r:id="rId84" xr:uid="{CC988A35-C16E-4AD6-83CC-2D771732DF6B}"/>
    <hyperlink ref="O168" r:id="rId85" xr:uid="{57351795-C824-4A2E-8B8D-1F17AB725395}"/>
    <hyperlink ref="O172" r:id="rId86" xr:uid="{103C5776-ECE3-4C06-A2C2-E1AC43AC4D0D}"/>
    <hyperlink ref="O183" r:id="rId87" xr:uid="{3C250261-EB23-426B-814C-2C91F64D54EE}"/>
    <hyperlink ref="O189" r:id="rId88" xr:uid="{661F5436-A8CD-49AF-B4EE-204B779B8D1A}"/>
  </hyperlinks>
  <pageMargins left="0.25" right="0.25" top="0.75" bottom="0.75" header="0.3" footer="0.3"/>
  <pageSetup paperSize="9" scale="20" fitToHeight="0" orientation="landscape" r:id="rId89"/>
  <drawing r:id="rId9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11"/>
  <dimension ref="A1:XET193"/>
  <sheetViews>
    <sheetView showZeros="0" zoomScale="90" zoomScaleNormal="90" workbookViewId="0">
      <selection activeCell="B5" sqref="B5"/>
    </sheetView>
  </sheetViews>
  <sheetFormatPr defaultColWidth="0" defaultRowHeight="15" zeroHeight="1" x14ac:dyDescent="0.25"/>
  <cols>
    <col min="1" max="1" width="10.85546875" style="284" customWidth="1"/>
    <col min="2" max="2" width="30.5703125" style="278" customWidth="1"/>
    <col min="3" max="3" width="36.5703125" style="278" customWidth="1"/>
    <col min="4" max="5" width="23.85546875" style="278" customWidth="1"/>
    <col min="6" max="6" width="16.5703125" style="285" customWidth="1"/>
    <col min="7" max="7" width="16.5703125" style="286" customWidth="1"/>
    <col min="8" max="9" width="50.42578125" style="286" customWidth="1"/>
    <col min="10" max="10" width="62.42578125" style="286" customWidth="1"/>
    <col min="11" max="16374" width="56.42578125" style="278" hidden="1"/>
    <col min="16375" max="16384" width="9.42578125" style="278" hidden="1"/>
  </cols>
  <sheetData>
    <row r="1" spans="1:10" ht="46.5" customHeight="1" x14ac:dyDescent="0.25">
      <c r="A1" s="275" t="s">
        <v>1451</v>
      </c>
      <c r="B1" s="275"/>
      <c r="C1" s="275"/>
      <c r="D1" s="275"/>
      <c r="E1" s="289"/>
      <c r="F1" s="289"/>
      <c r="G1" s="289"/>
      <c r="H1" s="277" t="s">
        <v>1452</v>
      </c>
      <c r="I1" s="277"/>
      <c r="J1" s="277"/>
    </row>
    <row r="2" spans="1:10" x14ac:dyDescent="0.25">
      <c r="A2" s="289"/>
      <c r="B2" s="289"/>
      <c r="C2" s="289"/>
      <c r="D2" s="289"/>
      <c r="E2" s="289"/>
      <c r="F2" s="289"/>
      <c r="G2" s="289"/>
      <c r="H2" s="277"/>
      <c r="I2" s="277"/>
      <c r="J2" s="277"/>
    </row>
    <row r="3" spans="1:10" s="288" customFormat="1" ht="15.75" customHeight="1" thickBot="1" x14ac:dyDescent="0.3">
      <c r="A3" s="287"/>
    </row>
    <row r="4" spans="1:10" ht="38.25" customHeight="1" x14ac:dyDescent="0.25">
      <c r="A4" s="222" t="s">
        <v>156</v>
      </c>
      <c r="B4" s="222" t="s">
        <v>26</v>
      </c>
      <c r="C4" s="222" t="s">
        <v>36</v>
      </c>
      <c r="D4" s="222" t="s">
        <v>13</v>
      </c>
      <c r="E4" s="222" t="s">
        <v>5</v>
      </c>
      <c r="F4" s="222" t="s">
        <v>39</v>
      </c>
      <c r="G4" s="222" t="s">
        <v>1357</v>
      </c>
      <c r="H4" s="222" t="s">
        <v>1358</v>
      </c>
      <c r="I4" s="279" t="s">
        <v>1453</v>
      </c>
      <c r="J4" s="279" t="s">
        <v>1454</v>
      </c>
    </row>
    <row r="5" spans="1:10" s="276" customFormat="1" ht="52.5" customHeight="1" x14ac:dyDescent="0.25">
      <c r="A5" s="252" cm="1">
        <f t="array" ref="A5:A189">_xlfn._xlws.FILTER(Attributes!$A$5:$A$1000, Attributes!$A$5:$A$1000&lt;&gt;"")</f>
        <v>67</v>
      </c>
      <c r="B5" s="252" t="str">
        <f>IF($A5="","",_xlfn.XLOOKUP($A5,Attributes!$A:$A,Attributes!B:B))</f>
        <v>GTIN (Global Trade Item Number)</v>
      </c>
      <c r="C5" s="252" t="str">
        <f>IF($A5="","",_xlfn.XLOOKUP($A5,Attributes!$A:$A,Attributes!G:G))</f>
        <v>09054321001117</v>
      </c>
      <c r="D5" s="252" t="str">
        <f>IF($A5="","",_xlfn.XLOOKUP($A5,Attributes!$A:$A,Attributes!H:H))</f>
        <v>Mandatory</v>
      </c>
      <c r="E5" s="252" t="str">
        <f>IF($A5="","",_xlfn.XLOOKUP($A5,Attributes!$A:$A,Attributes!I:I))</f>
        <v>Mandatory</v>
      </c>
      <c r="F5" s="252">
        <f>IF($A5="","",_xlfn.XLOOKUP($A5,Attributes!$A:$A,Attributes!J:J))</f>
        <v>0</v>
      </c>
      <c r="G5" s="251">
        <v>3059</v>
      </c>
      <c r="H5" s="280" t="s">
        <v>1359</v>
      </c>
      <c r="I5" s="251" t="s">
        <v>1360</v>
      </c>
      <c r="J5" s="251" t="s">
        <v>1361</v>
      </c>
    </row>
    <row r="6" spans="1:10" s="276" customFormat="1" ht="232.5" customHeight="1" x14ac:dyDescent="0.25">
      <c r="A6" s="190">
        <v>68</v>
      </c>
      <c r="B6" s="190" t="str">
        <f>IF($A6="","",_xlfn.XLOOKUP($A6,Attributes!$A:$A,Attributes!B:B))</f>
        <v>Additional Trade Item Identification</v>
      </c>
      <c r="C6" s="190" t="str">
        <f>IF($A6="","",_xlfn.XLOOKUP($A6,Attributes!$A:$A,Attributes!G:G))</f>
        <v>XXR-234</v>
      </c>
      <c r="D6" s="190" t="str">
        <f>IF($A6="","",_xlfn.XLOOKUP($A6,Attributes!$A:$A,Attributes!H:H))</f>
        <v>Mandatory</v>
      </c>
      <c r="E6" s="190" t="str">
        <f>IF($A6="","",_xlfn.XLOOKUP($A6,Attributes!$A:$A,Attributes!I:I))</f>
        <v>Mandatory</v>
      </c>
      <c r="F6" s="190" t="str">
        <f>IF($A6="","",_xlfn.XLOOKUP($A6,Attributes!$A:$A,Attributes!J:J))</f>
        <v>Yes - see entry notes for details</v>
      </c>
      <c r="G6" s="208">
        <v>3060</v>
      </c>
      <c r="H6" s="281" t="s">
        <v>1450</v>
      </c>
      <c r="I6" s="208" t="s">
        <v>1455</v>
      </c>
      <c r="J6" s="208" t="s">
        <v>1456</v>
      </c>
    </row>
    <row r="7" spans="1:10" s="276" customFormat="1" ht="207.75" customHeight="1" x14ac:dyDescent="0.25">
      <c r="A7" s="207">
        <v>69</v>
      </c>
      <c r="B7" s="182" t="str">
        <f>IF($A7="","",_xlfn.XLOOKUP($A7,Attributes!$A:$A,Attributes!B:B))</f>
        <v>Additional Trade Item Identification Type Code</v>
      </c>
      <c r="C7" s="182" t="str">
        <f>IF($A7="","",_xlfn.XLOOKUP($A7,Attributes!$A:$A,Attributes!G:G))</f>
        <v>MANUFACTURER_PART_NUMBER</v>
      </c>
      <c r="D7" s="182" t="str">
        <f>IF($A7="","",_xlfn.XLOOKUP($A7,Attributes!$A:$A,Attributes!H:H))</f>
        <v>Conditionally Mandatory</v>
      </c>
      <c r="E7" s="182" t="str">
        <f>IF($A7="","",_xlfn.XLOOKUP($A7,Attributes!$A:$A,Attributes!I:I))</f>
        <v>Mandatory</v>
      </c>
      <c r="F7" s="182" t="str">
        <f>IF($A7="","",_xlfn.XLOOKUP($A7,Attributes!$A:$A,Attributes!J:J))</f>
        <v>Yes - see entry notes for details</v>
      </c>
      <c r="G7" s="198">
        <v>3060</v>
      </c>
      <c r="H7" s="281" t="s">
        <v>1362</v>
      </c>
      <c r="I7" s="198" t="s">
        <v>1457</v>
      </c>
      <c r="J7" s="198" t="s">
        <v>1458</v>
      </c>
    </row>
    <row r="8" spans="1:10" s="276" customFormat="1" ht="73.5" customHeight="1" x14ac:dyDescent="0.25">
      <c r="A8" s="207">
        <v>112</v>
      </c>
      <c r="B8" s="182" t="str">
        <f>IF($A8="","",_xlfn.XLOOKUP($A8,Attributes!$A:$A,Attributes!B:B))</f>
        <v>Target Market Country Code</v>
      </c>
      <c r="C8" s="182">
        <f>IF($A8="","",_xlfn.XLOOKUP($A8,Attributes!$A:$A,Attributes!G:G))</f>
        <v>528</v>
      </c>
      <c r="D8" s="182" t="str">
        <f>IF($A8="","",_xlfn.XLOOKUP($A8,Attributes!$A:$A,Attributes!H:H))</f>
        <v>Mandatory</v>
      </c>
      <c r="E8" s="182" t="str">
        <f>IF($A8="","",_xlfn.XLOOKUP($A8,Attributes!$A:$A,Attributes!I:I))</f>
        <v>Mandatory</v>
      </c>
      <c r="F8" s="182">
        <f>IF($A8="","",_xlfn.XLOOKUP($A8,Attributes!$A:$A,Attributes!J:J))</f>
        <v>0</v>
      </c>
      <c r="G8" s="198">
        <v>3179</v>
      </c>
      <c r="H8" s="281" t="s">
        <v>1459</v>
      </c>
      <c r="I8" s="198" t="s">
        <v>1460</v>
      </c>
      <c r="J8" s="198" t="s">
        <v>1461</v>
      </c>
    </row>
    <row r="9" spans="1:10" s="276" customFormat="1" ht="54.75" customHeight="1" x14ac:dyDescent="0.25">
      <c r="A9" s="207">
        <v>66</v>
      </c>
      <c r="B9" s="182" t="str">
        <f>IF($A9="","",_xlfn.XLOOKUP($A9,Attributes!$A:$A,Attributes!B:B))</f>
        <v>Trade Item Unit Descriptor</v>
      </c>
      <c r="C9" s="182" t="str">
        <f>IF($A9="","",_xlfn.XLOOKUP($A9,Attributes!$A:$A,Attributes!G:G))</f>
        <v xml:space="preserve">BASE_UNIT_OR_EACH
</v>
      </c>
      <c r="D9" s="182" t="str">
        <f>IF($A9="","",_xlfn.XLOOKUP($A9,Attributes!$A:$A,Attributes!H:H))</f>
        <v>Mandatory</v>
      </c>
      <c r="E9" s="182" t="str">
        <f>IF($A9="","",_xlfn.XLOOKUP($A9,Attributes!$A:$A,Attributes!I:I))</f>
        <v>Mandatory</v>
      </c>
      <c r="F9" s="182">
        <f>IF($A9="","",_xlfn.XLOOKUP($A9,Attributes!$A:$A,Attributes!J:J))</f>
        <v>0</v>
      </c>
      <c r="G9" s="198">
        <v>3074</v>
      </c>
      <c r="H9" s="281" t="s">
        <v>1462</v>
      </c>
      <c r="I9" s="198" t="s">
        <v>1463</v>
      </c>
      <c r="J9" s="198" t="s">
        <v>1464</v>
      </c>
    </row>
    <row r="10" spans="1:10" s="276" customFormat="1" ht="38.25" x14ac:dyDescent="0.25">
      <c r="A10" s="207">
        <v>56</v>
      </c>
      <c r="B10" s="182" t="str">
        <f>IF($A10="","",_xlfn.XLOOKUP($A10,Attributes!$A:$A,Attributes!B:B))</f>
        <v>Is Trade Item A Base Unit</v>
      </c>
      <c r="C10" s="182" t="str">
        <f>IF($A10="","",_xlfn.XLOOKUP($A10,Attributes!$A:$A,Attributes!G:G))</f>
        <v>true</v>
      </c>
      <c r="D10" s="182" t="str">
        <f>IF($A10="","",_xlfn.XLOOKUP($A10,Attributes!$A:$A,Attributes!H:H))</f>
        <v>Mandatory</v>
      </c>
      <c r="E10" s="182" t="str">
        <f>IF($A10="","",_xlfn.XLOOKUP($A10,Attributes!$A:$A,Attributes!I:I))</f>
        <v>Mandatory</v>
      </c>
      <c r="F10" s="182">
        <f>IF($A10="","",_xlfn.XLOOKUP($A10,Attributes!$A:$A,Attributes!J:J))</f>
        <v>0</v>
      </c>
      <c r="G10" s="198">
        <v>3065</v>
      </c>
      <c r="H10" s="281" t="s">
        <v>1363</v>
      </c>
      <c r="I10" s="198" t="s">
        <v>1465</v>
      </c>
      <c r="J10" s="198" t="s">
        <v>1466</v>
      </c>
    </row>
    <row r="11" spans="1:10" s="276" customFormat="1" ht="38.25" x14ac:dyDescent="0.25">
      <c r="A11" s="207">
        <v>60</v>
      </c>
      <c r="B11" s="182" t="str">
        <f>IF($A11="","",_xlfn.XLOOKUP($A11,Attributes!$A:$A,Attributes!B:B))</f>
        <v>Is Trade Item An Orderable Unit</v>
      </c>
      <c r="C11" s="182" t="str">
        <f>IF($A11="","",_xlfn.XLOOKUP($A11,Attributes!$A:$A,Attributes!G:G))</f>
        <v>true</v>
      </c>
      <c r="D11" s="182" t="str">
        <f>IF($A11="","",_xlfn.XLOOKUP($A11,Attributes!$A:$A,Attributes!H:H))</f>
        <v>Mandatory</v>
      </c>
      <c r="E11" s="182" t="str">
        <f>IF($A11="","",_xlfn.XLOOKUP($A11,Attributes!$A:$A,Attributes!I:I))</f>
        <v>Mandatory</v>
      </c>
      <c r="F11" s="182">
        <f>IF($A11="","",_xlfn.XLOOKUP($A11,Attributes!$A:$A,Attributes!J:J))</f>
        <v>0</v>
      </c>
      <c r="G11" s="198">
        <v>3069</v>
      </c>
      <c r="H11" s="281" t="s">
        <v>1364</v>
      </c>
      <c r="I11" s="198" t="s">
        <v>1467</v>
      </c>
      <c r="J11" s="198" t="s">
        <v>1468</v>
      </c>
    </row>
    <row r="12" spans="1:10" s="276" customFormat="1" ht="25.5" x14ac:dyDescent="0.25">
      <c r="A12" s="207">
        <v>58</v>
      </c>
      <c r="B12" s="182" t="str">
        <f>IF($A12="","",_xlfn.XLOOKUP($A12,Attributes!$A:$A,Attributes!B:B))</f>
        <v>Is Trade Item A Despatch Unit</v>
      </c>
      <c r="C12" s="182" t="str">
        <f>IF($A12="","",_xlfn.XLOOKUP($A12,Attributes!$A:$A,Attributes!G:G))</f>
        <v>false</v>
      </c>
      <c r="D12" s="182" t="str">
        <f>IF($A12="","",_xlfn.XLOOKUP($A12,Attributes!$A:$A,Attributes!H:H))</f>
        <v>Mandatory</v>
      </c>
      <c r="E12" s="182" t="str">
        <f>IF($A12="","",_xlfn.XLOOKUP($A12,Attributes!$A:$A,Attributes!I:I))</f>
        <v>Mandatory</v>
      </c>
      <c r="F12" s="182">
        <f>IF($A12="","",_xlfn.XLOOKUP($A12,Attributes!$A:$A,Attributes!J:J))</f>
        <v>0</v>
      </c>
      <c r="G12" s="198">
        <v>3067</v>
      </c>
      <c r="H12" s="281" t="s">
        <v>1365</v>
      </c>
      <c r="I12" s="198" t="s">
        <v>1469</v>
      </c>
      <c r="J12" s="198" t="s">
        <v>1466</v>
      </c>
    </row>
    <row r="13" spans="1:10" s="276" customFormat="1" ht="25.5" x14ac:dyDescent="0.25">
      <c r="A13" s="207">
        <v>161</v>
      </c>
      <c r="B13" s="182" t="str">
        <f>IF($A13="","",_xlfn.XLOOKUP($A13,Attributes!$A:$A,Attributes!B:B))</f>
        <v>Global Product Classification: GPC Brick</v>
      </c>
      <c r="C13" s="182">
        <f>IF($A13="","",_xlfn.XLOOKUP($A13,Attributes!$A:$A,Attributes!G:G))</f>
        <v>10005844</v>
      </c>
      <c r="D13" s="182" t="str">
        <f>IF($A13="","",_xlfn.XLOOKUP($A13,Attributes!$A:$A,Attributes!H:H))</f>
        <v>Mandatory</v>
      </c>
      <c r="E13" s="182" t="str">
        <f>IF($A13="","",_xlfn.XLOOKUP($A13,Attributes!$A:$A,Attributes!I:I))</f>
        <v>Mandatory</v>
      </c>
      <c r="F13" s="182">
        <f>IF($A13="","",_xlfn.XLOOKUP($A13,Attributes!$A:$A,Attributes!J:J))</f>
        <v>0</v>
      </c>
      <c r="G13" s="198">
        <v>3122</v>
      </c>
      <c r="H13" s="281" t="s">
        <v>1470</v>
      </c>
      <c r="I13" s="198" t="s">
        <v>1471</v>
      </c>
      <c r="J13" s="198" t="s">
        <v>1472</v>
      </c>
    </row>
    <row r="14" spans="1:10" s="276" customFormat="1" ht="25.5" x14ac:dyDescent="0.25">
      <c r="A14" s="207">
        <v>83</v>
      </c>
      <c r="B14" s="182" t="str">
        <f>IF($A14="","",_xlfn.XLOOKUP($A14,Attributes!$A:$A,Attributes!B:B))</f>
        <v>Information Provider GLN</v>
      </c>
      <c r="C14" s="182" t="str">
        <f>IF($A14="","",_xlfn.XLOOKUP($A14,Attributes!$A:$A,Attributes!G:G))</f>
        <v>9054321000004</v>
      </c>
      <c r="D14" s="182" t="str">
        <f>IF($A14="","",_xlfn.XLOOKUP($A14,Attributes!$A:$A,Attributes!H:H))</f>
        <v>Mandatory</v>
      </c>
      <c r="E14" s="182" t="str">
        <f>IF($A14="","",_xlfn.XLOOKUP($A14,Attributes!$A:$A,Attributes!I:I))</f>
        <v>Mandatory</v>
      </c>
      <c r="F14" s="182">
        <f>IF($A14="","",_xlfn.XLOOKUP($A14,Attributes!$A:$A,Attributes!J:J))</f>
        <v>0</v>
      </c>
      <c r="G14" s="198">
        <v>3088</v>
      </c>
      <c r="H14" s="281" t="s">
        <v>1473</v>
      </c>
      <c r="I14" s="198" t="s">
        <v>1474</v>
      </c>
      <c r="J14" s="198" t="s">
        <v>1475</v>
      </c>
    </row>
    <row r="15" spans="1:10" s="276" customFormat="1" ht="38.25" x14ac:dyDescent="0.25">
      <c r="A15" s="207">
        <v>85</v>
      </c>
      <c r="B15" s="182" t="str">
        <f>IF($A15="","",_xlfn.XLOOKUP($A15,Attributes!$A:$A,Attributes!B:B))</f>
        <v>Information Provider Name</v>
      </c>
      <c r="C15" s="182" t="str">
        <f>IF($A15="","",_xlfn.XLOOKUP($A15,Attributes!$A:$A,Attributes!G:G))</f>
        <v>MedProd GmbH</v>
      </c>
      <c r="D15" s="182" t="str">
        <f>IF($A15="","",_xlfn.XLOOKUP($A15,Attributes!$A:$A,Attributes!H:H))</f>
        <v>Mandatory</v>
      </c>
      <c r="E15" s="182" t="str">
        <f>IF($A15="","",_xlfn.XLOOKUP($A15,Attributes!$A:$A,Attributes!I:I))</f>
        <v>Mandatory</v>
      </c>
      <c r="F15" s="182">
        <f>IF($A15="","",_xlfn.XLOOKUP($A15,Attributes!$A:$A,Attributes!J:J))</f>
        <v>0</v>
      </c>
      <c r="G15" s="198">
        <v>3090</v>
      </c>
      <c r="H15" s="281" t="s">
        <v>1476</v>
      </c>
      <c r="I15" s="198" t="s">
        <v>1477</v>
      </c>
      <c r="J15" s="198" t="s">
        <v>1478</v>
      </c>
    </row>
    <row r="16" spans="1:10" s="276" customFormat="1" ht="38.25" x14ac:dyDescent="0.25">
      <c r="A16" s="207">
        <v>3070</v>
      </c>
      <c r="B16" s="182" t="str">
        <f>IF($A16="","",_xlfn.XLOOKUP($A16,Attributes!$A:$A,Attributes!B:B))</f>
        <v>Regulation Type Code</v>
      </c>
      <c r="C16" s="182" t="str">
        <f>IF($A16="","",_xlfn.XLOOKUP($A16,Attributes!$A:$A,Attributes!G:G))</f>
        <v>CE</v>
      </c>
      <c r="D16" s="182" t="str">
        <f>IF($A16="","",_xlfn.XLOOKUP($A16,Attributes!$A:$A,Attributes!H:H))</f>
        <v>Optional</v>
      </c>
      <c r="E16" s="182" t="str">
        <f>IF($A16="","",_xlfn.XLOOKUP($A16,Attributes!$A:$A,Attributes!I:I))</f>
        <v>Conditionally Mandatory</v>
      </c>
      <c r="F16" s="182">
        <f>IF($A16="","",_xlfn.XLOOKUP($A16,Attributes!$A:$A,Attributes!J:J))</f>
        <v>0</v>
      </c>
      <c r="G16" s="198">
        <v>2603</v>
      </c>
      <c r="H16" s="281" t="s">
        <v>1479</v>
      </c>
      <c r="I16" s="282" t="s">
        <v>1366</v>
      </c>
      <c r="J16" s="198" t="s">
        <v>1480</v>
      </c>
    </row>
    <row r="17" spans="1:10" s="276" customFormat="1" ht="68.25" customHeight="1" x14ac:dyDescent="0.25">
      <c r="A17" s="207">
        <v>3071</v>
      </c>
      <c r="B17" s="182" t="str">
        <f>IF($A17="","",_xlfn.XLOOKUP($A17,Attributes!$A:$A,Attributes!B:B))</f>
        <v>Regulatory Act</v>
      </c>
      <c r="C17" s="182" t="str">
        <f>IF($A17="","",_xlfn.XLOOKUP($A17,Attributes!$A:$A,Attributes!G:G))</f>
        <v>MDR</v>
      </c>
      <c r="D17" s="182" t="str">
        <f>IF($A17="","",_xlfn.XLOOKUP($A17,Attributes!$A:$A,Attributes!H:H))</f>
        <v>Optional</v>
      </c>
      <c r="E17" s="182" t="str">
        <f>IF($A17="","",_xlfn.XLOOKUP($A17,Attributes!$A:$A,Attributes!I:I))</f>
        <v>Mandatory</v>
      </c>
      <c r="F17" s="182">
        <f>IF($A17="","",_xlfn.XLOOKUP($A17,Attributes!$A:$A,Attributes!J:J))</f>
        <v>0</v>
      </c>
      <c r="G17" s="198">
        <v>2604</v>
      </c>
      <c r="H17" s="281" t="s">
        <v>1481</v>
      </c>
      <c r="I17" s="198" t="s">
        <v>1482</v>
      </c>
      <c r="J17" s="198" t="s">
        <v>1483</v>
      </c>
    </row>
    <row r="18" spans="1:10" s="276" customFormat="1" ht="46.5" customHeight="1" x14ac:dyDescent="0.25">
      <c r="A18" s="207">
        <v>3072</v>
      </c>
      <c r="B18" s="182" t="str">
        <f>IF($A18="","",_xlfn.XLOOKUP($A18,Attributes!$A:$A,Attributes!B:B))</f>
        <v>Regulatory Agency</v>
      </c>
      <c r="C18" s="182" t="str">
        <f>IF($A18="","",_xlfn.XLOOKUP($A18,Attributes!$A:$A,Attributes!G:G))</f>
        <v>EU</v>
      </c>
      <c r="D18" s="182" t="str">
        <f>IF($A18="","",_xlfn.XLOOKUP($A18,Attributes!$A:$A,Attributes!H:H))</f>
        <v>Conditionally Mandatory</v>
      </c>
      <c r="E18" s="182" t="str">
        <f>IF($A18="","",_xlfn.XLOOKUP($A18,Attributes!$A:$A,Attributes!I:I))</f>
        <v>Mandatory</v>
      </c>
      <c r="F18" s="182">
        <f>IF($A18="","",_xlfn.XLOOKUP($A18,Attributes!$A:$A,Attributes!J:J))</f>
        <v>0</v>
      </c>
      <c r="G18" s="198">
        <v>2605</v>
      </c>
      <c r="H18" s="281" t="s">
        <v>1484</v>
      </c>
      <c r="I18" s="198" t="s">
        <v>1485</v>
      </c>
      <c r="J18" s="198" t="s">
        <v>1486</v>
      </c>
    </row>
    <row r="19" spans="1:10" s="276" customFormat="1" ht="89.25" x14ac:dyDescent="0.25">
      <c r="A19" s="207">
        <v>65</v>
      </c>
      <c r="B19" s="182" t="str">
        <f>IF($A19="","",_xlfn.XLOOKUP($A19,Attributes!$A:$A,Attributes!B:B))</f>
        <v>Trade Item Trade Channel Code</v>
      </c>
      <c r="C19" s="182" t="str">
        <f>IF($A19="","",_xlfn.XLOOKUP($A19,Attributes!$A:$A,Attributes!G:G))</f>
        <v>HEALTHCARE</v>
      </c>
      <c r="D19" s="182" t="str">
        <f>IF($A19="","",_xlfn.XLOOKUP($A19,Attributes!$A:$A,Attributes!H:H))</f>
        <v>Optional</v>
      </c>
      <c r="E19" s="182" t="str">
        <f>IF($A19="","",_xlfn.XLOOKUP($A19,Attributes!$A:$A,Attributes!I:I))</f>
        <v>Mandatory</v>
      </c>
      <c r="F19" s="182">
        <f>IF($A19="","",_xlfn.XLOOKUP($A19,Attributes!$A:$A,Attributes!J:J))</f>
        <v>0</v>
      </c>
      <c r="G19" s="198">
        <v>3075</v>
      </c>
      <c r="H19" s="281" t="s">
        <v>1487</v>
      </c>
      <c r="I19" s="198" t="s">
        <v>1488</v>
      </c>
      <c r="J19" s="198" t="s">
        <v>1489</v>
      </c>
    </row>
    <row r="20" spans="1:10" s="276" customFormat="1" ht="89.25" x14ac:dyDescent="0.25">
      <c r="A20" s="207">
        <v>144</v>
      </c>
      <c r="B20" s="182" t="str">
        <f>IF($A20="","",_xlfn.XLOOKUP($A20,Attributes!$A:$A,Attributes!B:B))</f>
        <v>Effective Date Time</v>
      </c>
      <c r="C20" s="182" t="str">
        <f>IF($A20="","",_xlfn.XLOOKUP($A20,Attributes!$A:$A,Attributes!G:G))</f>
        <v>01.05.2025T00:00:00</v>
      </c>
      <c r="D20" s="182" t="str">
        <f>IF($A20="","",_xlfn.XLOOKUP($A20,Attributes!$A:$A,Attributes!H:H))</f>
        <v>Mandatory</v>
      </c>
      <c r="E20" s="182" t="str">
        <f>IF($A20="","",_xlfn.XLOOKUP($A20,Attributes!$A:$A,Attributes!I:I))</f>
        <v>Mandatory</v>
      </c>
      <c r="F20" s="182">
        <f>IF($A20="","",_xlfn.XLOOKUP($A20,Attributes!$A:$A,Attributes!J:J))</f>
        <v>0</v>
      </c>
      <c r="G20" s="198">
        <v>3254</v>
      </c>
      <c r="H20" s="281" t="s">
        <v>1367</v>
      </c>
      <c r="I20" s="198" t="s">
        <v>1490</v>
      </c>
      <c r="J20" s="198" t="s">
        <v>1491</v>
      </c>
    </row>
    <row r="21" spans="1:10" s="276" customFormat="1" ht="38.25" x14ac:dyDescent="0.25">
      <c r="A21" s="207">
        <v>1025</v>
      </c>
      <c r="B21" s="182" t="str">
        <f>IF($A21="","",_xlfn.XLOOKUP($A21,Attributes!$A:$A,Attributes!B:B))</f>
        <v>Start Availability Date Time</v>
      </c>
      <c r="C21" s="182" t="str">
        <f>IF($A21="","",_xlfn.XLOOKUP($A21,Attributes!$A:$A,Attributes!G:G))</f>
        <v>01.07.2025T00:00:00</v>
      </c>
      <c r="D21" s="182" t="str">
        <f>IF($A21="","",_xlfn.XLOOKUP($A21,Attributes!$A:$A,Attributes!H:H))</f>
        <v>Mandatory</v>
      </c>
      <c r="E21" s="182" t="str">
        <f>IF($A21="","",_xlfn.XLOOKUP($A21,Attributes!$A:$A,Attributes!I:I))</f>
        <v>Mandatory</v>
      </c>
      <c r="F21" s="182">
        <f>IF($A21="","",_xlfn.XLOOKUP($A21,Attributes!$A:$A,Attributes!J:J))</f>
        <v>0</v>
      </c>
      <c r="G21" s="198">
        <v>584</v>
      </c>
      <c r="H21" s="281" t="s">
        <v>1368</v>
      </c>
      <c r="I21" s="198" t="s">
        <v>1492</v>
      </c>
      <c r="J21" s="198" t="s">
        <v>1493</v>
      </c>
    </row>
    <row r="22" spans="1:10" s="276" customFormat="1" ht="51" x14ac:dyDescent="0.25">
      <c r="A22" s="207">
        <v>1002</v>
      </c>
      <c r="B22" s="182" t="str">
        <f>IF($A22="","",_xlfn.XLOOKUP($A22,Attributes!$A:$A,Attributes!B:B))</f>
        <v>End Availability Date/Time</v>
      </c>
      <c r="C22" s="182" t="str">
        <f>IF($A22="","",_xlfn.XLOOKUP($A22,Attributes!$A:$A,Attributes!G:G))</f>
        <v>31.12.2026T00:00:00</v>
      </c>
      <c r="D22" s="182" t="str">
        <f>IF($A22="","",_xlfn.XLOOKUP($A22,Attributes!$A:$A,Attributes!H:H))</f>
        <v>Optional</v>
      </c>
      <c r="E22" s="182" t="str">
        <f>IF($A22="","",_xlfn.XLOOKUP($A22,Attributes!$A:$A,Attributes!I:I))</f>
        <v>Conditionally Mandatory</v>
      </c>
      <c r="F22" s="182">
        <f>IF($A22="","",_xlfn.XLOOKUP($A22,Attributes!$A:$A,Attributes!J:J))</f>
        <v>0</v>
      </c>
      <c r="G22" s="198">
        <v>560</v>
      </c>
      <c r="H22" s="281" t="s">
        <v>1369</v>
      </c>
      <c r="I22" s="198" t="s">
        <v>1494</v>
      </c>
      <c r="J22" s="198" t="s">
        <v>1495</v>
      </c>
    </row>
    <row r="23" spans="1:10" s="276" customFormat="1" ht="51" x14ac:dyDescent="0.25">
      <c r="A23" s="207">
        <v>143</v>
      </c>
      <c r="B23" s="182" t="str">
        <f>IF($A23="","",_xlfn.XLOOKUP($A23,Attributes!$A:$A,Attributes!B:B))</f>
        <v>Discontinued Date Time</v>
      </c>
      <c r="C23" s="182" t="str">
        <f>IF($A23="","",_xlfn.XLOOKUP($A23,Attributes!$A:$A,Attributes!G:G))</f>
        <v>31.10.2026T00:00:00</v>
      </c>
      <c r="D23" s="182" t="str">
        <f>IF($A23="","",_xlfn.XLOOKUP($A23,Attributes!$A:$A,Attributes!H:H))</f>
        <v>Optional</v>
      </c>
      <c r="E23" s="182" t="str">
        <f>IF($A23="","",_xlfn.XLOOKUP($A23,Attributes!$A:$A,Attributes!I:I))</f>
        <v>Conditionally Mandatory</v>
      </c>
      <c r="F23" s="182">
        <f>IF($A23="","",_xlfn.XLOOKUP($A23,Attributes!$A:$A,Attributes!J:J))</f>
        <v>0</v>
      </c>
      <c r="G23" s="198">
        <v>3253</v>
      </c>
      <c r="H23" s="281" t="s">
        <v>1496</v>
      </c>
      <c r="I23" s="198" t="s">
        <v>1497</v>
      </c>
      <c r="J23" s="198" t="s">
        <v>1498</v>
      </c>
    </row>
    <row r="24" spans="1:10" s="276" customFormat="1" ht="38.25" x14ac:dyDescent="0.25">
      <c r="A24" s="207">
        <v>145</v>
      </c>
      <c r="B24" s="182" t="str">
        <f>IF($A24="","",_xlfn.XLOOKUP($A24,Attributes!$A:$A,Attributes!B:B))</f>
        <v>Last Change Date Time</v>
      </c>
      <c r="C24" s="182" t="str">
        <f>IF($A24="","",_xlfn.XLOOKUP($A24,Attributes!$A:$A,Attributes!G:G))</f>
        <v>15.04.2025T00:00:00</v>
      </c>
      <c r="D24" s="182" t="str">
        <f>IF($A24="","",_xlfn.XLOOKUP($A24,Attributes!$A:$A,Attributes!H:H))</f>
        <v>Mandatory</v>
      </c>
      <c r="E24" s="182" t="str">
        <f>IF($A24="","",_xlfn.XLOOKUP($A24,Attributes!$A:$A,Attributes!I:I))</f>
        <v>Mandatory</v>
      </c>
      <c r="F24" s="182">
        <f>IF($A24="","",_xlfn.XLOOKUP($A24,Attributes!$A:$A,Attributes!J:J))</f>
        <v>0</v>
      </c>
      <c r="G24" s="198">
        <v>3250</v>
      </c>
      <c r="H24" s="281" t="s">
        <v>1499</v>
      </c>
      <c r="I24" s="208" t="s">
        <v>1500</v>
      </c>
      <c r="J24" s="198" t="s">
        <v>1501</v>
      </c>
    </row>
    <row r="25" spans="1:10" s="276" customFormat="1" ht="89.25" x14ac:dyDescent="0.25">
      <c r="A25" s="207">
        <v>127</v>
      </c>
      <c r="B25" s="182" t="str">
        <f>IF($A25="","",_xlfn.XLOOKUP($A25,Attributes!$A:$A,Attributes!B:B))</f>
        <v>Contact Type Code</v>
      </c>
      <c r="C25" s="182" t="str">
        <f>IF($A25="","",_xlfn.XLOOKUP($A25,Attributes!$A:$A,Attributes!G:G))</f>
        <v>EAR</v>
      </c>
      <c r="D25" s="182" t="str">
        <f>IF($A25="","",_xlfn.XLOOKUP($A25,Attributes!$A:$A,Attributes!H:H))</f>
        <v>Conditionally Mandatory</v>
      </c>
      <c r="E25" s="182" t="str">
        <f>IF($A25="","",_xlfn.XLOOKUP($A25,Attributes!$A:$A,Attributes!I:I))</f>
        <v>Optional</v>
      </c>
      <c r="F25" s="182" t="str">
        <f>IF($A25="","",_xlfn.XLOOKUP($A25,Attributes!$A:$A,Attributes!J:J))</f>
        <v>Yes - see entry notes for details</v>
      </c>
      <c r="G25" s="198">
        <v>3182</v>
      </c>
      <c r="H25" s="281" t="s">
        <v>1502</v>
      </c>
      <c r="I25" s="198" t="s">
        <v>1503</v>
      </c>
      <c r="J25" s="198" t="s">
        <v>1504</v>
      </c>
    </row>
    <row r="26" spans="1:10" s="276" customFormat="1" ht="76.5" x14ac:dyDescent="0.25">
      <c r="A26" s="207">
        <v>126</v>
      </c>
      <c r="B26" s="182" t="str">
        <f>IF($A26="","",_xlfn.XLOOKUP($A26,Attributes!$A:$A,Attributes!B:B))</f>
        <v>Contact Name</v>
      </c>
      <c r="C26" s="182" t="str">
        <f>IF($A26="","",_xlfn.XLOOKUP($A26,Attributes!$A:$A,Attributes!G:G))</f>
        <v>MedProd GmbH</v>
      </c>
      <c r="D26" s="182" t="str">
        <f>IF($A26="","",_xlfn.XLOOKUP($A26,Attributes!$A:$A,Attributes!H:H))</f>
        <v>Optional</v>
      </c>
      <c r="E26" s="182" t="str">
        <f>IF($A26="","",_xlfn.XLOOKUP($A26,Attributes!$A:$A,Attributes!I:I))</f>
        <v>Optional</v>
      </c>
      <c r="F26" s="182" t="str">
        <f>IF($A26="","",_xlfn.XLOOKUP($A26,Attributes!$A:$A,Attributes!J:J))</f>
        <v>Yes - see entry notes for details</v>
      </c>
      <c r="G26" s="198">
        <v>3195</v>
      </c>
      <c r="H26" s="281" t="s">
        <v>1371</v>
      </c>
      <c r="I26" s="208" t="s">
        <v>1505</v>
      </c>
      <c r="J26" s="208" t="s">
        <v>1506</v>
      </c>
    </row>
    <row r="27" spans="1:10" s="276" customFormat="1" ht="64.5" customHeight="1" x14ac:dyDescent="0.25">
      <c r="A27" s="207">
        <v>123</v>
      </c>
      <c r="B27" s="182" t="str">
        <f>IF($A27="","",_xlfn.XLOOKUP($A27,Attributes!$A:$A,Attributes!B:B))</f>
        <v>Contact Address</v>
      </c>
      <c r="C27" s="182" t="str">
        <f>IF($A27="","",_xlfn.XLOOKUP($A27,Attributes!$A:$A,Attributes!G:G))</f>
        <v>Hauptstrasse 5, CH-3000 Bern</v>
      </c>
      <c r="D27" s="182" t="str">
        <f>IF($A27="","",_xlfn.XLOOKUP($A27,Attributes!$A:$A,Attributes!H:H))</f>
        <v>Conditionally Mandatory</v>
      </c>
      <c r="E27" s="182" t="str">
        <f>IF($A27="","",_xlfn.XLOOKUP($A27,Attributes!$A:$A,Attributes!I:I))</f>
        <v>Optional</v>
      </c>
      <c r="F27" s="182" t="str">
        <f>IF($A27="","",_xlfn.XLOOKUP($A27,Attributes!$A:$A,Attributes!J:J))</f>
        <v>Yes - see entry notes for details</v>
      </c>
      <c r="G27" s="198">
        <v>3190</v>
      </c>
      <c r="H27" s="281" t="s">
        <v>1507</v>
      </c>
      <c r="I27" s="208" t="s">
        <v>1508</v>
      </c>
      <c r="J27" s="208" t="s">
        <v>1509</v>
      </c>
    </row>
    <row r="28" spans="1:10" s="276" customFormat="1" ht="76.5" x14ac:dyDescent="0.25">
      <c r="A28" s="207">
        <v>75</v>
      </c>
      <c r="B28" s="182" t="str">
        <f>IF($A28="","",_xlfn.XLOOKUP($A28,Attributes!$A:$A,Attributes!B:B))</f>
        <v>Brand Owner GLN (Global Location Number)</v>
      </c>
      <c r="C28" s="182" t="str">
        <f>IF($A28="","",_xlfn.XLOOKUP($A28,Attributes!$A:$A,Attributes!G:G))</f>
        <v>9054321001117</v>
      </c>
      <c r="D28" s="182" t="str">
        <f>IF($A28="","",_xlfn.XLOOKUP($A28,Attributes!$A:$A,Attributes!H:H))</f>
        <v>Conditionally Mandatory</v>
      </c>
      <c r="E28" s="182" t="str">
        <f>IF($A28="","",_xlfn.XLOOKUP($A28,Attributes!$A:$A,Attributes!I:I))</f>
        <v>Conditionally Mandatory</v>
      </c>
      <c r="F28" s="182">
        <f>IF($A28="","",_xlfn.XLOOKUP($A28,Attributes!$A:$A,Attributes!J:J))</f>
        <v>0</v>
      </c>
      <c r="G28" s="198">
        <v>3080</v>
      </c>
      <c r="H28" s="281" t="s">
        <v>1510</v>
      </c>
      <c r="I28" s="198" t="s">
        <v>1511</v>
      </c>
      <c r="J28" s="198" t="s">
        <v>1512</v>
      </c>
    </row>
    <row r="29" spans="1:10" s="276" customFormat="1" ht="61.5" customHeight="1" x14ac:dyDescent="0.25">
      <c r="A29" s="207">
        <v>77</v>
      </c>
      <c r="B29" s="182" t="str">
        <f>IF($A29="","",_xlfn.XLOOKUP($A29,Attributes!$A:$A,Attributes!B:B))</f>
        <v>Brand Owner Name</v>
      </c>
      <c r="C29" s="182" t="str">
        <f>IF($A29="","",_xlfn.XLOOKUP($A29,Attributes!$A:$A,Attributes!G:G))</f>
        <v>MarkMedProd GmbH</v>
      </c>
      <c r="D29" s="182" t="str">
        <f>IF($A29="","",_xlfn.XLOOKUP($A29,Attributes!$A:$A,Attributes!H:H))</f>
        <v>Optional</v>
      </c>
      <c r="E29" s="182" t="str">
        <f>IF($A29="","",_xlfn.XLOOKUP($A29,Attributes!$A:$A,Attributes!I:I))</f>
        <v>Conditionally Mandatory</v>
      </c>
      <c r="F29" s="182">
        <f>IF($A29="","",_xlfn.XLOOKUP($A29,Attributes!$A:$A,Attributes!J:J))</f>
        <v>0</v>
      </c>
      <c r="G29" s="198">
        <v>3082</v>
      </c>
      <c r="H29" s="281" t="s">
        <v>1513</v>
      </c>
      <c r="I29" s="198" t="s">
        <v>1514</v>
      </c>
      <c r="J29" s="198" t="s">
        <v>1515</v>
      </c>
    </row>
    <row r="30" spans="1:10" s="276" customFormat="1" ht="191.25" x14ac:dyDescent="0.25">
      <c r="A30" s="207">
        <v>129</v>
      </c>
      <c r="B30" s="182" t="str">
        <f>IF($A30="","",_xlfn.XLOOKUP($A30,Attributes!$A:$A,Attributes!B:B))</f>
        <v>Additional Party Identification</v>
      </c>
      <c r="C30" s="182" t="str">
        <f>IF($A30="","",_xlfn.XLOOKUP($A30,Attributes!$A:$A,Attributes!G:G))</f>
        <v>CHRN-AR-20002925</v>
      </c>
      <c r="D30" s="182" t="str">
        <f>IF($A30="","",_xlfn.XLOOKUP($A30,Attributes!$A:$A,Attributes!H:H))</f>
        <v>Optional</v>
      </c>
      <c r="E30" s="182" t="str">
        <f>IF($A30="","",_xlfn.XLOOKUP($A30,Attributes!$A:$A,Attributes!I:I))</f>
        <v>Optional</v>
      </c>
      <c r="F30" s="182" t="str">
        <f>IF($A30="","",_xlfn.XLOOKUP($A30,Attributes!$A:$A,Attributes!J:J))</f>
        <v>Yes - see entry notes for details</v>
      </c>
      <c r="G30" s="198">
        <v>3076</v>
      </c>
      <c r="H30" s="281" t="s">
        <v>1516</v>
      </c>
      <c r="I30" s="198" t="s">
        <v>1517</v>
      </c>
      <c r="J30" s="198" t="s">
        <v>1518</v>
      </c>
    </row>
    <row r="31" spans="1:10" s="276" customFormat="1" ht="127.5" x14ac:dyDescent="0.25">
      <c r="A31" s="207">
        <v>130</v>
      </c>
      <c r="B31" s="182" t="str">
        <f>IF($A31="","",_xlfn.XLOOKUP($A31,Attributes!$A:$A,Attributes!B:B))</f>
        <v>Additional Party Identification Code</v>
      </c>
      <c r="C31" s="182" t="str">
        <f>IF($A31="","",_xlfn.XLOOKUP($A31,Attributes!$A:$A,Attributes!G:G))</f>
        <v>CHRN</v>
      </c>
      <c r="D31" s="182" t="str">
        <f>IF($A31="","",_xlfn.XLOOKUP($A31,Attributes!$A:$A,Attributes!H:H))</f>
        <v>Conditionally Mandatory</v>
      </c>
      <c r="E31" s="182" t="str">
        <f>IF($A31="","",_xlfn.XLOOKUP($A31,Attributes!$A:$A,Attributes!I:I))</f>
        <v>Optional</v>
      </c>
      <c r="F31" s="182" t="str">
        <f>IF($A31="","",_xlfn.XLOOKUP($A31,Attributes!$A:$A,Attributes!J:J))</f>
        <v>Yes - see entry notes for details</v>
      </c>
      <c r="G31" s="198">
        <v>3076</v>
      </c>
      <c r="H31" s="281" t="s">
        <v>1516</v>
      </c>
      <c r="I31" s="198" t="s">
        <v>1519</v>
      </c>
      <c r="J31" s="198" t="s">
        <v>1520</v>
      </c>
    </row>
    <row r="32" spans="1:10" s="276" customFormat="1" x14ac:dyDescent="0.25">
      <c r="A32" s="207">
        <v>93</v>
      </c>
      <c r="B32" s="182" t="str">
        <f>IF($A32="","",_xlfn.XLOOKUP($A32,Attributes!$A:$A,Attributes!B:B))</f>
        <v>Manufacturer name</v>
      </c>
      <c r="C32" s="182" t="str">
        <f>IF($A32="","",_xlfn.XLOOKUP($A32,Attributes!$A:$A,Attributes!G:G))</f>
        <v>HerProd GmbH</v>
      </c>
      <c r="D32" s="182" t="str">
        <f>IF($A32="","",_xlfn.XLOOKUP($A32,Attributes!$A:$A,Attributes!H:H))</f>
        <v>Optional</v>
      </c>
      <c r="E32" s="182" t="str">
        <f>IF($A32="","",_xlfn.XLOOKUP($A32,Attributes!$A:$A,Attributes!I:I))</f>
        <v>Mandatory</v>
      </c>
      <c r="F32" s="182">
        <f>IF($A32="","",_xlfn.XLOOKUP($A32,Attributes!$A:$A,Attributes!J:J))</f>
        <v>0</v>
      </c>
      <c r="G32" s="198">
        <v>3098</v>
      </c>
      <c r="H32" s="281" t="s">
        <v>1521</v>
      </c>
      <c r="I32" s="198" t="s">
        <v>1522</v>
      </c>
      <c r="J32" s="198" t="s">
        <v>1523</v>
      </c>
    </row>
    <row r="33" spans="1:10" s="276" customFormat="1" ht="38.25" x14ac:dyDescent="0.25">
      <c r="A33" s="207">
        <v>91</v>
      </c>
      <c r="B33" s="182" t="str">
        <f>IF($A33="","",_xlfn.XLOOKUP($A33,Attributes!$A:$A,Attributes!B:B))</f>
        <v>Manufacturing GLN (Global Location Number)</v>
      </c>
      <c r="C33" s="182" t="str">
        <f>IF($A33="","",_xlfn.XLOOKUP($A33,Attributes!$A:$A,Attributes!G:G))</f>
        <v>9054321002220</v>
      </c>
      <c r="D33" s="182" t="str">
        <f>IF($A33="","",_xlfn.XLOOKUP($A33,Attributes!$A:$A,Attributes!H:H))</f>
        <v>Optional</v>
      </c>
      <c r="E33" s="182" t="str">
        <f>IF($A33="","",_xlfn.XLOOKUP($A33,Attributes!$A:$A,Attributes!I:I))</f>
        <v>Mandatory</v>
      </c>
      <c r="F33" s="182">
        <f>IF($A33="","",_xlfn.XLOOKUP($A33,Attributes!$A:$A,Attributes!J:J))</f>
        <v>0</v>
      </c>
      <c r="G33" s="198">
        <v>3096</v>
      </c>
      <c r="H33" s="281" t="s">
        <v>1524</v>
      </c>
      <c r="I33" s="198" t="s">
        <v>1525</v>
      </c>
      <c r="J33" s="198" t="s">
        <v>1526</v>
      </c>
    </row>
    <row r="34" spans="1:10" s="276" customFormat="1" ht="293.25" x14ac:dyDescent="0.25">
      <c r="A34" s="207">
        <v>171</v>
      </c>
      <c r="B34" s="182" t="str">
        <f>IF($A34="","",_xlfn.XLOOKUP($A34,Attributes!$A:$A,Attributes!B:B))</f>
        <v>Additional Trade Item Classification System Code</v>
      </c>
      <c r="C34" s="182">
        <f>IF($A34="","",_xlfn.XLOOKUP($A34,Attributes!$A:$A,Attributes!G:G))</f>
        <v>76</v>
      </c>
      <c r="D34" s="182" t="str">
        <f>IF($A34="","",_xlfn.XLOOKUP($A34,Attributes!$A:$A,Attributes!H:H))</f>
        <v>Conditionally Mandatory</v>
      </c>
      <c r="E34" s="182" t="str">
        <f>IF($A34="","",_xlfn.XLOOKUP($A34,Attributes!$A:$A,Attributes!I:I))</f>
        <v>Conditionally Mandatory</v>
      </c>
      <c r="F34" s="182" t="str">
        <f>IF($A34="","",_xlfn.XLOOKUP($A34,Attributes!$A:$A,Attributes!J:J))</f>
        <v>Yes - see entry notes for details</v>
      </c>
      <c r="G34" s="198">
        <v>3131</v>
      </c>
      <c r="H34" s="281" t="s">
        <v>1372</v>
      </c>
      <c r="I34" s="198" t="s">
        <v>1527</v>
      </c>
      <c r="J34" s="198" t="s">
        <v>1528</v>
      </c>
    </row>
    <row r="35" spans="1:10" s="276" customFormat="1" ht="409.5" x14ac:dyDescent="0.25">
      <c r="A35" s="207">
        <v>173</v>
      </c>
      <c r="B35" s="182" t="str">
        <f>IF($A35="","",_xlfn.XLOOKUP($A35,Attributes!$A:$A,Attributes!B:B))</f>
        <v>Additional Trade Item Classification Code Value</v>
      </c>
      <c r="C35" s="182" t="str">
        <f>IF($A35="","",_xlfn.XLOOKUP($A35,Attributes!$A:$A,Attributes!G:G))</f>
        <v xml:space="preserve">EU_CLASS_III
</v>
      </c>
      <c r="D35" s="182" t="str">
        <f>IF($A35="","",_xlfn.XLOOKUP($A35,Attributes!$A:$A,Attributes!H:H))</f>
        <v>Conditionally Mandatory</v>
      </c>
      <c r="E35" s="182" t="str">
        <f>IF($A35="","",_xlfn.XLOOKUP($A35,Attributes!$A:$A,Attributes!I:I))</f>
        <v>Conditionally Mandatory</v>
      </c>
      <c r="F35" s="182">
        <f>IF($A35="","",_xlfn.XLOOKUP($A35,Attributes!$A:$A,Attributes!J:J))</f>
        <v>0</v>
      </c>
      <c r="G35" s="198">
        <v>3132</v>
      </c>
      <c r="H35" s="281" t="s">
        <v>1529</v>
      </c>
      <c r="I35" s="198" t="s">
        <v>1373</v>
      </c>
      <c r="J35" s="198" t="s">
        <v>1530</v>
      </c>
    </row>
    <row r="36" spans="1:10" s="276" customFormat="1" ht="102" x14ac:dyDescent="0.25">
      <c r="A36" s="207">
        <v>175</v>
      </c>
      <c r="B36" s="182" t="str">
        <f>IF($A36="","",_xlfn.XLOOKUP($A36,Attributes!$A:$A,Attributes!B:B))</f>
        <v>Additional Trade Item Classification Version</v>
      </c>
      <c r="C36" s="182">
        <f>IF($A36="","",_xlfn.XLOOKUP($A36,Attributes!$A:$A,Attributes!G:G))</f>
        <v>11</v>
      </c>
      <c r="D36" s="182" t="str">
        <f>IF($A36="","",_xlfn.XLOOKUP($A36,Attributes!$A:$A,Attributes!H:H))</f>
        <v>Conditionally Mandatory</v>
      </c>
      <c r="E36" s="182" t="str">
        <f>IF($A36="","",_xlfn.XLOOKUP($A36,Attributes!$A:$A,Attributes!I:I))</f>
        <v>Optional</v>
      </c>
      <c r="F36" s="182" t="str">
        <f>IF($A36="","",_xlfn.XLOOKUP($A36,Attributes!$A:$A,Attributes!J:J))</f>
        <v>Yes - see entry notes for details</v>
      </c>
      <c r="G36" s="198">
        <v>3134</v>
      </c>
      <c r="H36" s="281" t="s">
        <v>1531</v>
      </c>
      <c r="I36" s="198" t="s">
        <v>1532</v>
      </c>
      <c r="J36" s="198" t="s">
        <v>1533</v>
      </c>
    </row>
    <row r="37" spans="1:10" s="276" customFormat="1" ht="114.75" x14ac:dyDescent="0.25">
      <c r="A37" s="207">
        <v>2776</v>
      </c>
      <c r="B37" s="182" t="str">
        <f>IF($A37="","",_xlfn.XLOOKUP($A37,Attributes!$A:$A,Attributes!B:B))</f>
        <v>Import Classification Type Code</v>
      </c>
      <c r="C37" s="182" t="str">
        <f>IF($A37="","",_xlfn.XLOOKUP($A37,Attributes!$A:$A,Attributes!G:G))</f>
        <v>INTRASTAT</v>
      </c>
      <c r="D37" s="182" t="str">
        <f>IF($A37="","",_xlfn.XLOOKUP($A37,Attributes!$A:$A,Attributes!H:H))</f>
        <v>Conditionally Mandatory</v>
      </c>
      <c r="E37" s="182" t="str">
        <f>IF($A37="","",_xlfn.XLOOKUP($A37,Attributes!$A:$A,Attributes!I:I))</f>
        <v>Optional</v>
      </c>
      <c r="F37" s="182">
        <f>IF($A37="","",_xlfn.XLOOKUP($A37,Attributes!$A:$A,Attributes!J:J))</f>
        <v>0</v>
      </c>
      <c r="G37" s="198">
        <v>2286</v>
      </c>
      <c r="H37" s="281" t="s">
        <v>1374</v>
      </c>
      <c r="I37" s="198" t="s">
        <v>1534</v>
      </c>
      <c r="J37" s="198" t="s">
        <v>1375</v>
      </c>
    </row>
    <row r="38" spans="1:10" s="276" customFormat="1" ht="51" x14ac:dyDescent="0.25">
      <c r="A38" s="207">
        <v>2777</v>
      </c>
      <c r="B38" s="182" t="str">
        <f>IF($A38="","",_xlfn.XLOOKUP($A38,Attributes!$A:$A,Attributes!B:B))</f>
        <v>Import Classification Value</v>
      </c>
      <c r="C38" s="182">
        <f>IF($A38="","",_xlfn.XLOOKUP($A38,Attributes!$A:$A,Attributes!G:G))</f>
        <v>90181910</v>
      </c>
      <c r="D38" s="182" t="str">
        <f>IF($A38="","",_xlfn.XLOOKUP($A38,Attributes!$A:$A,Attributes!H:H))</f>
        <v>Optional</v>
      </c>
      <c r="E38" s="182" t="str">
        <f>IF($A38="","",_xlfn.XLOOKUP($A38,Attributes!$A:$A,Attributes!I:I))</f>
        <v>Optional</v>
      </c>
      <c r="F38" s="182">
        <f>IF($A38="","",_xlfn.XLOOKUP($A38,Attributes!$A:$A,Attributes!J:J))</f>
        <v>0</v>
      </c>
      <c r="G38" s="198">
        <v>2287</v>
      </c>
      <c r="H38" s="281" t="s">
        <v>1376</v>
      </c>
      <c r="I38" s="198" t="s">
        <v>1535</v>
      </c>
      <c r="J38" s="198" t="s">
        <v>1377</v>
      </c>
    </row>
    <row r="39" spans="1:10" s="276" customFormat="1" ht="76.5" x14ac:dyDescent="0.25">
      <c r="A39" s="207">
        <v>3541</v>
      </c>
      <c r="B39" s="182" t="str">
        <f>IF($A39="","",_xlfn.XLOOKUP($A39,Attributes!$A:$A,Attributes!B:B))</f>
        <v>Brand Name</v>
      </c>
      <c r="C39" s="182" t="str">
        <f>IF($A39="","",_xlfn.XLOOKUP($A39,Attributes!$A:$A,Attributes!G:G))</f>
        <v>SUPERMED</v>
      </c>
      <c r="D39" s="182" t="str">
        <f>IF($A39="","",_xlfn.XLOOKUP($A39,Attributes!$A:$A,Attributes!H:H))</f>
        <v>Optional</v>
      </c>
      <c r="E39" s="182" t="str">
        <f>IF($A39="","",_xlfn.XLOOKUP($A39,Attributes!$A:$A,Attributes!I:I))</f>
        <v>Mandatory</v>
      </c>
      <c r="F39" s="182">
        <f>IF($A39="","",_xlfn.XLOOKUP($A39,Attributes!$A:$A,Attributes!J:J))</f>
        <v>0</v>
      </c>
      <c r="G39" s="198">
        <v>3336</v>
      </c>
      <c r="H39" s="281" t="s">
        <v>1536</v>
      </c>
      <c r="I39" s="198" t="s">
        <v>1537</v>
      </c>
      <c r="J39" s="198" t="s">
        <v>1538</v>
      </c>
    </row>
    <row r="40" spans="1:10" s="276" customFormat="1" ht="249.75" customHeight="1" x14ac:dyDescent="0.25">
      <c r="A40" s="207">
        <v>3504</v>
      </c>
      <c r="B40" s="182" t="str">
        <f>IF($A40="","",_xlfn.XLOOKUP($A40,Attributes!$A:$A,Attributes!B:B))</f>
        <v>Additional Trade Item Description</v>
      </c>
      <c r="C40" s="182" t="str">
        <f>IF($A40="","",_xlfn.XLOOKUP($A40,Attributes!$A:$A,Attributes!G:G))</f>
        <v>Catheter of the new generation for use in all areas of cardiac ablation.</v>
      </c>
      <c r="D40" s="182" t="str">
        <f>IF($A40="","",_xlfn.XLOOKUP($A40,Attributes!$A:$A,Attributes!H:H))</f>
        <v>Optional</v>
      </c>
      <c r="E40" s="182" t="str">
        <f>IF($A40="","",_xlfn.XLOOKUP($A40,Attributes!$A:$A,Attributes!I:I))</f>
        <v>Optional</v>
      </c>
      <c r="F40" s="182">
        <f>IF($A40="","",_xlfn.XLOOKUP($A40,Attributes!$A:$A,Attributes!J:J))</f>
        <v>0</v>
      </c>
      <c r="G40" s="198">
        <v>3293</v>
      </c>
      <c r="H40" s="281" t="s">
        <v>1378</v>
      </c>
      <c r="I40" s="198" t="s">
        <v>1539</v>
      </c>
      <c r="J40" s="198" t="s">
        <v>1540</v>
      </c>
    </row>
    <row r="41" spans="1:10" s="276" customFormat="1" ht="255" x14ac:dyDescent="0.25">
      <c r="A41" s="207">
        <v>3517</v>
      </c>
      <c r="B41" s="182" t="str">
        <f>IF($A41="","",_xlfn.XLOOKUP($A41,Attributes!$A:$A,Attributes!B:B))</f>
        <v>Trade Item Description</v>
      </c>
      <c r="C41" s="182" t="str">
        <f>IF($A41="","",_xlfn.XLOOKUP($A41,Attributes!$A:$A,Attributes!G:G))</f>
        <v>Super1 Catheter 9mm</v>
      </c>
      <c r="D41" s="182" t="str">
        <f>IF($A41="","",_xlfn.XLOOKUP($A41,Attributes!$A:$A,Attributes!H:H))</f>
        <v>Mandatory</v>
      </c>
      <c r="E41" s="182" t="str">
        <f>IF($A41="","",_xlfn.XLOOKUP($A41,Attributes!$A:$A,Attributes!I:I))</f>
        <v>Mandatory</v>
      </c>
      <c r="F41" s="182">
        <f>IF($A41="","",_xlfn.XLOOKUP($A41,Attributes!$A:$A,Attributes!J:J))</f>
        <v>0</v>
      </c>
      <c r="G41" s="198">
        <v>3318</v>
      </c>
      <c r="H41" s="281" t="s">
        <v>1541</v>
      </c>
      <c r="I41" s="198" t="s">
        <v>1542</v>
      </c>
      <c r="J41" s="198" t="s">
        <v>1543</v>
      </c>
    </row>
    <row r="42" spans="1:10" s="276" customFormat="1" ht="170.25" customHeight="1" x14ac:dyDescent="0.25">
      <c r="A42" s="207">
        <v>3506</v>
      </c>
      <c r="B42" s="182" t="str">
        <f>IF($A42="","",_xlfn.XLOOKUP($A42,Attributes!$A:$A,Attributes!B:B))</f>
        <v>Description Short</v>
      </c>
      <c r="C42" s="182" t="str">
        <f>IF($A42="","",_xlfn.XLOOKUP($A42,Attributes!$A:$A,Attributes!G:G))</f>
        <v>SUP Cath 9mm</v>
      </c>
      <c r="D42" s="182" t="str">
        <f>IF($A42="","",_xlfn.XLOOKUP($A42,Attributes!$A:$A,Attributes!H:H))</f>
        <v>Optional</v>
      </c>
      <c r="E42" s="182" t="str">
        <f>IF($A42="","",_xlfn.XLOOKUP($A42,Attributes!$A:$A,Attributes!I:I))</f>
        <v>Mandatory</v>
      </c>
      <c r="F42" s="182">
        <f>IF($A42="","",_xlfn.XLOOKUP($A42,Attributes!$A:$A,Attributes!J:J))</f>
        <v>0</v>
      </c>
      <c r="G42" s="198">
        <v>3297</v>
      </c>
      <c r="H42" s="281" t="s">
        <v>1544</v>
      </c>
      <c r="I42" s="198" t="s">
        <v>1545</v>
      </c>
      <c r="J42" s="198" t="s">
        <v>1546</v>
      </c>
    </row>
    <row r="43" spans="1:10" s="276" customFormat="1" ht="133.5" customHeight="1" x14ac:dyDescent="0.25">
      <c r="A43" s="207">
        <v>203</v>
      </c>
      <c r="B43" s="182" t="str">
        <f>IF($A43="","",_xlfn.XLOOKUP($A43,Attributes!$A:$A,Attributes!B:B))</f>
        <v>Child Trade Item Identification</v>
      </c>
      <c r="C43" s="182" t="str">
        <f>IF($A43="","",_xlfn.XLOOKUP($A43,Attributes!$A:$A,Attributes!G:G))</f>
        <v>09054321002114</v>
      </c>
      <c r="D43" s="182" t="str">
        <f>IF($A43="","",_xlfn.XLOOKUP($A43,Attributes!$A:$A,Attributes!H:H))</f>
        <v>Conditionally Mandatory</v>
      </c>
      <c r="E43" s="182" t="str">
        <f>IF($A43="","",_xlfn.XLOOKUP($A43,Attributes!$A:$A,Attributes!I:I))</f>
        <v>Conditionally Mandatory</v>
      </c>
      <c r="F43" s="182">
        <f>IF($A43="","",_xlfn.XLOOKUP($A43,Attributes!$A:$A,Attributes!J:J))</f>
        <v>0</v>
      </c>
      <c r="G43" s="198">
        <v>3165</v>
      </c>
      <c r="H43" s="281" t="s">
        <v>1547</v>
      </c>
      <c r="I43" s="198" t="s">
        <v>1548</v>
      </c>
      <c r="J43" s="198" t="s">
        <v>1549</v>
      </c>
    </row>
    <row r="44" spans="1:10" s="276" customFormat="1" ht="51" x14ac:dyDescent="0.25">
      <c r="A44" s="207">
        <v>202</v>
      </c>
      <c r="B44" s="182" t="str">
        <f>IF($A44="","",_xlfn.XLOOKUP($A44,Attributes!$A:$A,Attributes!B:B))</f>
        <v>Quantity Of Next Lower Level Trade Item</v>
      </c>
      <c r="C44" s="182">
        <f>IF($A44="","",_xlfn.XLOOKUP($A44,Attributes!$A:$A,Attributes!G:G))</f>
        <v>10</v>
      </c>
      <c r="D44" s="182" t="str">
        <f>IF($A44="","",_xlfn.XLOOKUP($A44,Attributes!$A:$A,Attributes!H:H))</f>
        <v>Conditionally Mandatory</v>
      </c>
      <c r="E44" s="182" t="str">
        <f>IF($A44="","",_xlfn.XLOOKUP($A44,Attributes!$A:$A,Attributes!I:I))</f>
        <v>Conditionally Mandatory</v>
      </c>
      <c r="F44" s="182">
        <f>IF($A44="","",_xlfn.XLOOKUP($A44,Attributes!$A:$A,Attributes!J:J))</f>
        <v>0</v>
      </c>
      <c r="G44" s="198">
        <v>3170</v>
      </c>
      <c r="H44" s="281" t="s">
        <v>1550</v>
      </c>
      <c r="I44" s="198" t="s">
        <v>1551</v>
      </c>
      <c r="J44" s="198" t="s">
        <v>1552</v>
      </c>
    </row>
    <row r="45" spans="1:10" s="276" customFormat="1" ht="25.5" x14ac:dyDescent="0.25">
      <c r="A45" s="207">
        <v>199</v>
      </c>
      <c r="B45" s="182" t="str">
        <f>IF($A45="","",_xlfn.XLOOKUP($A45,Attributes!$A:$A,Attributes!B:B))</f>
        <v>Quantity of Children</v>
      </c>
      <c r="C45" s="182">
        <f>IF($A45="","",_xlfn.XLOOKUP($A45,Attributes!$A:$A,Attributes!G:G))</f>
        <v>1</v>
      </c>
      <c r="D45" s="182" t="str">
        <f>IF($A45="","",_xlfn.XLOOKUP($A45,Attributes!$A:$A,Attributes!H:H))</f>
        <v>Conditionally Mandatory</v>
      </c>
      <c r="E45" s="182" t="str">
        <f>IF($A45="","",_xlfn.XLOOKUP($A45,Attributes!$A:$A,Attributes!I:I))</f>
        <v>Conditionally Mandatory</v>
      </c>
      <c r="F45" s="182">
        <f>IF($A45="","",_xlfn.XLOOKUP($A45,Attributes!$A:$A,Attributes!J:J))</f>
        <v>0</v>
      </c>
      <c r="G45" s="198">
        <v>3163</v>
      </c>
      <c r="H45" s="281" t="s">
        <v>1553</v>
      </c>
      <c r="I45" s="198" t="s">
        <v>1554</v>
      </c>
      <c r="J45" s="198" t="s">
        <v>1555</v>
      </c>
    </row>
    <row r="46" spans="1:10" s="276" customFormat="1" ht="51" x14ac:dyDescent="0.25">
      <c r="A46" s="207">
        <v>200</v>
      </c>
      <c r="B46" s="182" t="str">
        <f>IF($A46="","",_xlfn.XLOOKUP($A46,Attributes!$A:$A,Attributes!B:B))</f>
        <v>Total Quantity Of Next Lower Level Trade Item</v>
      </c>
      <c r="C46" s="182">
        <f>IF($A46="","",_xlfn.XLOOKUP($A46,Attributes!$A:$A,Attributes!G:G))</f>
        <v>10</v>
      </c>
      <c r="D46" s="182" t="str">
        <f>IF($A46="","",_xlfn.XLOOKUP($A46,Attributes!$A:$A,Attributes!H:H))</f>
        <v>Conditionally Mandatory</v>
      </c>
      <c r="E46" s="182" t="str">
        <f>IF($A46="","",_xlfn.XLOOKUP($A46,Attributes!$A:$A,Attributes!I:I))</f>
        <v>Conditionally Mandatory</v>
      </c>
      <c r="F46" s="182">
        <f>IF($A46="","",_xlfn.XLOOKUP($A46,Attributes!$A:$A,Attributes!J:J))</f>
        <v>0</v>
      </c>
      <c r="G46" s="198">
        <v>3164</v>
      </c>
      <c r="H46" s="281" t="s">
        <v>1556</v>
      </c>
      <c r="I46" s="198" t="s">
        <v>1557</v>
      </c>
      <c r="J46" s="198" t="s">
        <v>1558</v>
      </c>
    </row>
    <row r="47" spans="1:10" s="276" customFormat="1" ht="409.5" x14ac:dyDescent="0.25">
      <c r="A47" s="207">
        <v>2999</v>
      </c>
      <c r="B47" s="182" t="str">
        <f>IF($A47="","",_xlfn.XLOOKUP($A47,Attributes!$A:$A,Attributes!B:B))</f>
        <v>Referenced File Type Code</v>
      </c>
      <c r="C47" s="182" t="str">
        <f>IF($A47="","",_xlfn.XLOOKUP($A47,Attributes!$A:$A,Attributes!G:G))</f>
        <v xml:space="preserve">CERTIFICATION
</v>
      </c>
      <c r="D47" s="182" t="str">
        <f>IF($A47="","",_xlfn.XLOOKUP($A47,Attributes!$A:$A,Attributes!H:H))</f>
        <v>Conditionally Mandatory</v>
      </c>
      <c r="E47" s="182" t="str">
        <f>IF($A47="","",_xlfn.XLOOKUP($A47,Attributes!$A:$A,Attributes!I:I))</f>
        <v>Mandatory</v>
      </c>
      <c r="F47" s="182" t="str">
        <f>IF($A47="","",_xlfn.XLOOKUP($A47,Attributes!$A:$A,Attributes!J:J))</f>
        <v>Yes - see entry notes for details</v>
      </c>
      <c r="G47" s="198">
        <v>2469</v>
      </c>
      <c r="H47" s="281" t="s">
        <v>1559</v>
      </c>
      <c r="I47" s="198" t="s">
        <v>1560</v>
      </c>
      <c r="J47" s="198" t="s">
        <v>1561</v>
      </c>
    </row>
    <row r="48" spans="1:10" s="276" customFormat="1" ht="229.5" x14ac:dyDescent="0.25">
      <c r="A48" s="207">
        <v>3000</v>
      </c>
      <c r="B48" s="182" t="str">
        <f>IF($A48="","",_xlfn.XLOOKUP($A48,Attributes!$A:$A,Attributes!B:B))</f>
        <v>Uniform Resource Identifier</v>
      </c>
      <c r="C48" s="182" t="str">
        <f>IF($A48="","",_xlfn.XLOOKUP($A48,Attributes!$A:$A,Attributes!G:G))</f>
        <v>www.medprod.com/Bild123.jpg</v>
      </c>
      <c r="D48" s="182" t="str">
        <f>IF($A48="","",_xlfn.XLOOKUP($A48,Attributes!$A:$A,Attributes!H:H))</f>
        <v>Optional</v>
      </c>
      <c r="E48" s="182" t="str">
        <f>IF($A48="","",_xlfn.XLOOKUP($A48,Attributes!$A:$A,Attributes!I:I))</f>
        <v>Mandatory</v>
      </c>
      <c r="F48" s="182">
        <f>IF($A48="","",_xlfn.XLOOKUP($A48,Attributes!$A:$A,Attributes!J:J))</f>
        <v>0</v>
      </c>
      <c r="G48" s="198">
        <v>2485</v>
      </c>
      <c r="H48" s="281" t="s">
        <v>1562</v>
      </c>
      <c r="I48" s="198" t="s">
        <v>1563</v>
      </c>
      <c r="J48" s="198" t="s">
        <v>1564</v>
      </c>
    </row>
    <row r="49" spans="1:10" s="276" customFormat="1" ht="102" x14ac:dyDescent="0.25">
      <c r="A49" s="207">
        <v>2995</v>
      </c>
      <c r="B49" s="182" t="str">
        <f>IF($A49="","",_xlfn.XLOOKUP($A49,Attributes!$A:$A,Attributes!B:B))</f>
        <v>File Name</v>
      </c>
      <c r="C49" s="182" t="str">
        <f>IF($A49="","",_xlfn.XLOOKUP($A49,Attributes!$A:$A,Attributes!G:G))</f>
        <v>SupKat1.jpg</v>
      </c>
      <c r="D49" s="182" t="str">
        <f>IF($A49="","",_xlfn.XLOOKUP($A49,Attributes!$A:$A,Attributes!H:H))</f>
        <v>Conditionally Optional</v>
      </c>
      <c r="E49" s="182" t="str">
        <f>IF($A49="","",_xlfn.XLOOKUP($A49,Attributes!$A:$A,Attributes!I:I))</f>
        <v>Mandatory</v>
      </c>
      <c r="F49" s="182">
        <f>IF($A49="","",_xlfn.XLOOKUP($A49,Attributes!$A:$A,Attributes!J:J))</f>
        <v>0</v>
      </c>
      <c r="G49" s="198">
        <v>2481</v>
      </c>
      <c r="H49" s="281" t="s">
        <v>1565</v>
      </c>
      <c r="I49" s="198" t="s">
        <v>1566</v>
      </c>
      <c r="J49" s="198" t="s">
        <v>1567</v>
      </c>
    </row>
    <row r="50" spans="1:10" s="276" customFormat="1" ht="38.25" x14ac:dyDescent="0.25">
      <c r="A50" s="207">
        <v>665</v>
      </c>
      <c r="B50" s="182" t="str">
        <f>IF($A50="","",_xlfn.XLOOKUP($A50,Attributes!$A:$A,Attributes!B:B))</f>
        <v>Certification Agency</v>
      </c>
      <c r="C50" s="182" t="str">
        <f>IF($A50="","",_xlfn.XLOOKUP($A50,Attributes!$A:$A,Attributes!G:G))</f>
        <v>TÜV SÜD Produkt Service GmbH</v>
      </c>
      <c r="D50" s="182" t="str">
        <f>IF($A50="","",_xlfn.XLOOKUP($A50,Attributes!$A:$A,Attributes!H:H))</f>
        <v>Conditionally Optional</v>
      </c>
      <c r="E50" s="182" t="str">
        <f>IF($A50="","",_xlfn.XLOOKUP($A50,Attributes!$A:$A,Attributes!I:I))</f>
        <v>Optional</v>
      </c>
      <c r="F50" s="182">
        <f>IF($A50="","",_xlfn.XLOOKUP($A50,Attributes!$A:$A,Attributes!J:J))</f>
        <v>0</v>
      </c>
      <c r="G50" s="198">
        <v>243</v>
      </c>
      <c r="H50" s="281" t="s">
        <v>1379</v>
      </c>
      <c r="I50" s="198" t="s">
        <v>1568</v>
      </c>
      <c r="J50" s="198" t="s">
        <v>1569</v>
      </c>
    </row>
    <row r="51" spans="1:10" s="276" customFormat="1" ht="51" x14ac:dyDescent="0.25">
      <c r="A51" s="207">
        <v>685</v>
      </c>
      <c r="B51" s="182" t="str">
        <f>IF($A51="","",_xlfn.XLOOKUP($A51,Attributes!$A:$A,Attributes!B:B))</f>
        <v>Certification Value</v>
      </c>
      <c r="C51" s="182" t="str">
        <f>IF($A51="","",_xlfn.XLOOKUP($A51,Attributes!$A:$A,Attributes!G:G))</f>
        <v>G2MS 0061967 0002 Rev. 00</v>
      </c>
      <c r="D51" s="182" t="str">
        <f>IF($A51="","",_xlfn.XLOOKUP($A51,Attributes!$A:$A,Attributes!H:H))</f>
        <v>Optional</v>
      </c>
      <c r="E51" s="182" t="str">
        <f>IF($A51="","",_xlfn.XLOOKUP($A51,Attributes!$A:$A,Attributes!I:I))</f>
        <v>Conditionally Mandatory</v>
      </c>
      <c r="F51" s="182">
        <f>IF($A51="","",_xlfn.XLOOKUP($A51,Attributes!$A:$A,Attributes!J:J))</f>
        <v>0</v>
      </c>
      <c r="G51" s="198">
        <v>246</v>
      </c>
      <c r="H51" s="281" t="s">
        <v>1380</v>
      </c>
      <c r="I51" s="198" t="s">
        <v>1570</v>
      </c>
      <c r="J51" s="198" t="s">
        <v>1571</v>
      </c>
    </row>
    <row r="52" spans="1:10" s="276" customFormat="1" ht="51" x14ac:dyDescent="0.25">
      <c r="A52" s="207">
        <v>682</v>
      </c>
      <c r="B52" s="182" t="str">
        <f>IF($A52="","",_xlfn.XLOOKUP($A52,Attributes!$A:$A,Attributes!B:B))</f>
        <v>Certification Effective End Date Time</v>
      </c>
      <c r="C52" s="182" t="str">
        <f>IF($A52="","",_xlfn.XLOOKUP($A52,Attributes!$A:$A,Attributes!G:G))</f>
        <v>01.01.2022T00:00:00</v>
      </c>
      <c r="D52" s="182" t="str">
        <f>IF($A52="","",_xlfn.XLOOKUP($A52,Attributes!$A:$A,Attributes!H:H))</f>
        <v>Conditionally Optional</v>
      </c>
      <c r="E52" s="182" t="str">
        <f>IF($A52="","",_xlfn.XLOOKUP($A52,Attributes!$A:$A,Attributes!I:I))</f>
        <v>Conditionally Mandatory</v>
      </c>
      <c r="F52" s="182">
        <f>IF($A52="","",_xlfn.XLOOKUP($A52,Attributes!$A:$A,Attributes!J:J))</f>
        <v>0</v>
      </c>
      <c r="G52" s="198">
        <v>251</v>
      </c>
      <c r="H52" s="281" t="s">
        <v>1572</v>
      </c>
      <c r="I52" s="198" t="s">
        <v>1573</v>
      </c>
      <c r="J52" s="198" t="s">
        <v>1574</v>
      </c>
    </row>
    <row r="53" spans="1:10" s="276" customFormat="1" ht="114.75" x14ac:dyDescent="0.25">
      <c r="A53" s="207">
        <v>668</v>
      </c>
      <c r="B53" s="182" t="str">
        <f>IF($A53="","",_xlfn.XLOOKUP($A53,Attributes!$A:$A,Attributes!B:B))</f>
        <v>Additional Certification Organisation Identifier</v>
      </c>
      <c r="C53" s="182" t="str">
        <f>IF($A53="","",_xlfn.XLOOKUP($A53,Attributes!$A:$A,Attributes!G:G))</f>
        <v>0123</v>
      </c>
      <c r="D53" s="182" t="str">
        <f>IF($A53="","",_xlfn.XLOOKUP($A53,Attributes!$A:$A,Attributes!H:H))</f>
        <v>Conditionally Optional</v>
      </c>
      <c r="E53" s="182" t="str">
        <f>IF($A53="","",_xlfn.XLOOKUP($A53,Attributes!$A:$A,Attributes!I:I))</f>
        <v>Conditionally Mandatory</v>
      </c>
      <c r="F53" s="182">
        <f>IF($A53="","",_xlfn.XLOOKUP($A53,Attributes!$A:$A,Attributes!J:J))</f>
        <v>0</v>
      </c>
      <c r="G53" s="198">
        <v>239</v>
      </c>
      <c r="H53" s="281" t="s">
        <v>1575</v>
      </c>
      <c r="I53" s="198" t="s">
        <v>1576</v>
      </c>
      <c r="J53" s="198" t="s">
        <v>1577</v>
      </c>
    </row>
    <row r="54" spans="1:10" s="276" customFormat="1" ht="89.25" x14ac:dyDescent="0.25">
      <c r="A54" s="207">
        <v>669</v>
      </c>
      <c r="B54" s="182" t="str">
        <f>IF($A54="","",_xlfn.XLOOKUP($A54,Attributes!$A:$A,Attributes!B:B))</f>
        <v>Additional Certification Organisation Identifier - Additional Party Identification Type Code</v>
      </c>
      <c r="C54" s="182" t="str">
        <f>IF($A54="","",_xlfn.XLOOKUP($A54,Attributes!$A:$A,Attributes!G:G))</f>
        <v>EU_NOTIFIED_BODY_NUMBER</v>
      </c>
      <c r="D54" s="182" t="str">
        <f>IF($A54="","",_xlfn.XLOOKUP($A54,Attributes!$A:$A,Attributes!H:H))</f>
        <v>Conditionally Mandatory</v>
      </c>
      <c r="E54" s="182" t="str">
        <f>IF($A54="","",_xlfn.XLOOKUP($A54,Attributes!$A:$A,Attributes!I:I))</f>
        <v>Conditionally Mandatory</v>
      </c>
      <c r="F54" s="182">
        <f>IF($A54="","",_xlfn.XLOOKUP($A54,Attributes!$A:$A,Attributes!J:J))</f>
        <v>0</v>
      </c>
      <c r="G54" s="198">
        <v>239</v>
      </c>
      <c r="H54" s="281" t="s">
        <v>1575</v>
      </c>
      <c r="I54" s="198" t="s">
        <v>1578</v>
      </c>
      <c r="J54" s="198" t="s">
        <v>1579</v>
      </c>
    </row>
    <row r="55" spans="1:10" s="276" customFormat="1" ht="191.25" x14ac:dyDescent="0.25">
      <c r="A55" s="207">
        <v>3733</v>
      </c>
      <c r="B55" s="182" t="str">
        <f>IF($A55="","",_xlfn.XLOOKUP($A55,Attributes!$A:$A,Attributes!B:B))</f>
        <v>Net Content</v>
      </c>
      <c r="C55" s="182">
        <f>IF($A55="","",_xlfn.XLOOKUP($A55,Attributes!$A:$A,Attributes!G:G))</f>
        <v>1</v>
      </c>
      <c r="D55" s="182" t="str">
        <f>IF($A55="","",_xlfn.XLOOKUP($A55,Attributes!$A:$A,Attributes!H:H))</f>
        <v>Optional</v>
      </c>
      <c r="E55" s="182" t="str">
        <f>IF($A55="","",_xlfn.XLOOKUP($A55,Attributes!$A:$A,Attributes!I:I))</f>
        <v>Mandatory</v>
      </c>
      <c r="F55" s="182">
        <f>IF($A55="","",_xlfn.XLOOKUP($A55,Attributes!$A:$A,Attributes!J:J))</f>
        <v>0</v>
      </c>
      <c r="G55" s="198">
        <v>3510</v>
      </c>
      <c r="H55" s="281" t="s">
        <v>1381</v>
      </c>
      <c r="I55" s="208" t="s">
        <v>1580</v>
      </c>
      <c r="J55" s="198" t="s">
        <v>1581</v>
      </c>
    </row>
    <row r="56" spans="1:10" s="276" customFormat="1" ht="153" x14ac:dyDescent="0.25">
      <c r="A56" s="207">
        <v>2186</v>
      </c>
      <c r="B56" s="182" t="str">
        <f>IF($A56="","",_xlfn.XLOOKUP($A56,Attributes!$A:$A,Attributes!B:B))</f>
        <v>Packaging Type Code</v>
      </c>
      <c r="C56" s="182" t="str">
        <f>IF($A56="","",_xlfn.XLOOKUP($A56,Attributes!$A:$A,Attributes!G:G))</f>
        <v>BX</v>
      </c>
      <c r="D56" s="182" t="str">
        <f>IF($A56="","",_xlfn.XLOOKUP($A56,Attributes!$A:$A,Attributes!H:H))</f>
        <v>Optional</v>
      </c>
      <c r="E56" s="182" t="str">
        <f>IF($A56="","",_xlfn.XLOOKUP($A56,Attributes!$A:$A,Attributes!I:I))</f>
        <v>Optional</v>
      </c>
      <c r="F56" s="182">
        <f>IF($A56="","",_xlfn.XLOOKUP($A56,Attributes!$A:$A,Attributes!J:J))</f>
        <v>0</v>
      </c>
      <c r="G56" s="198">
        <v>1719</v>
      </c>
      <c r="H56" s="281" t="s">
        <v>1382</v>
      </c>
      <c r="I56" s="198" t="s">
        <v>1582</v>
      </c>
      <c r="J56" s="198" t="s">
        <v>1383</v>
      </c>
    </row>
    <row r="57" spans="1:10" s="276" customFormat="1" ht="76.5" x14ac:dyDescent="0.25">
      <c r="A57" s="207">
        <v>2794</v>
      </c>
      <c r="B57" s="182" t="str">
        <f>IF($A57="","",_xlfn.XLOOKUP($A57,Attributes!$A:$A,Attributes!B:B))</f>
        <v>Country of Origin Code</v>
      </c>
      <c r="C57" s="182">
        <f>IF($A57="","",_xlfn.XLOOKUP($A57,Attributes!$A:$A,Attributes!G:G))</f>
        <v>756</v>
      </c>
      <c r="D57" s="182" t="str">
        <f>IF($A57="","",_xlfn.XLOOKUP($A57,Attributes!$A:$A,Attributes!H:H))</f>
        <v>Optional</v>
      </c>
      <c r="E57" s="182" t="str">
        <f>IF($A57="","",_xlfn.XLOOKUP($A57,Attributes!$A:$A,Attributes!I:I))</f>
        <v>Optional</v>
      </c>
      <c r="F57" s="182">
        <f>IF($A57="","",_xlfn.XLOOKUP($A57,Attributes!$A:$A,Attributes!J:J))</f>
        <v>0</v>
      </c>
      <c r="G57" s="198">
        <v>2300</v>
      </c>
      <c r="H57" s="281" t="s">
        <v>1384</v>
      </c>
      <c r="I57" s="198" t="s">
        <v>1583</v>
      </c>
      <c r="J57" s="198" t="s">
        <v>1385</v>
      </c>
    </row>
    <row r="58" spans="1:10" s="276" customFormat="1" ht="51" x14ac:dyDescent="0.25">
      <c r="A58" s="207">
        <v>1051</v>
      </c>
      <c r="B58" s="182" t="str">
        <f>IF($A58="","",_xlfn.XLOOKUP($A58,Attributes!$A:$A,Attributes!B:B))</f>
        <v>Ordering Lead Time</v>
      </c>
      <c r="C58" s="182">
        <f>IF($A58="","",_xlfn.XLOOKUP($A58,Attributes!$A:$A,Attributes!G:G))</f>
        <v>14</v>
      </c>
      <c r="D58" s="182" t="str">
        <f>IF($A58="","",_xlfn.XLOOKUP($A58,Attributes!$A:$A,Attributes!H:H))</f>
        <v>Optional</v>
      </c>
      <c r="E58" s="182" t="str">
        <f>IF($A58="","",_xlfn.XLOOKUP($A58,Attributes!$A:$A,Attributes!I:I))</f>
        <v>Optional</v>
      </c>
      <c r="F58" s="182" t="str">
        <f>IF($A58="","",_xlfn.XLOOKUP($A58,Attributes!$A:$A,Attributes!J:J))</f>
        <v>Yes - see entry notes for details</v>
      </c>
      <c r="G58" s="198">
        <v>598</v>
      </c>
      <c r="H58" s="281" t="s">
        <v>1386</v>
      </c>
      <c r="I58" s="198" t="s">
        <v>1387</v>
      </c>
      <c r="J58" s="198" t="s">
        <v>1584</v>
      </c>
    </row>
    <row r="59" spans="1:10" s="276" customFormat="1" ht="29.25" customHeight="1" x14ac:dyDescent="0.25">
      <c r="A59" s="207">
        <v>1021</v>
      </c>
      <c r="B59" s="182" t="str">
        <f>IF($A59="","",_xlfn.XLOOKUP($A59,Attributes!$A:$A,Attributes!B:B))</f>
        <v>Order Quantity Multiple</v>
      </c>
      <c r="C59" s="182">
        <f>IF($A59="","",_xlfn.XLOOKUP($A59,Attributes!$A:$A,Attributes!G:G))</f>
        <v>20</v>
      </c>
      <c r="D59" s="182" t="str">
        <f>IF($A59="","",_xlfn.XLOOKUP($A59,Attributes!$A:$A,Attributes!H:H))</f>
        <v>Optional</v>
      </c>
      <c r="E59" s="182" t="str">
        <f>IF($A59="","",_xlfn.XLOOKUP($A59,Attributes!$A:$A,Attributes!I:I))</f>
        <v>Optional</v>
      </c>
      <c r="F59" s="182" t="str">
        <f>IF($A59="","",_xlfn.XLOOKUP($A59,Attributes!$A:$A,Attributes!J:J))</f>
        <v>Yes - see entry notes for details</v>
      </c>
      <c r="G59" s="198">
        <v>578</v>
      </c>
      <c r="H59" s="281" t="s">
        <v>1388</v>
      </c>
      <c r="I59" s="208" t="s">
        <v>1585</v>
      </c>
      <c r="J59" s="208" t="s">
        <v>1586</v>
      </c>
    </row>
    <row r="60" spans="1:10" s="276" customFormat="1" ht="178.5" x14ac:dyDescent="0.25">
      <c r="A60" s="207">
        <v>115</v>
      </c>
      <c r="B60" s="182" t="str">
        <f>IF($A60="","",_xlfn.XLOOKUP($A60,Attributes!$A:$A,Attributes!B:B))</f>
        <v>Referenced Trade Item Type Code</v>
      </c>
      <c r="C60" s="182" t="str">
        <f>IF($A60="","",_xlfn.XLOOKUP($A60,Attributes!$A:$A,Attributes!G:G))</f>
        <v>REPLACED_BY</v>
      </c>
      <c r="D60" s="182" t="str">
        <f>IF($A60="","",_xlfn.XLOOKUP($A60,Attributes!$A:$A,Attributes!H:H))</f>
        <v>Conditionally Mandatory</v>
      </c>
      <c r="E60" s="182" t="str">
        <f>IF($A60="","",_xlfn.XLOOKUP($A60,Attributes!$A:$A,Attributes!I:I))</f>
        <v>Conditionally Mandatory</v>
      </c>
      <c r="F60" s="182">
        <f>IF($A60="","",_xlfn.XLOOKUP($A60,Attributes!$A:$A,Attributes!J:J))</f>
        <v>0</v>
      </c>
      <c r="G60" s="198">
        <v>3177</v>
      </c>
      <c r="H60" s="281" t="s">
        <v>1389</v>
      </c>
      <c r="I60" s="208" t="s">
        <v>1587</v>
      </c>
      <c r="J60" s="198" t="s">
        <v>1588</v>
      </c>
    </row>
    <row r="61" spans="1:10" s="276" customFormat="1" ht="38.25" x14ac:dyDescent="0.25">
      <c r="A61" s="207">
        <v>116</v>
      </c>
      <c r="B61" s="182" t="str">
        <f>IF($A61="","",_xlfn.XLOOKUP($A61,Attributes!$A:$A,Attributes!B:B))</f>
        <v>Referenced Trade Item / gtin</v>
      </c>
      <c r="C61" s="182" t="str">
        <f>IF($A61="","",_xlfn.XLOOKUP($A61,Attributes!$A:$A,Attributes!G:G))</f>
        <v>09054321003111</v>
      </c>
      <c r="D61" s="182" t="str">
        <f>IF($A61="","",_xlfn.XLOOKUP($A61,Attributes!$A:$A,Attributes!H:H))</f>
        <v>Optional</v>
      </c>
      <c r="E61" s="182" t="str">
        <f>IF($A61="","",_xlfn.XLOOKUP($A61,Attributes!$A:$A,Attributes!I:I))</f>
        <v>Conditionally Mandatory</v>
      </c>
      <c r="F61" s="182">
        <f>IF($A61="","",_xlfn.XLOOKUP($A61,Attributes!$A:$A,Attributes!J:J))</f>
        <v>0</v>
      </c>
      <c r="G61" s="198">
        <v>3172</v>
      </c>
      <c r="H61" s="281" t="s">
        <v>1390</v>
      </c>
      <c r="I61" s="198" t="s">
        <v>1589</v>
      </c>
      <c r="J61" s="282" t="s">
        <v>1391</v>
      </c>
    </row>
    <row r="62" spans="1:10" s="276" customFormat="1" ht="38.25" x14ac:dyDescent="0.25">
      <c r="A62" s="207">
        <v>1152</v>
      </c>
      <c r="B62" s="182" t="str">
        <f>IF($A62="","",_xlfn.XLOOKUP($A62,Attributes!$A:$A,Attributes!B:B))</f>
        <v>Duty Fee Tax Type Code</v>
      </c>
      <c r="C62" s="182" t="str">
        <f>IF($A62="","",_xlfn.XLOOKUP($A62,Attributes!$A:$A,Attributes!G:G))</f>
        <v>VAT</v>
      </c>
      <c r="D62" s="182" t="str">
        <f>IF($A62="","",_xlfn.XLOOKUP($A62,Attributes!$A:$A,Attributes!H:H))</f>
        <v>Conditionally Mandatory</v>
      </c>
      <c r="E62" s="182" t="str">
        <f>IF($A62="","",_xlfn.XLOOKUP($A62,Attributes!$A:$A,Attributes!I:I))</f>
        <v>Optional</v>
      </c>
      <c r="F62" s="182">
        <f>IF($A62="","",_xlfn.XLOOKUP($A62,Attributes!$A:$A,Attributes!J:J))</f>
        <v>0</v>
      </c>
      <c r="G62" s="198">
        <v>716</v>
      </c>
      <c r="H62" s="281" t="s">
        <v>1392</v>
      </c>
      <c r="I62" s="198" t="s">
        <v>1590</v>
      </c>
      <c r="J62" s="198" t="s">
        <v>1393</v>
      </c>
    </row>
    <row r="63" spans="1:10" s="276" customFormat="1" ht="127.5" x14ac:dyDescent="0.25">
      <c r="A63" s="207">
        <v>1175</v>
      </c>
      <c r="B63" s="182" t="str">
        <f>IF($A63="","",_xlfn.XLOOKUP($A63,Attributes!$A:$A,Attributes!B:B))</f>
        <v>Duty Fee Tax Category Code</v>
      </c>
      <c r="C63" s="182" t="str">
        <f>IF($A63="","",_xlfn.XLOOKUP($A63,Attributes!$A:$A,Attributes!G:G))</f>
        <v>STANDARD</v>
      </c>
      <c r="D63" s="182" t="str">
        <f>IF($A63="","",_xlfn.XLOOKUP($A63,Attributes!$A:$A,Attributes!H:H))</f>
        <v>Optional</v>
      </c>
      <c r="E63" s="182" t="str">
        <f>IF($A63="","",_xlfn.XLOOKUP($A63,Attributes!$A:$A,Attributes!I:I))</f>
        <v>Optional</v>
      </c>
      <c r="F63" s="182">
        <f>IF($A63="","",_xlfn.XLOOKUP($A63,Attributes!$A:$A,Attributes!J:J))</f>
        <v>0</v>
      </c>
      <c r="G63" s="198">
        <v>729</v>
      </c>
      <c r="H63" s="281" t="s">
        <v>1394</v>
      </c>
      <c r="I63" s="198" t="s">
        <v>1591</v>
      </c>
      <c r="J63" s="198" t="s">
        <v>1395</v>
      </c>
    </row>
    <row r="64" spans="1:10" s="276" customFormat="1" ht="63.75" x14ac:dyDescent="0.25">
      <c r="A64" s="207">
        <v>1146</v>
      </c>
      <c r="B64" s="182" t="str">
        <f>IF($A64="","",_xlfn.XLOOKUP($A64,Attributes!$A:$A,Attributes!B:B))</f>
        <v>Duty Fee Tax Agency Code</v>
      </c>
      <c r="C64" s="182" t="str">
        <f>IF($A64="","",_xlfn.XLOOKUP($A64,Attributes!$A:$A,Attributes!G:G))</f>
        <v>294 (Austria); 281 (Belgium), 245 (Denmark); 316 (Finland); 246 (Germany); 200 (Netherlands); 298 (Spain); 9SE (Sweden); 104 (Switzerland)</v>
      </c>
      <c r="D64" s="182" t="str">
        <f>IF($A64="","",_xlfn.XLOOKUP($A64,Attributes!$A:$A,Attributes!H:H))</f>
        <v>Conditionally Mandatory</v>
      </c>
      <c r="E64" s="182" t="str">
        <f>IF($A64="","",_xlfn.XLOOKUP($A64,Attributes!$A:$A,Attributes!I:I))</f>
        <v>Optional</v>
      </c>
      <c r="F64" s="182">
        <f>IF($A64="","",_xlfn.XLOOKUP($A64,Attributes!$A:$A,Attributes!J:J))</f>
        <v>0</v>
      </c>
      <c r="G64" s="198">
        <v>713</v>
      </c>
      <c r="H64" s="281" t="s">
        <v>1396</v>
      </c>
      <c r="I64" s="198" t="s">
        <v>1592</v>
      </c>
      <c r="J64" s="198" t="s">
        <v>1397</v>
      </c>
    </row>
    <row r="65" spans="1:11" s="276" customFormat="1" ht="38.25" x14ac:dyDescent="0.25">
      <c r="A65" s="207">
        <v>1434</v>
      </c>
      <c r="B65" s="182" t="str">
        <f>IF($A65="","",_xlfn.XLOOKUP($A65,Attributes!$A:$A,Attributes!B:B))</f>
        <v>Does Trade Item Contain Latex</v>
      </c>
      <c r="C65" s="182" t="str">
        <f>IF($A65="","",_xlfn.XLOOKUP($A65,Attributes!$A:$A,Attributes!G:G))</f>
        <v>TRUE</v>
      </c>
      <c r="D65" s="182" t="str">
        <f>IF($A65="","",_xlfn.XLOOKUP($A65,Attributes!$A:$A,Attributes!H:H))</f>
        <v>Optional</v>
      </c>
      <c r="E65" s="182" t="str">
        <f>IF($A65="","",_xlfn.XLOOKUP($A65,Attributes!$A:$A,Attributes!I:I))</f>
        <v>Mandatory</v>
      </c>
      <c r="F65" s="182">
        <f>IF($A65="","",_xlfn.XLOOKUP($A65,Attributes!$A:$A,Attributes!J:J))</f>
        <v>0</v>
      </c>
      <c r="G65" s="198">
        <v>993</v>
      </c>
      <c r="H65" s="281" t="s">
        <v>1593</v>
      </c>
      <c r="I65" s="198" t="s">
        <v>1400</v>
      </c>
      <c r="J65" s="198" t="s">
        <v>1594</v>
      </c>
    </row>
    <row r="66" spans="1:11" s="276" customFormat="1" ht="188.25" customHeight="1" x14ac:dyDescent="0.25">
      <c r="A66" s="207">
        <v>1581</v>
      </c>
      <c r="B66" s="182" t="str">
        <f>IF($A66="","",_xlfn.XLOOKUP($A66,Attributes!$A:$A,Attributes!B:B))</f>
        <v>MRI Compatibility Code</v>
      </c>
      <c r="C66" s="182" t="str">
        <f>IF($A66="","",_xlfn.XLOOKUP($A66,Attributes!$A:$A,Attributes!G:G))</f>
        <v>MRI_COMPATIBLE</v>
      </c>
      <c r="D66" s="182" t="str">
        <f>IF($A66="","",_xlfn.XLOOKUP($A66,Attributes!$A:$A,Attributes!H:H))</f>
        <v>Optional</v>
      </c>
      <c r="E66" s="182" t="str">
        <f>IF($A66="","",_xlfn.XLOOKUP($A66,Attributes!$A:$A,Attributes!I:I))</f>
        <v>Conditionally Mandatory</v>
      </c>
      <c r="F66" s="182">
        <f>IF($A66="","",_xlfn.XLOOKUP($A66,Attributes!$A:$A,Attributes!J:J))</f>
        <v>0</v>
      </c>
      <c r="G66" s="198">
        <v>1119</v>
      </c>
      <c r="H66" s="281" t="s">
        <v>1595</v>
      </c>
      <c r="I66" s="198" t="s">
        <v>1596</v>
      </c>
      <c r="J66" s="198" t="s">
        <v>1597</v>
      </c>
    </row>
    <row r="67" spans="1:11" s="276" customFormat="1" ht="191.25" x14ac:dyDescent="0.25">
      <c r="A67" s="207">
        <v>1593</v>
      </c>
      <c r="B67" s="182" t="str">
        <f>IF($A67="","",_xlfn.XLOOKUP($A67,Attributes!$A:$A,Attributes!B:B))</f>
        <v>Initial Manufacturer Sterilisation Code</v>
      </c>
      <c r="C67" s="182" t="str">
        <f>IF($A67="","",_xlfn.XLOOKUP($A67,Attributes!$A:$A,Attributes!G:G))</f>
        <v>NOT_STERILISED</v>
      </c>
      <c r="D67" s="182" t="str">
        <f>IF($A67="","",_xlfn.XLOOKUP($A67,Attributes!$A:$A,Attributes!H:H))</f>
        <v>Optional</v>
      </c>
      <c r="E67" s="182" t="str">
        <f>IF($A67="","",_xlfn.XLOOKUP($A67,Attributes!$A:$A,Attributes!I:I))</f>
        <v>Mandatory</v>
      </c>
      <c r="F67" s="182">
        <f>IF($A67="","",_xlfn.XLOOKUP($A67,Attributes!$A:$A,Attributes!J:J))</f>
        <v>0</v>
      </c>
      <c r="G67" s="198">
        <v>1126</v>
      </c>
      <c r="H67" s="281" t="s">
        <v>1598</v>
      </c>
      <c r="I67" s="198" t="s">
        <v>1599</v>
      </c>
      <c r="J67" s="198" t="s">
        <v>1600</v>
      </c>
    </row>
    <row r="68" spans="1:11" s="276" customFormat="1" ht="153" x14ac:dyDescent="0.25">
      <c r="A68" s="207">
        <v>1594</v>
      </c>
      <c r="B68" s="182" t="str">
        <f>IF($A68="","",_xlfn.XLOOKUP($A68,Attributes!$A:$A,Attributes!B:B))</f>
        <v>Initial Sterilisation Prior to Use Code</v>
      </c>
      <c r="C68" s="182" t="str">
        <f>IF($A68="","",_xlfn.XLOOKUP($A68,Attributes!$A:$A,Attributes!G:G))</f>
        <v>ETHANOL</v>
      </c>
      <c r="D68" s="182" t="str">
        <f>IF($A68="","",_xlfn.XLOOKUP($A68,Attributes!$A:$A,Attributes!H:H))</f>
        <v>Optional</v>
      </c>
      <c r="E68" s="182" t="str">
        <f>IF($A68="","",_xlfn.XLOOKUP($A68,Attributes!$A:$A,Attributes!I:I))</f>
        <v>Conditionally Mandatory</v>
      </c>
      <c r="F68" s="182">
        <f>IF($A68="","",_xlfn.XLOOKUP($A68,Attributes!$A:$A,Attributes!J:J))</f>
        <v>0</v>
      </c>
      <c r="G68" s="198">
        <v>1127</v>
      </c>
      <c r="H68" s="281" t="s">
        <v>1601</v>
      </c>
      <c r="I68" s="282" t="s">
        <v>1401</v>
      </c>
      <c r="J68" s="198" t="s">
        <v>1602</v>
      </c>
    </row>
    <row r="69" spans="1:11" s="276" customFormat="1" ht="75" x14ac:dyDescent="0.25">
      <c r="A69" s="207">
        <v>1598</v>
      </c>
      <c r="B69" s="182" t="str">
        <f>IF($A69="","",_xlfn.XLOOKUP($A69,Attributes!$A:$A,Attributes!B:B))</f>
        <v>Manufacturer Declared Reusability Type Code</v>
      </c>
      <c r="C69" s="182" t="str">
        <f>IF($A69="","",_xlfn.XLOOKUP($A69,Attributes!$A:$A,Attributes!G:G))</f>
        <v>SINGLE_USE</v>
      </c>
      <c r="D69" s="182" t="str">
        <f>IF($A69="","",_xlfn.XLOOKUP($A69,Attributes!$A:$A,Attributes!H:H))</f>
        <v>Optional</v>
      </c>
      <c r="E69" s="182" t="str">
        <f>IF($A69="","",_xlfn.XLOOKUP($A69,Attributes!$A:$A,Attributes!I:I))</f>
        <v>Mandatory</v>
      </c>
      <c r="F69" s="182">
        <f>IF($A69="","",_xlfn.XLOOKUP($A69,Attributes!$A:$A,Attributes!J:J))</f>
        <v>0</v>
      </c>
      <c r="G69" s="198">
        <v>1120</v>
      </c>
      <c r="H69" s="281" t="s">
        <v>1603</v>
      </c>
      <c r="I69" s="198" t="s">
        <v>1604</v>
      </c>
      <c r="J69" s="198" t="s">
        <v>1605</v>
      </c>
      <c r="K69" s="276" t="s">
        <v>1606</v>
      </c>
    </row>
    <row r="70" spans="1:11" s="276" customFormat="1" ht="51" x14ac:dyDescent="0.25">
      <c r="A70" s="207">
        <v>6089</v>
      </c>
      <c r="B70" s="182" t="str">
        <f>IF($A70="","",_xlfn.XLOOKUP($A70,Attributes!$A:$A,Attributes!B:B))</f>
        <v>Does Trade Item Contain Human Tissue</v>
      </c>
      <c r="C70" s="182" t="str">
        <f>IF($A70="","",_xlfn.XLOOKUP($A70,Attributes!$A:$A,Attributes!G:G))</f>
        <v>FALSE</v>
      </c>
      <c r="D70" s="182" t="str">
        <f>IF($A70="","",_xlfn.XLOOKUP($A70,Attributes!$A:$A,Attributes!H:H))</f>
        <v>Optional</v>
      </c>
      <c r="E70" s="182" t="str">
        <f>IF($A70="","",_xlfn.XLOOKUP($A70,Attributes!$A:$A,Attributes!I:I))</f>
        <v>Conditionally Mandatory</v>
      </c>
      <c r="F70" s="182">
        <f>IF($A70="","",_xlfn.XLOOKUP($A70,Attributes!$A:$A,Attributes!J:J))</f>
        <v>0</v>
      </c>
      <c r="G70" s="198">
        <v>4522</v>
      </c>
      <c r="H70" s="281" t="s">
        <v>1607</v>
      </c>
      <c r="I70" s="198" t="s">
        <v>1608</v>
      </c>
      <c r="J70" s="198" t="s">
        <v>1609</v>
      </c>
    </row>
    <row r="71" spans="1:11" s="276" customFormat="1" ht="102" x14ac:dyDescent="0.25">
      <c r="A71" s="207">
        <v>6077</v>
      </c>
      <c r="B71" s="182" t="str">
        <f>IF($A71="","",_xlfn.XLOOKUP($A71,Attributes!$A:$A,Attributes!B:B))</f>
        <v>Clinical Size Type Code</v>
      </c>
      <c r="C71" s="182" t="str">
        <f>IF($A71="","",_xlfn.XLOOKUP($A71,Attributes!$A:$A,Attributes!G:G))</f>
        <v>DEVICE_SIZE_TEXT_SPECIFY</v>
      </c>
      <c r="D71" s="182" t="str">
        <f>IF($A71="","",_xlfn.XLOOKUP($A71,Attributes!$A:$A,Attributes!H:H))</f>
        <v>Conditionally Mandatory</v>
      </c>
      <c r="E71" s="182" t="str">
        <f>IF($A71="","",_xlfn.XLOOKUP($A71,Attributes!$A:$A,Attributes!I:I))</f>
        <v>Conditionally Mandatory</v>
      </c>
      <c r="F71" s="182">
        <f>IF($A71="","",_xlfn.XLOOKUP($A71,Attributes!$A:$A,Attributes!J:J))</f>
        <v>0</v>
      </c>
      <c r="G71" s="198">
        <v>4516</v>
      </c>
      <c r="H71" s="281" t="s">
        <v>1610</v>
      </c>
      <c r="I71" s="198" t="s">
        <v>1611</v>
      </c>
      <c r="J71" s="198" t="s">
        <v>1402</v>
      </c>
    </row>
    <row r="72" spans="1:11" s="276" customFormat="1" ht="153" x14ac:dyDescent="0.25">
      <c r="A72" s="207">
        <v>6379</v>
      </c>
      <c r="B72" s="182" t="str">
        <f>IF($A72="","",_xlfn.XLOOKUP($A72,Attributes!$A:$A,Attributes!B:B))</f>
        <v>Clinical Size Value Maximum</v>
      </c>
      <c r="C72" s="182" t="str">
        <f>IF($A72="","",_xlfn.XLOOKUP($A72,Attributes!$A:$A,Attributes!G:G))</f>
        <v>1.5 T</v>
      </c>
      <c r="D72" s="182" t="str">
        <f>IF($A72="","",_xlfn.XLOOKUP($A72,Attributes!$A:$A,Attributes!H:H))</f>
        <v>Optional</v>
      </c>
      <c r="E72" s="182" t="str">
        <f>IF($A72="","",_xlfn.XLOOKUP($A72,Attributes!$A:$A,Attributes!I:I))</f>
        <v>Conditionally Mandatory</v>
      </c>
      <c r="F72" s="182">
        <f>IF($A72="","",_xlfn.XLOOKUP($A72,Attributes!$A:$A,Attributes!J:J))</f>
        <v>0</v>
      </c>
      <c r="G72" s="198">
        <v>4694</v>
      </c>
      <c r="H72" s="281" t="s">
        <v>1612</v>
      </c>
      <c r="I72" s="198" t="s">
        <v>1613</v>
      </c>
      <c r="J72" s="198" t="s">
        <v>1403</v>
      </c>
    </row>
    <row r="73" spans="1:11" s="276" customFormat="1" ht="102" x14ac:dyDescent="0.25">
      <c r="A73" s="207">
        <v>6075</v>
      </c>
      <c r="B73" s="182" t="str">
        <f>IF($A73="","",_xlfn.XLOOKUP($A73,Attributes!$A:$A,Attributes!B:B))</f>
        <v>Clinical Size Description</v>
      </c>
      <c r="C73" s="182" t="str">
        <f>IF($A73="","",_xlfn.XLOOKUP($A73,Attributes!$A:$A,Attributes!G:G))</f>
        <v>MRI_TESLA_MAXIMUM</v>
      </c>
      <c r="D73" s="182" t="str">
        <f>IF($A73="","",_xlfn.XLOOKUP($A73,Attributes!$A:$A,Attributes!H:H))</f>
        <v>Conditionally Mandatory</v>
      </c>
      <c r="E73" s="182" t="str">
        <f>IF($A73="","",_xlfn.XLOOKUP($A73,Attributes!$A:$A,Attributes!I:I))</f>
        <v>Conditionally Mandatory</v>
      </c>
      <c r="F73" s="182">
        <f>IF($A73="","",_xlfn.XLOOKUP($A73,Attributes!$A:$A,Attributes!J:J))</f>
        <v>0</v>
      </c>
      <c r="G73" s="198">
        <v>4515</v>
      </c>
      <c r="H73" s="281" t="s">
        <v>1614</v>
      </c>
      <c r="I73" s="198" t="s">
        <v>1615</v>
      </c>
      <c r="J73" s="198" t="s">
        <v>1404</v>
      </c>
    </row>
    <row r="74" spans="1:11" s="276" customFormat="1" ht="76.5" x14ac:dyDescent="0.25">
      <c r="A74" s="207">
        <v>1580</v>
      </c>
      <c r="B74" s="182" t="str">
        <f>IF($A74="","",_xlfn.XLOOKUP($A74,Attributes!$A:$A,Attributes!B:B))</f>
        <v>Is Trade Item Implantable</v>
      </c>
      <c r="C74" s="182" t="str">
        <f>IF($A74="","",_xlfn.XLOOKUP($A74,Attributes!$A:$A,Attributes!G:G))</f>
        <v>TRUE</v>
      </c>
      <c r="D74" s="182" t="str">
        <f>IF($A74="","",_xlfn.XLOOKUP($A74,Attributes!$A:$A,Attributes!H:H))</f>
        <v>Optional</v>
      </c>
      <c r="E74" s="182" t="str">
        <f>IF($A74="","",_xlfn.XLOOKUP($A74,Attributes!$A:$A,Attributes!I:I))</f>
        <v>Mandatory</v>
      </c>
      <c r="F74" s="182">
        <f>IF($A74="","",_xlfn.XLOOKUP($A74,Attributes!$A:$A,Attributes!J:J))</f>
        <v>0</v>
      </c>
      <c r="G74" s="198">
        <v>1118</v>
      </c>
      <c r="H74" s="281" t="s">
        <v>1616</v>
      </c>
      <c r="I74" s="198" t="s">
        <v>1617</v>
      </c>
      <c r="J74" s="198" t="s">
        <v>1618</v>
      </c>
    </row>
    <row r="75" spans="1:11" s="276" customFormat="1" ht="76.5" x14ac:dyDescent="0.25">
      <c r="A75" s="207">
        <v>7233</v>
      </c>
      <c r="B75" s="182" t="str">
        <f>IF($A75="","",_xlfn.XLOOKUP($A75,Attributes!$A:$A,Attributes!B:B))</f>
        <v>Element Claim Code</v>
      </c>
      <c r="C75" s="182" t="str">
        <f>IF($A75="","",_xlfn.XLOOKUP($A75,Attributes!$A:$A,Attributes!G:G))</f>
        <v>PHTHALATE</v>
      </c>
      <c r="D75" s="182" t="str">
        <f>IF($A75="","",_xlfn.XLOOKUP($A75,Attributes!$A:$A,Attributes!H:H))</f>
        <v>Conditionally Mandatory</v>
      </c>
      <c r="E75" s="182" t="str">
        <f>IF($A75="","",_xlfn.XLOOKUP($A75,Attributes!$A:$A,Attributes!I:I))</f>
        <v>Mandatory</v>
      </c>
      <c r="F75" s="182">
        <f>IF($A75="","",_xlfn.XLOOKUP($A75,Attributes!$A:$A,Attributes!J:J))</f>
        <v>0</v>
      </c>
      <c r="G75" s="198">
        <v>5318</v>
      </c>
      <c r="H75" s="281" t="s">
        <v>1405</v>
      </c>
      <c r="I75" s="282" t="s">
        <v>1406</v>
      </c>
      <c r="J75" s="198" t="s">
        <v>1619</v>
      </c>
    </row>
    <row r="76" spans="1:11" s="276" customFormat="1" ht="89.25" x14ac:dyDescent="0.25">
      <c r="A76" s="207">
        <v>7237</v>
      </c>
      <c r="B76" s="182" t="str">
        <f>IF($A76="","",_xlfn.XLOOKUP($A76,Attributes!$A:$A,Attributes!B:B))</f>
        <v>Claim Type Code</v>
      </c>
      <c r="C76" s="182" t="str">
        <f>IF($A76="","",_xlfn.XLOOKUP($A76,Attributes!$A:$A,Attributes!G:G))</f>
        <v>CONTAINS</v>
      </c>
      <c r="D76" s="182" t="str">
        <f>IF($A76="","",_xlfn.XLOOKUP($A76,Attributes!$A:$A,Attributes!H:H))</f>
        <v>Conditionally Mandatory</v>
      </c>
      <c r="E76" s="182" t="str">
        <f>IF($A76="","",_xlfn.XLOOKUP($A76,Attributes!$A:$A,Attributes!I:I))</f>
        <v>Mandatory</v>
      </c>
      <c r="F76" s="182">
        <f>IF($A76="","",_xlfn.XLOOKUP($A76,Attributes!$A:$A,Attributes!J:J))</f>
        <v>0</v>
      </c>
      <c r="G76" s="198">
        <v>5317</v>
      </c>
      <c r="H76" s="281" t="s">
        <v>1407</v>
      </c>
      <c r="I76" s="198" t="s">
        <v>1408</v>
      </c>
      <c r="J76" s="198" t="s">
        <v>1620</v>
      </c>
    </row>
    <row r="77" spans="1:11" s="276" customFormat="1" ht="127.5" x14ac:dyDescent="0.25">
      <c r="A77" s="207">
        <v>7235</v>
      </c>
      <c r="B77" s="182" t="str">
        <f>IF($A77="","",_xlfn.XLOOKUP($A77,Attributes!$A:$A,Attributes!B:B))</f>
        <v>Claim Marked on Package</v>
      </c>
      <c r="C77" s="182" t="str">
        <f>IF($A77="","",_xlfn.XLOOKUP($A77,Attributes!$A:$A,Attributes!G:G))</f>
        <v>FALSE</v>
      </c>
      <c r="D77" s="182" t="str">
        <f>IF($A77="","",_xlfn.XLOOKUP($A77,Attributes!$A:$A,Attributes!H:H))</f>
        <v>Optional</v>
      </c>
      <c r="E77" s="182" t="str">
        <f>IF($A77="","",_xlfn.XLOOKUP($A77,Attributes!$A:$A,Attributes!I:I))</f>
        <v>Optional</v>
      </c>
      <c r="F77" s="182">
        <f>IF($A77="","",_xlfn.XLOOKUP($A77,Attributes!$A:$A,Attributes!J:J))</f>
        <v>0</v>
      </c>
      <c r="G77" s="198">
        <v>5315</v>
      </c>
      <c r="H77" s="281" t="s">
        <v>1621</v>
      </c>
      <c r="I77" s="198" t="s">
        <v>1622</v>
      </c>
      <c r="J77" s="198" t="s">
        <v>1623</v>
      </c>
    </row>
    <row r="78" spans="1:11" s="276" customFormat="1" ht="63.75" x14ac:dyDescent="0.25">
      <c r="A78" s="207">
        <v>1599</v>
      </c>
      <c r="B78" s="182" t="str">
        <f>IF($A78="","",_xlfn.XLOOKUP($A78,Attributes!$A:$A,Attributes!B:B))</f>
        <v>Maximum Cycles Reusable</v>
      </c>
      <c r="C78" s="182">
        <f>IF($A78="","",_xlfn.XLOOKUP($A78,Attributes!$A:$A,Attributes!G:G))</f>
        <v>1</v>
      </c>
      <c r="D78" s="182" t="str">
        <f>IF($A78="","",_xlfn.XLOOKUP($A78,Attributes!$A:$A,Attributes!H:H))</f>
        <v>Optional</v>
      </c>
      <c r="E78" s="182" t="str">
        <f>IF($A78="","",_xlfn.XLOOKUP($A78,Attributes!$A:$A,Attributes!I:I))</f>
        <v>Optional</v>
      </c>
      <c r="F78" s="182">
        <f>IF($A78="","",_xlfn.XLOOKUP($A78,Attributes!$A:$A,Attributes!J:J))</f>
        <v>0</v>
      </c>
      <c r="G78" s="198">
        <v>1121</v>
      </c>
      <c r="H78" s="281" t="s">
        <v>1624</v>
      </c>
      <c r="I78" s="198" t="s">
        <v>1625</v>
      </c>
      <c r="J78" s="198" t="s">
        <v>1626</v>
      </c>
    </row>
    <row r="79" spans="1:11" s="276" customFormat="1" ht="38.25" x14ac:dyDescent="0.25">
      <c r="A79" s="207">
        <v>6346</v>
      </c>
      <c r="B79" s="182" t="str">
        <f>IF($A79="","",_xlfn.XLOOKUP($A79,Attributes!$A:$A,Attributes!B:B))</f>
        <v xml:space="preserve">Has Device Measuring Function
</v>
      </c>
      <c r="C79" s="182" t="str">
        <f>IF($A79="","",_xlfn.XLOOKUP($A79,Attributes!$A:$A,Attributes!G:G))</f>
        <v>true</v>
      </c>
      <c r="D79" s="182" t="str">
        <f>IF($A79="","",_xlfn.XLOOKUP($A79,Attributes!$A:$A,Attributes!H:H))</f>
        <v>Optional</v>
      </c>
      <c r="E79" s="182" t="str">
        <f>IF($A79="","",_xlfn.XLOOKUP($A79,Attributes!$A:$A,Attributes!I:I))</f>
        <v>Conditionally Mandatory</v>
      </c>
      <c r="F79" s="182">
        <f>IF($A79="","",_xlfn.XLOOKUP($A79,Attributes!$A:$A,Attributes!J:J))</f>
        <v>0</v>
      </c>
      <c r="G79" s="198">
        <v>4708</v>
      </c>
      <c r="H79" s="281" t="s">
        <v>1409</v>
      </c>
      <c r="I79" s="198" t="s">
        <v>1627</v>
      </c>
      <c r="J79" s="198" t="s">
        <v>1410</v>
      </c>
    </row>
    <row r="80" spans="1:11" s="276" customFormat="1" ht="140.25" x14ac:dyDescent="0.25">
      <c r="A80" s="207">
        <v>6359</v>
      </c>
      <c r="B80" s="182" t="str">
        <f>IF($A80="","",_xlfn.XLOOKUP($A80,Attributes!$A:$A,Attributes!B:B))</f>
        <v>Is Reusable Surgical Instrument</v>
      </c>
      <c r="C80" s="182" t="str">
        <f>IF($A80="","",_xlfn.XLOOKUP($A80,Attributes!$A:$A,Attributes!G:G))</f>
        <v>false</v>
      </c>
      <c r="D80" s="182" t="str">
        <f>IF($A80="","",_xlfn.XLOOKUP($A80,Attributes!$A:$A,Attributes!H:H))</f>
        <v>Optional</v>
      </c>
      <c r="E80" s="182" t="str">
        <f>IF($A80="","",_xlfn.XLOOKUP($A80,Attributes!$A:$A,Attributes!I:I))</f>
        <v>Conditionally Mandatory</v>
      </c>
      <c r="F80" s="182">
        <f>IF($A80="","",_xlfn.XLOOKUP($A80,Attributes!$A:$A,Attributes!J:J))</f>
        <v>0</v>
      </c>
      <c r="G80" s="198">
        <v>4721</v>
      </c>
      <c r="H80" s="281" t="s">
        <v>1411</v>
      </c>
      <c r="I80" s="198" t="s">
        <v>1628</v>
      </c>
      <c r="J80" s="198" t="s">
        <v>1412</v>
      </c>
    </row>
    <row r="81" spans="1:10" s="276" customFormat="1" ht="102" x14ac:dyDescent="0.25">
      <c r="A81" s="207">
        <v>6356</v>
      </c>
      <c r="B81" s="182" t="str">
        <f>IF($A81="","",_xlfn.XLOOKUP($A81,Attributes!$A:$A,Attributes!B:B))</f>
        <v>Is Device Exempt From Implant Obligations</v>
      </c>
      <c r="C81" s="182" t="str">
        <f>IF($A81="","",_xlfn.XLOOKUP($A81,Attributes!$A:$A,Attributes!G:G))</f>
        <v>true</v>
      </c>
      <c r="D81" s="182" t="str">
        <f>IF($A81="","",_xlfn.XLOOKUP($A81,Attributes!$A:$A,Attributes!H:H))</f>
        <v>Optional</v>
      </c>
      <c r="E81" s="182" t="str">
        <f>IF($A81="","",_xlfn.XLOOKUP($A81,Attributes!$A:$A,Attributes!I:I))</f>
        <v>Conditionally Mandatory</v>
      </c>
      <c r="F81" s="182">
        <f>IF($A81="","",_xlfn.XLOOKUP($A81,Attributes!$A:$A,Attributes!J:J))</f>
        <v>0</v>
      </c>
      <c r="G81" s="198">
        <v>4718</v>
      </c>
      <c r="H81" s="281" t="s">
        <v>1413</v>
      </c>
      <c r="I81" s="198" t="s">
        <v>1629</v>
      </c>
      <c r="J81" s="198" t="s">
        <v>1414</v>
      </c>
    </row>
    <row r="82" spans="1:10" s="276" customFormat="1" ht="51" x14ac:dyDescent="0.25">
      <c r="A82" s="207">
        <v>3120</v>
      </c>
      <c r="B82" s="182" t="str">
        <f>IF($A82="","",_xlfn.XLOOKUP($A82,Attributes!$A:$A,Attributes!B:B))</f>
        <v>Volatile Organic Compound</v>
      </c>
      <c r="C82" s="182">
        <f>IF($A82="","",_xlfn.XLOOKUP($A82,Attributes!$A:$A,Attributes!G:G))</f>
        <v>20</v>
      </c>
      <c r="D82" s="182" t="str">
        <f>IF($A82="","",_xlfn.XLOOKUP($A82,Attributes!$A:$A,Attributes!H:H))</f>
        <v>Optional</v>
      </c>
      <c r="E82" s="182" t="str">
        <f>IF($A82="","",_xlfn.XLOOKUP($A82,Attributes!$A:$A,Attributes!I:I))</f>
        <v>Optional</v>
      </c>
      <c r="F82" s="182" t="str">
        <f>IF($A82="","",_xlfn.XLOOKUP($A82,Attributes!$A:$A,Attributes!J:J))</f>
        <v>Yes - see entry notes for details</v>
      </c>
      <c r="G82" s="198">
        <v>2669</v>
      </c>
      <c r="H82" s="281" t="s">
        <v>1630</v>
      </c>
      <c r="I82" s="198" t="s">
        <v>1631</v>
      </c>
      <c r="J82" s="198" t="s">
        <v>1632</v>
      </c>
    </row>
    <row r="83" spans="1:10" s="276" customFormat="1" ht="165.75" x14ac:dyDescent="0.25">
      <c r="A83" s="207">
        <v>3816</v>
      </c>
      <c r="B83" s="182" t="str">
        <f>IF($A83="","",_xlfn.XLOOKUP($A83,Attributes!$A:$A,Attributes!B:B))</f>
        <v>Cumulative Temperature Interruption Acceptable Time Span Instructions</v>
      </c>
      <c r="C83" s="182" t="str">
        <f>IF($A83="","",_xlfn.XLOOKUP($A83,Attributes!$A:$A,Attributes!G:G))</f>
        <v>Permissible temperature deviation: ±2°C for up to 12 hours. Exceeding this limit requires quarantine and evaluation before use.</v>
      </c>
      <c r="D83" s="182" t="str">
        <f>IF($A83="","",_xlfn.XLOOKUP($A83,Attributes!$A:$A,Attributes!H:H))</f>
        <v>Optional</v>
      </c>
      <c r="E83" s="182" t="str">
        <f>IF($A83="","",_xlfn.XLOOKUP($A83,Attributes!$A:$A,Attributes!I:I))</f>
        <v>Optional</v>
      </c>
      <c r="F83" s="182">
        <f>IF($A83="","",_xlfn.XLOOKUP($A83,Attributes!$A:$A,Attributes!J:J))</f>
        <v>0</v>
      </c>
      <c r="G83" s="198">
        <v>3593</v>
      </c>
      <c r="H83" s="281" t="s">
        <v>1633</v>
      </c>
      <c r="I83" s="198" t="s">
        <v>1634</v>
      </c>
      <c r="J83" s="198" t="s">
        <v>1635</v>
      </c>
    </row>
    <row r="84" spans="1:10" s="276" customFormat="1" ht="51" x14ac:dyDescent="0.25">
      <c r="A84" s="207">
        <v>7176</v>
      </c>
      <c r="B84" s="182" t="str">
        <f>IF($A84="","",_xlfn.XLOOKUP($A84,Attributes!$A:$A,Attributes!B:B))</f>
        <v>Waste Code</v>
      </c>
      <c r="C84" s="182" t="str">
        <f>IF($A84="","",_xlfn.XLOOKUP($A84,Attributes!$A:$A,Attributes!G:G))</f>
        <v>SHARP_MEDICAL_OBJECTS</v>
      </c>
      <c r="D84" s="182" t="str">
        <f>IF($A84="","",_xlfn.XLOOKUP($A84,Attributes!$A:$A,Attributes!H:H))</f>
        <v>Optional</v>
      </c>
      <c r="E84" s="182" t="str">
        <f>IF($A84="","",_xlfn.XLOOKUP($A84,Attributes!$A:$A,Attributes!I:I))</f>
        <v>Mandatory</v>
      </c>
      <c r="F84" s="182">
        <f>IF($A84="","",_xlfn.XLOOKUP($A84,Attributes!$A:$A,Attributes!J:J))</f>
        <v>0</v>
      </c>
      <c r="G84" s="198">
        <v>5254</v>
      </c>
      <c r="H84" s="281" t="s">
        <v>1636</v>
      </c>
      <c r="I84" s="198" t="s">
        <v>1637</v>
      </c>
      <c r="J84" s="198" t="s">
        <v>1638</v>
      </c>
    </row>
    <row r="85" spans="1:10" s="276" customFormat="1" ht="102" x14ac:dyDescent="0.25">
      <c r="A85" s="207">
        <v>7110</v>
      </c>
      <c r="B85" s="182" t="str">
        <f>IF($A85="","",_xlfn.XLOOKUP($A85,Attributes!$A:$A,Attributes!B:B))</f>
        <v>Required Education or Training Type Code</v>
      </c>
      <c r="C85" s="182" t="str">
        <f>IF($A85="","",_xlfn.XLOOKUP($A85,Attributes!$A:$A,Attributes!G:G))</f>
        <v>SAFE_USE</v>
      </c>
      <c r="D85" s="182" t="str">
        <f>IF($A85="","",_xlfn.XLOOKUP($A85,Attributes!$A:$A,Attributes!H:H))</f>
        <v>Optional</v>
      </c>
      <c r="E85" s="182" t="str">
        <f>IF($A85="","",_xlfn.XLOOKUP($A85,Attributes!$A:$A,Attributes!I:I))</f>
        <v>Conditionally Mandatory</v>
      </c>
      <c r="F85" s="182">
        <f>IF($A85="","",_xlfn.XLOOKUP($A85,Attributes!$A:$A,Attributes!J:J))</f>
        <v>0</v>
      </c>
      <c r="G85" s="198">
        <v>5214</v>
      </c>
      <c r="H85" s="281" t="s">
        <v>1639</v>
      </c>
      <c r="I85" s="198" t="s">
        <v>1640</v>
      </c>
      <c r="J85" s="198" t="s">
        <v>1641</v>
      </c>
    </row>
    <row r="86" spans="1:10" s="276" customFormat="1" ht="213" customHeight="1" x14ac:dyDescent="0.25">
      <c r="A86" s="207">
        <v>7103</v>
      </c>
      <c r="B86" s="182" t="str">
        <f>IF($A86="","",_xlfn.XLOOKUP($A86,Attributes!$A:$A,Attributes!B:B))</f>
        <v>Pre-cleaning Indicator</v>
      </c>
      <c r="C86" s="182" t="str">
        <f>IF($A86="","",_xlfn.XLOOKUP($A86,Attributes!$A:$A,Attributes!G:G))</f>
        <v>true</v>
      </c>
      <c r="D86" s="182" t="str">
        <f>IF($A86="","",_xlfn.XLOOKUP($A86,Attributes!$A:$A,Attributes!H:H))</f>
        <v>Optional</v>
      </c>
      <c r="E86" s="182" t="str">
        <f>IF($A86="","",_xlfn.XLOOKUP($A86,Attributes!$A:$A,Attributes!I:I))</f>
        <v>Conditionally Mandatory</v>
      </c>
      <c r="F86" s="182">
        <f>IF($A86="","",_xlfn.XLOOKUP($A86,Attributes!$A:$A,Attributes!J:J))</f>
        <v>0</v>
      </c>
      <c r="G86" s="198">
        <v>5216</v>
      </c>
      <c r="H86" s="281" t="s">
        <v>1642</v>
      </c>
      <c r="I86" s="198" t="s">
        <v>1643</v>
      </c>
      <c r="J86" s="198" t="s">
        <v>1644</v>
      </c>
    </row>
    <row r="87" spans="1:10" s="276" customFormat="1" ht="76.5" x14ac:dyDescent="0.25">
      <c r="A87" s="207">
        <v>7106</v>
      </c>
      <c r="B87" s="182" t="str">
        <f>IF($A87="","",_xlfn.XLOOKUP($A87,Attributes!$A:$A,Attributes!B:B))</f>
        <v>Cleaning Disinfection Process Code</v>
      </c>
      <c r="C87" s="182" t="str">
        <f>IF($A87="","",_xlfn.XLOOKUP($A87,Attributes!$A:$A,Attributes!G:G))</f>
        <v>AUTOMATED_MANUAL</v>
      </c>
      <c r="D87" s="182" t="str">
        <f>IF($A87="","",_xlfn.XLOOKUP($A87,Attributes!$A:$A,Attributes!H:H))</f>
        <v>Optional</v>
      </c>
      <c r="E87" s="182" t="str">
        <f>IF($A87="","",_xlfn.XLOOKUP($A87,Attributes!$A:$A,Attributes!I:I))</f>
        <v>Conditionally Mandatory</v>
      </c>
      <c r="F87" s="182">
        <f>IF($A87="","",_xlfn.XLOOKUP($A87,Attributes!$A:$A,Attributes!J:J))</f>
        <v>0</v>
      </c>
      <c r="G87" s="198">
        <v>5215</v>
      </c>
      <c r="H87" s="281" t="s">
        <v>1645</v>
      </c>
      <c r="I87" s="282" t="s">
        <v>1415</v>
      </c>
      <c r="J87" s="198" t="s">
        <v>1646</v>
      </c>
    </row>
    <row r="88" spans="1:10" s="276" customFormat="1" ht="229.5" customHeight="1" x14ac:dyDescent="0.25">
      <c r="A88" s="207">
        <v>7104</v>
      </c>
      <c r="B88" s="182" t="str">
        <f>IF($A88="","",_xlfn.XLOOKUP($A88,Attributes!$A:$A,Attributes!B:B))</f>
        <v>Product Cleaning Type Code</v>
      </c>
      <c r="C88" s="182" t="str">
        <f>IF($A88="","",_xlfn.XLOOKUP($A88,Attributes!$A:$A,Attributes!G:G))</f>
        <v>ALKALINE_DETERGENT</v>
      </c>
      <c r="D88" s="182" t="str">
        <f>IF($A88="","",_xlfn.XLOOKUP($A88,Attributes!$A:$A,Attributes!H:H))</f>
        <v>Optional</v>
      </c>
      <c r="E88" s="182" t="str">
        <f>IF($A88="","",_xlfn.XLOOKUP($A88,Attributes!$A:$A,Attributes!I:I))</f>
        <v>Conditionally Mandatory</v>
      </c>
      <c r="F88" s="182">
        <f>IF($A88="","",_xlfn.XLOOKUP($A88,Attributes!$A:$A,Attributes!J:J))</f>
        <v>0</v>
      </c>
      <c r="G88" s="198">
        <v>5217</v>
      </c>
      <c r="H88" s="281" t="s">
        <v>1647</v>
      </c>
      <c r="I88" s="282" t="s">
        <v>1415</v>
      </c>
      <c r="J88" s="198" t="s">
        <v>1648</v>
      </c>
    </row>
    <row r="89" spans="1:10" s="276" customFormat="1" ht="114.75" x14ac:dyDescent="0.25">
      <c r="A89" s="207">
        <v>7108</v>
      </c>
      <c r="B89" s="182" t="str">
        <f>IF($A89="","",_xlfn.XLOOKUP($A89,Attributes!$A:$A,Attributes!B:B))</f>
        <v>Product Disinfection Type Code</v>
      </c>
      <c r="C89" s="182" t="str">
        <f>IF($A89="","",_xlfn.XLOOKUP($A89,Attributes!$A:$A,Attributes!G:G))</f>
        <v>GLUTARALDEHYDE</v>
      </c>
      <c r="D89" s="182" t="str">
        <f>IF($A89="","",_xlfn.XLOOKUP($A89,Attributes!$A:$A,Attributes!H:H))</f>
        <v>Optional</v>
      </c>
      <c r="E89" s="182" t="str">
        <f>IF($A89="","",_xlfn.XLOOKUP($A89,Attributes!$A:$A,Attributes!I:I))</f>
        <v>Conditionally Mandatory</v>
      </c>
      <c r="F89" s="182">
        <f>IF($A89="","",_xlfn.XLOOKUP($A89,Attributes!$A:$A,Attributes!J:J))</f>
        <v>0</v>
      </c>
      <c r="G89" s="198">
        <v>5218</v>
      </c>
      <c r="H89" s="281" t="s">
        <v>1649</v>
      </c>
      <c r="I89" s="198" t="s">
        <v>1650</v>
      </c>
      <c r="J89" s="198" t="s">
        <v>1651</v>
      </c>
    </row>
    <row r="90" spans="1:10" s="276" customFormat="1" ht="63.75" x14ac:dyDescent="0.25">
      <c r="A90" s="207">
        <v>7112</v>
      </c>
      <c r="B90" s="182" t="str">
        <f>IF($A90="","",_xlfn.XLOOKUP($A90,Attributes!$A:$A,Attributes!B:B))</f>
        <v>Resistance to a Surface Tension Reducing Agent Indicator</v>
      </c>
      <c r="C90" s="182" t="str">
        <f>IF($A90="","",_xlfn.XLOOKUP($A90,Attributes!$A:$A,Attributes!G:G))</f>
        <v>false</v>
      </c>
      <c r="D90" s="182" t="str">
        <f>IF($A90="","",_xlfn.XLOOKUP($A90,Attributes!$A:$A,Attributes!H:H))</f>
        <v>Optional</v>
      </c>
      <c r="E90" s="182" t="str">
        <f>IF($A90="","",_xlfn.XLOOKUP($A90,Attributes!$A:$A,Attributes!I:I))</f>
        <v>Conditionally Mandatory</v>
      </c>
      <c r="F90" s="182">
        <f>IF($A90="","",_xlfn.XLOOKUP($A90,Attributes!$A:$A,Attributes!J:J))</f>
        <v>0</v>
      </c>
      <c r="G90" s="198">
        <v>5223</v>
      </c>
      <c r="H90" s="281" t="s">
        <v>1652</v>
      </c>
      <c r="I90" s="198" t="s">
        <v>1653</v>
      </c>
      <c r="J90" s="198" t="s">
        <v>1654</v>
      </c>
    </row>
    <row r="91" spans="1:10" s="276" customFormat="1" ht="127.5" x14ac:dyDescent="0.25">
      <c r="A91" s="207">
        <v>8599</v>
      </c>
      <c r="B91" s="182" t="str">
        <f>IF($A91="","",_xlfn.XLOOKUP($A91,Attributes!$A:$A,Attributes!B:B))</f>
        <v>Minimum Process Temperature Timespan</v>
      </c>
      <c r="C91" s="182" t="str">
        <f>IF($A91="","",_xlfn.XLOOKUP($A91,Attributes!$A:$A,Attributes!G:G))</f>
        <v>3 MIN</v>
      </c>
      <c r="D91" s="182" t="str">
        <f>IF($A91="","",_xlfn.XLOOKUP($A91,Attributes!$A:$A,Attributes!H:H))</f>
        <v>Optional</v>
      </c>
      <c r="E91" s="182" t="str">
        <f>IF($A91="","",_xlfn.XLOOKUP($A91,Attributes!$A:$A,Attributes!I:I))</f>
        <v>Conditionally Mandatory</v>
      </c>
      <c r="F91" s="182" t="str">
        <f>IF($A91="","",_xlfn.XLOOKUP($A91,Attributes!$A:$A,Attributes!J:J))</f>
        <v>Yes - see entry notes for details</v>
      </c>
      <c r="G91" s="198">
        <v>7011</v>
      </c>
      <c r="H91" s="281" t="s">
        <v>1416</v>
      </c>
      <c r="I91" s="198" t="s">
        <v>1655</v>
      </c>
      <c r="J91" s="198" t="s">
        <v>1656</v>
      </c>
    </row>
    <row r="92" spans="1:10" s="276" customFormat="1" ht="127.5" x14ac:dyDescent="0.25">
      <c r="A92" s="207">
        <v>8602</v>
      </c>
      <c r="B92" s="182" t="str">
        <f>IF($A92="","",_xlfn.XLOOKUP($A92,Attributes!$A:$A,Attributes!B:B))</f>
        <v>Maximum Process Temperature Timespan</v>
      </c>
      <c r="C92" s="182" t="str">
        <f>IF($A92="","",_xlfn.XLOOKUP($A92,Attributes!$A:$A,Attributes!G:G))</f>
        <v>15 MIN</v>
      </c>
      <c r="D92" s="182" t="str">
        <f>IF($A92="","",_xlfn.XLOOKUP($A92,Attributes!$A:$A,Attributes!H:H))</f>
        <v>Optional</v>
      </c>
      <c r="E92" s="182" t="str">
        <f>IF($A92="","",_xlfn.XLOOKUP($A92,Attributes!$A:$A,Attributes!I:I))</f>
        <v>Conditionally Mandatory</v>
      </c>
      <c r="F92" s="182" t="str">
        <f>IF($A92="","",_xlfn.XLOOKUP($A92,Attributes!$A:$A,Attributes!J:J))</f>
        <v>Yes - see entry notes for details</v>
      </c>
      <c r="G92" s="198">
        <v>7012</v>
      </c>
      <c r="H92" s="281" t="s">
        <v>1417</v>
      </c>
      <c r="I92" s="198" t="s">
        <v>1657</v>
      </c>
      <c r="J92" s="198" t="s">
        <v>1658</v>
      </c>
    </row>
    <row r="93" spans="1:10" s="276" customFormat="1" ht="165.75" x14ac:dyDescent="0.25">
      <c r="A93" s="207">
        <v>3830</v>
      </c>
      <c r="B93" s="182" t="str">
        <f>IF($A93="","",_xlfn.XLOOKUP($A93,Attributes!$A:$A,Attributes!B:B))</f>
        <v>Temperature Qualifier Code</v>
      </c>
      <c r="C93" s="182" t="str">
        <f>IF($A93="","",_xlfn.XLOOKUP($A93,Attributes!$A:$A,Attributes!G:G))</f>
        <v>STORAGE_HANDLING</v>
      </c>
      <c r="D93" s="182" t="str">
        <f>IF($A93="","",_xlfn.XLOOKUP($A93,Attributes!$A:$A,Attributes!H:H))</f>
        <v>Conditionally Mandatory</v>
      </c>
      <c r="E93" s="182" t="str">
        <f>IF($A93="","",_xlfn.XLOOKUP($A93,Attributes!$A:$A,Attributes!I:I))</f>
        <v>Mandatory</v>
      </c>
      <c r="F93" s="182" t="str">
        <f>IF($A93="","",_xlfn.XLOOKUP($A93,Attributes!$A:$A,Attributes!J:J))</f>
        <v>Yes - see entry notes for details</v>
      </c>
      <c r="G93" s="198">
        <v>3614</v>
      </c>
      <c r="H93" s="281" t="s">
        <v>1659</v>
      </c>
      <c r="I93" s="198" t="s">
        <v>1418</v>
      </c>
      <c r="J93" s="198" t="s">
        <v>1660</v>
      </c>
    </row>
    <row r="94" spans="1:10" s="276" customFormat="1" ht="140.25" x14ac:dyDescent="0.25">
      <c r="A94" s="207">
        <v>3820</v>
      </c>
      <c r="B94" s="182" t="str">
        <f>IF($A94="","",_xlfn.XLOOKUP($A94,Attributes!$A:$A,Attributes!B:B))</f>
        <v>Maximum Temperature</v>
      </c>
      <c r="C94" s="182" t="str">
        <f>IF($A94="","",_xlfn.XLOOKUP($A94,Attributes!$A:$A,Attributes!G:G))</f>
        <v>70 CEL</v>
      </c>
      <c r="D94" s="182" t="str">
        <f>IF($A94="","",_xlfn.XLOOKUP($A94,Attributes!$A:$A,Attributes!H:H))</f>
        <v>Optional</v>
      </c>
      <c r="E94" s="182" t="str">
        <f>IF($A94="","",_xlfn.XLOOKUP($A94,Attributes!$A:$A,Attributes!I:I))</f>
        <v>Mandatory</v>
      </c>
      <c r="F94" s="182" t="str">
        <f>IF($A94="","",_xlfn.XLOOKUP($A94,Attributes!$A:$A,Attributes!J:J))</f>
        <v>Yes - see entry notes for details</v>
      </c>
      <c r="G94" s="198">
        <v>3599</v>
      </c>
      <c r="H94" s="281" t="s">
        <v>1419</v>
      </c>
      <c r="I94" s="198" t="s">
        <v>1420</v>
      </c>
      <c r="J94" s="198" t="s">
        <v>1661</v>
      </c>
    </row>
    <row r="95" spans="1:10" s="276" customFormat="1" ht="140.25" x14ac:dyDescent="0.25">
      <c r="A95" s="207">
        <v>3826</v>
      </c>
      <c r="B95" s="182" t="str">
        <f>IF($A95="","",_xlfn.XLOOKUP($A95,Attributes!$A:$A,Attributes!B:B))</f>
        <v>Minimum Temperature</v>
      </c>
      <c r="C95" s="182" t="str">
        <f>IF($A95="","",_xlfn.XLOOKUP($A95,Attributes!$A:$A,Attributes!G:G))</f>
        <v>5 CEL</v>
      </c>
      <c r="D95" s="182" t="str">
        <f>IF($A95="","",_xlfn.XLOOKUP($A95,Attributes!$A:$A,Attributes!H:H))</f>
        <v>Optional</v>
      </c>
      <c r="E95" s="182" t="str">
        <f>IF($A95="","",_xlfn.XLOOKUP($A95,Attributes!$A:$A,Attributes!I:I))</f>
        <v>Mandatory</v>
      </c>
      <c r="F95" s="182" t="str">
        <f>IF($A95="","",_xlfn.XLOOKUP($A95,Attributes!$A:$A,Attributes!J:J))</f>
        <v>Yes - see entry notes for details</v>
      </c>
      <c r="G95" s="198">
        <v>3608</v>
      </c>
      <c r="H95" s="281" t="s">
        <v>1421</v>
      </c>
      <c r="I95" s="198" t="s">
        <v>1422</v>
      </c>
      <c r="J95" s="198" t="s">
        <v>1662</v>
      </c>
    </row>
    <row r="96" spans="1:10" s="276" customFormat="1" ht="89.25" x14ac:dyDescent="0.25">
      <c r="A96" s="207">
        <v>3725</v>
      </c>
      <c r="B96" s="182" t="str">
        <f>IF($A96="","",_xlfn.XLOOKUP($A96,Attributes!$A:$A,Attributes!B:B))</f>
        <v>Height</v>
      </c>
      <c r="C96" s="182" t="str">
        <f>IF($A96="","",_xlfn.XLOOKUP($A96,Attributes!$A:$A,Attributes!G:G))</f>
        <v>240 MMT</v>
      </c>
      <c r="D96" s="182" t="str">
        <f>IF($A96="","",_xlfn.XLOOKUP($A96,Attributes!$A:$A,Attributes!H:H))</f>
        <v>Optional</v>
      </c>
      <c r="E96" s="182" t="str">
        <f>IF($A96="","",_xlfn.XLOOKUP($A96,Attributes!$A:$A,Attributes!I:I))</f>
        <v>Mandatory</v>
      </c>
      <c r="F96" s="182">
        <f>IF($A96="","",_xlfn.XLOOKUP($A96,Attributes!$A:$A,Attributes!J:J))</f>
        <v>0</v>
      </c>
      <c r="G96" s="198">
        <v>3498</v>
      </c>
      <c r="H96" s="281" t="s">
        <v>1423</v>
      </c>
      <c r="I96" s="198" t="s">
        <v>1663</v>
      </c>
      <c r="J96" s="198" t="s">
        <v>1424</v>
      </c>
    </row>
    <row r="97" spans="1:10" s="276" customFormat="1" ht="89.25" x14ac:dyDescent="0.25">
      <c r="A97" s="207">
        <v>3739</v>
      </c>
      <c r="B97" s="182" t="str">
        <f>IF($A97="","",_xlfn.XLOOKUP($A97,Attributes!$A:$A,Attributes!B:B))</f>
        <v>Width</v>
      </c>
      <c r="C97" s="182" t="str">
        <f>IF($A97="","",_xlfn.XLOOKUP($A97,Attributes!$A:$A,Attributes!G:G))</f>
        <v>600 MMT</v>
      </c>
      <c r="D97" s="182" t="str">
        <f>IF($A97="","",_xlfn.XLOOKUP($A97,Attributes!$A:$A,Attributes!H:H))</f>
        <v>Optional</v>
      </c>
      <c r="E97" s="182" t="str">
        <f>IF($A97="","",_xlfn.XLOOKUP($A97,Attributes!$A:$A,Attributes!I:I))</f>
        <v>Mandatory</v>
      </c>
      <c r="F97" s="182">
        <f>IF($A97="","",_xlfn.XLOOKUP($A97,Attributes!$A:$A,Attributes!J:J))</f>
        <v>0</v>
      </c>
      <c r="G97" s="198">
        <v>3520</v>
      </c>
      <c r="H97" s="281" t="s">
        <v>1425</v>
      </c>
      <c r="I97" s="198" t="s">
        <v>1664</v>
      </c>
      <c r="J97" s="198" t="s">
        <v>1426</v>
      </c>
    </row>
    <row r="98" spans="1:10" s="276" customFormat="1" ht="102" x14ac:dyDescent="0.25">
      <c r="A98" s="207">
        <v>3721</v>
      </c>
      <c r="B98" s="182" t="str">
        <f>IF($A98="","",_xlfn.XLOOKUP($A98,Attributes!$A:$A,Attributes!B:B))</f>
        <v>Depth</v>
      </c>
      <c r="C98" s="182" t="str">
        <f>IF($A98="","",_xlfn.XLOOKUP($A98,Attributes!$A:$A,Attributes!G:G))</f>
        <v>400 MMT</v>
      </c>
      <c r="D98" s="182" t="str">
        <f>IF($A98="","",_xlfn.XLOOKUP($A98,Attributes!$A:$A,Attributes!H:H))</f>
        <v>Optional</v>
      </c>
      <c r="E98" s="182" t="str">
        <f>IF($A98="","",_xlfn.XLOOKUP($A98,Attributes!$A:$A,Attributes!I:I))</f>
        <v>Mandatory</v>
      </c>
      <c r="F98" s="182">
        <f>IF($A98="","",_xlfn.XLOOKUP($A98,Attributes!$A:$A,Attributes!J:J))</f>
        <v>0</v>
      </c>
      <c r="G98" s="198">
        <v>3492</v>
      </c>
      <c r="H98" s="281" t="s">
        <v>1427</v>
      </c>
      <c r="I98" s="198" t="s">
        <v>1665</v>
      </c>
      <c r="J98" s="198" t="s">
        <v>1428</v>
      </c>
    </row>
    <row r="99" spans="1:10" s="276" customFormat="1" ht="102" x14ac:dyDescent="0.25">
      <c r="A99" s="207">
        <v>3777</v>
      </c>
      <c r="B99" s="182" t="str">
        <f>IF($A99="","",_xlfn.XLOOKUP($A99,Attributes!$A:$A,Attributes!B:B))</f>
        <v>Gross Weight</v>
      </c>
      <c r="C99" s="182" t="str">
        <f>IF($A99="","",_xlfn.XLOOKUP($A99,Attributes!$A:$A,Attributes!G:G))</f>
        <v>120 GRM</v>
      </c>
      <c r="D99" s="182" t="str">
        <f>IF($A99="","",_xlfn.XLOOKUP($A99,Attributes!$A:$A,Attributes!H:H))</f>
        <v>Optional</v>
      </c>
      <c r="E99" s="182" t="str">
        <f>IF($A99="","",_xlfn.XLOOKUP($A99,Attributes!$A:$A,Attributes!I:I))</f>
        <v>Mandatory</v>
      </c>
      <c r="F99" s="182">
        <f>IF($A99="","",_xlfn.XLOOKUP($A99,Attributes!$A:$A,Attributes!J:J))</f>
        <v>0</v>
      </c>
      <c r="G99" s="198">
        <v>3556</v>
      </c>
      <c r="H99" s="281" t="s">
        <v>1429</v>
      </c>
      <c r="I99" s="198" t="s">
        <v>1666</v>
      </c>
      <c r="J99" s="198" t="s">
        <v>1430</v>
      </c>
    </row>
    <row r="100" spans="1:10" s="276" customFormat="1" ht="76.5" x14ac:dyDescent="0.25">
      <c r="A100" s="207">
        <v>3703</v>
      </c>
      <c r="B100" s="182" t="str">
        <f>IF($A100="","",_xlfn.XLOOKUP($A100,Attributes!$A:$A,Attributes!B:B))</f>
        <v>Minimum Trade Item Lifespan From Time Of Arrival</v>
      </c>
      <c r="C100" s="182">
        <f>IF($A100="","",_xlfn.XLOOKUP($A100,Attributes!$A:$A,Attributes!G:G))</f>
        <v>365</v>
      </c>
      <c r="D100" s="182" t="str">
        <f>IF($A100="","",_xlfn.XLOOKUP($A100,Attributes!$A:$A,Attributes!H:H))</f>
        <v>Optional</v>
      </c>
      <c r="E100" s="182" t="str">
        <f>IF($A100="","",_xlfn.XLOOKUP($A100,Attributes!$A:$A,Attributes!I:I))</f>
        <v>Optional</v>
      </c>
      <c r="F100" s="182">
        <f>IF($A100="","",_xlfn.XLOOKUP($A100,Attributes!$A:$A,Attributes!J:J))</f>
        <v>0</v>
      </c>
      <c r="G100" s="198">
        <v>3479</v>
      </c>
      <c r="H100" s="281" t="s">
        <v>1431</v>
      </c>
      <c r="I100" s="198" t="s">
        <v>1667</v>
      </c>
      <c r="J100" s="198" t="s">
        <v>1432</v>
      </c>
    </row>
    <row r="101" spans="1:10" s="276" customFormat="1" ht="51" x14ac:dyDescent="0.25">
      <c r="A101" s="207">
        <v>3779</v>
      </c>
      <c r="B101" s="182" t="str">
        <f>IF($A101="","",_xlfn.XLOOKUP($A101,Attributes!$A:$A,Attributes!B:B))</f>
        <v>Net Weight</v>
      </c>
      <c r="C101" s="182" t="str">
        <f>IF($A101="","",_xlfn.XLOOKUP($A101,Attributes!$A:$A,Attributes!G:G))</f>
        <v>100 GRM</v>
      </c>
      <c r="D101" s="182" t="str">
        <f>IF($A101="","",_xlfn.XLOOKUP($A101,Attributes!$A:$A,Attributes!H:H))</f>
        <v>Optional</v>
      </c>
      <c r="E101" s="182" t="str">
        <f>IF($A101="","",_xlfn.XLOOKUP($A101,Attributes!$A:$A,Attributes!I:I))</f>
        <v>Optional</v>
      </c>
      <c r="F101" s="182">
        <f>IF($A101="","",_xlfn.XLOOKUP($A101,Attributes!$A:$A,Attributes!J:J))</f>
        <v>0</v>
      </c>
      <c r="G101" s="198">
        <v>3510</v>
      </c>
      <c r="H101" s="281" t="s">
        <v>1433</v>
      </c>
      <c r="I101" s="198" t="s">
        <v>1668</v>
      </c>
      <c r="J101" s="198" t="s">
        <v>1669</v>
      </c>
    </row>
    <row r="102" spans="1:10" s="276" customFormat="1" ht="76.5" x14ac:dyDescent="0.25">
      <c r="A102" s="207">
        <v>3587</v>
      </c>
      <c r="B102" s="182" t="str">
        <f>IF($A102="","",_xlfn.XLOOKUP($A102,Attributes!$A:$A,Attributes!B:B))</f>
        <v xml:space="preserve">Handling Instructions Code Reference
</v>
      </c>
      <c r="C102" s="182" t="str">
        <f>IF($A102="","",_xlfn.XLOOKUP($A102,Attributes!$A:$A,Attributes!G:G))</f>
        <v>SRT</v>
      </c>
      <c r="D102" s="182" t="str">
        <f>IF($A102="","",_xlfn.XLOOKUP($A102,Attributes!$A:$A,Attributes!H:H))</f>
        <v>Optional</v>
      </c>
      <c r="E102" s="182" t="str">
        <f>IF($A102="","",_xlfn.XLOOKUP($A102,Attributes!$A:$A,Attributes!I:I))</f>
        <v>Mandatory</v>
      </c>
      <c r="F102" s="182">
        <f>IF($A102="","",_xlfn.XLOOKUP($A102,Attributes!$A:$A,Attributes!J:J))</f>
        <v>0</v>
      </c>
      <c r="G102" s="198">
        <v>3399</v>
      </c>
      <c r="H102" s="281" t="s">
        <v>1670</v>
      </c>
      <c r="I102" s="198" t="s">
        <v>1671</v>
      </c>
      <c r="J102" s="198" t="s">
        <v>1434</v>
      </c>
    </row>
    <row r="103" spans="1:10" s="276" customFormat="1" ht="76.5" x14ac:dyDescent="0.25">
      <c r="A103" s="207">
        <v>2181</v>
      </c>
      <c r="B103" s="182" t="str">
        <f>IF($A103="","",_xlfn.XLOOKUP($A103,Attributes!$A:$A,Attributes!B:B))</f>
        <v>Platform Type Code</v>
      </c>
      <c r="C103" s="182">
        <f>IF($A103="","",_xlfn.XLOOKUP($A103,Attributes!$A:$A,Attributes!G:G))</f>
        <v>12</v>
      </c>
      <c r="D103" s="182" t="str">
        <f>IF($A103="","",_xlfn.XLOOKUP($A103,Attributes!$A:$A,Attributes!H:H))</f>
        <v>Optional</v>
      </c>
      <c r="E103" s="182" t="str">
        <f>IF($A103="","",_xlfn.XLOOKUP($A103,Attributes!$A:$A,Attributes!I:I))</f>
        <v>Optional</v>
      </c>
      <c r="F103" s="182">
        <f>IF($A103="","",_xlfn.XLOOKUP($A103,Attributes!$A:$A,Attributes!J:J))</f>
        <v>0</v>
      </c>
      <c r="G103" s="198">
        <v>1724</v>
      </c>
      <c r="H103" s="281" t="s">
        <v>1435</v>
      </c>
      <c r="I103" s="198" t="s">
        <v>1672</v>
      </c>
      <c r="J103" s="198" t="s">
        <v>1436</v>
      </c>
    </row>
    <row r="104" spans="1:10" s="276" customFormat="1" ht="51" x14ac:dyDescent="0.25">
      <c r="A104" s="207">
        <v>2180</v>
      </c>
      <c r="B104" s="182" t="str">
        <f>IF($A104="","",_xlfn.XLOOKUP($A104,Attributes!$A:$A,Attributes!B:B))</f>
        <v>Platform Terms And Conditions Code</v>
      </c>
      <c r="C104" s="182">
        <f>IF($A104="","",_xlfn.XLOOKUP($A104,Attributes!$A:$A,Attributes!G:G))</f>
        <v>2</v>
      </c>
      <c r="D104" s="182" t="str">
        <f>IF($A104="","",_xlfn.XLOOKUP($A104,Attributes!$A:$A,Attributes!H:H))</f>
        <v>Conditionally Optional</v>
      </c>
      <c r="E104" s="182" t="str">
        <f>IF($A104="","",_xlfn.XLOOKUP($A104,Attributes!$A:$A,Attributes!I:I))</f>
        <v>Optional</v>
      </c>
      <c r="F104" s="182">
        <f>IF($A104="","",_xlfn.XLOOKUP($A104,Attributes!$A:$A,Attributes!J:J))</f>
        <v>0</v>
      </c>
      <c r="G104" s="198">
        <v>1723</v>
      </c>
      <c r="H104" s="281" t="s">
        <v>1437</v>
      </c>
      <c r="I104" s="198" t="s">
        <v>1673</v>
      </c>
      <c r="J104" s="198" t="s">
        <v>1438</v>
      </c>
    </row>
    <row r="105" spans="1:10" s="276" customFormat="1" ht="63.75" x14ac:dyDescent="0.25">
      <c r="A105" s="207">
        <v>6364</v>
      </c>
      <c r="B105" s="182" t="str">
        <f>IF($A105="","",_xlfn.XLOOKUP($A105,Attributes!$A:$A,Attributes!B:B))</f>
        <v>UDI Production Identifier Type Code</v>
      </c>
      <c r="C105" s="182" t="str">
        <f>IF($A105="","",_xlfn.XLOOKUP($A105,Attributes!$A:$A,Attributes!G:G))</f>
        <v>EXPIRATION_DATE</v>
      </c>
      <c r="D105" s="182" t="str">
        <f>IF($A105="","",_xlfn.XLOOKUP($A105,Attributes!$A:$A,Attributes!H:H))</f>
        <v>Optional</v>
      </c>
      <c r="E105" s="182" t="str">
        <f>IF($A105="","",_xlfn.XLOOKUP($A105,Attributes!$A:$A,Attributes!I:I))</f>
        <v>Mandatory</v>
      </c>
      <c r="F105" s="182">
        <f>IF($A105="","",_xlfn.XLOOKUP($A105,Attributes!$A:$A,Attributes!J:J))</f>
        <v>0</v>
      </c>
      <c r="G105" s="198">
        <v>4723</v>
      </c>
      <c r="H105" s="281" t="s">
        <v>1439</v>
      </c>
      <c r="I105" s="198" t="s">
        <v>1674</v>
      </c>
      <c r="J105" s="198" t="s">
        <v>1440</v>
      </c>
    </row>
    <row r="106" spans="1:10" s="276" customFormat="1" ht="242.25" x14ac:dyDescent="0.25">
      <c r="A106" s="207">
        <v>3894</v>
      </c>
      <c r="B106" s="182" t="str">
        <f>IF($A106="","",_xlfn.XLOOKUP($A106,Attributes!$A:$A,Attributes!B:B))</f>
        <v>United Nations Dangerous Goods Number</v>
      </c>
      <c r="C106" s="182">
        <f>IF($A106="","",_xlfn.XLOOKUP($A106,Attributes!$A:$A,Attributes!G:G))</f>
        <v>1234</v>
      </c>
      <c r="D106" s="182" t="str">
        <f>IF($A106="","",_xlfn.XLOOKUP($A106,Attributes!$A:$A,Attributes!H:H))</f>
        <v>Conditionally Optional</v>
      </c>
      <c r="E106" s="182" t="str">
        <f>IF($A106="","",_xlfn.XLOOKUP($A106,Attributes!$A:$A,Attributes!I:I))</f>
        <v>Conditionally Mandatory</v>
      </c>
      <c r="F106" s="182">
        <f>IF($A106="","",_xlfn.XLOOKUP($A106,Attributes!$A:$A,Attributes!J:J))</f>
        <v>0</v>
      </c>
      <c r="G106" s="198">
        <v>3691</v>
      </c>
      <c r="H106" s="281" t="s">
        <v>1441</v>
      </c>
      <c r="I106" s="198" t="s">
        <v>1675</v>
      </c>
      <c r="J106" s="198" t="s">
        <v>1442</v>
      </c>
    </row>
    <row r="107" spans="1:10" s="276" customFormat="1" ht="229.5" x14ac:dyDescent="0.25">
      <c r="A107" s="207">
        <v>3865</v>
      </c>
      <c r="B107" s="182" t="str">
        <f>IF($A107="","",_xlfn.XLOOKUP($A107,Attributes!$A:$A,Attributes!B:B))</f>
        <v>Dangerous Goods Regulation Code</v>
      </c>
      <c r="C107" s="182" t="str">
        <f>IF($A107="","",_xlfn.XLOOKUP($A107,Attributes!$A:$A,Attributes!G:G))</f>
        <v>ZCG</v>
      </c>
      <c r="D107" s="182" t="str">
        <f>IF($A107="","",_xlfn.XLOOKUP($A107,Attributes!$A:$A,Attributes!H:H))</f>
        <v>Optional</v>
      </c>
      <c r="E107" s="182" t="str">
        <f>IF($A107="","",_xlfn.XLOOKUP($A107,Attributes!$A:$A,Attributes!I:I))</f>
        <v>Mandatory</v>
      </c>
      <c r="F107" s="182">
        <f>IF($A107="","",_xlfn.XLOOKUP($A107,Attributes!$A:$A,Attributes!J:J))</f>
        <v>0</v>
      </c>
      <c r="G107" s="198">
        <v>3664</v>
      </c>
      <c r="H107" s="281" t="s">
        <v>1676</v>
      </c>
      <c r="I107" s="198" t="s">
        <v>1677</v>
      </c>
      <c r="J107" s="198" t="s">
        <v>1443</v>
      </c>
    </row>
    <row r="108" spans="1:10" s="276" customFormat="1" ht="255" x14ac:dyDescent="0.25">
      <c r="A108" s="207">
        <v>3881</v>
      </c>
      <c r="B108" s="182" t="str">
        <f>IF($A108="","",_xlfn.XLOOKUP($A108,Attributes!$A:$A,Attributes!B:B))</f>
        <v>Dangerous Goods Hazardous Code</v>
      </c>
      <c r="C108" s="182">
        <f>IF($A108="","",_xlfn.XLOOKUP($A108,Attributes!$A:$A,Attributes!G:G))</f>
        <v>80</v>
      </c>
      <c r="D108" s="182" t="str">
        <f>IF($A108="","",_xlfn.XLOOKUP($A108,Attributes!$A:$A,Attributes!H:H))</f>
        <v>Conditionally Optional</v>
      </c>
      <c r="E108" s="182" t="str">
        <f>IF($A108="","",_xlfn.XLOOKUP($A108,Attributes!$A:$A,Attributes!I:I))</f>
        <v>Conditionally Mandatory</v>
      </c>
      <c r="F108" s="182">
        <f>IF($A108="","",_xlfn.XLOOKUP($A108,Attributes!$A:$A,Attributes!J:J))</f>
        <v>0</v>
      </c>
      <c r="G108" s="198">
        <v>3674</v>
      </c>
      <c r="H108" s="281" t="s">
        <v>1678</v>
      </c>
      <c r="I108" s="198" t="s">
        <v>1679</v>
      </c>
      <c r="J108" s="198" t="s">
        <v>1444</v>
      </c>
    </row>
    <row r="109" spans="1:10" s="276" customFormat="1" ht="140.25" x14ac:dyDescent="0.25">
      <c r="A109" s="207">
        <v>2306</v>
      </c>
      <c r="B109" s="182" t="str">
        <f>IF($A109="","",_xlfn.XLOOKUP($A109,Attributes!$A:$A,Attributes!B:B))</f>
        <v>Has Batch Number</v>
      </c>
      <c r="C109" s="182" t="str">
        <f>IF($A109="","",_xlfn.XLOOKUP($A109,Attributes!$A:$A,Attributes!G:G))</f>
        <v>false</v>
      </c>
      <c r="D109" s="182" t="str">
        <f>IF($A109="","",_xlfn.XLOOKUP($A109,Attributes!$A:$A,Attributes!H:H))</f>
        <v>N/A</v>
      </c>
      <c r="E109" s="182" t="str">
        <f>IF($A109="","",_xlfn.XLOOKUP($A109,Attributes!$A:$A,Attributes!I:I))</f>
        <v>N/A</v>
      </c>
      <c r="F109" s="182">
        <f>IF($A109="","",_xlfn.XLOOKUP($A109,Attributes!$A:$A,Attributes!J:J))</f>
        <v>0</v>
      </c>
      <c r="G109" s="198">
        <v>1831</v>
      </c>
      <c r="H109" s="281" t="s">
        <v>1680</v>
      </c>
      <c r="I109" s="198" t="s">
        <v>1681</v>
      </c>
      <c r="J109" s="198" t="s">
        <v>1682</v>
      </c>
    </row>
    <row r="110" spans="1:10" s="276" customFormat="1" ht="216.75" x14ac:dyDescent="0.25">
      <c r="A110" s="207">
        <v>2315</v>
      </c>
      <c r="B110" s="182" t="str">
        <f>IF($A110="","",_xlfn.XLOOKUP($A110,Attributes!$A:$A,Attributes!B:B))</f>
        <v>Serial Number Location Code</v>
      </c>
      <c r="C110" s="182" t="str">
        <f>IF($A110="","",_xlfn.XLOOKUP($A110,Attributes!$A:$A,Attributes!G:G))</f>
        <v>MARKED_ON_PACKAGING</v>
      </c>
      <c r="D110" s="182" t="str">
        <f>IF($A110="","",_xlfn.XLOOKUP($A110,Attributes!$A:$A,Attributes!H:H))</f>
        <v>N/A</v>
      </c>
      <c r="E110" s="182" t="str">
        <f>IF($A110="","",_xlfn.XLOOKUP($A110,Attributes!$A:$A,Attributes!I:I))</f>
        <v>N/A</v>
      </c>
      <c r="F110" s="182">
        <f>IF($A110="","",_xlfn.XLOOKUP($A110,Attributes!$A:$A,Attributes!J:J))</f>
        <v>0</v>
      </c>
      <c r="G110" s="198">
        <v>1840</v>
      </c>
      <c r="H110" s="281" t="s">
        <v>1683</v>
      </c>
      <c r="I110" s="198" t="s">
        <v>1684</v>
      </c>
      <c r="J110" s="198" t="s">
        <v>1685</v>
      </c>
    </row>
    <row r="111" spans="1:10" s="276" customFormat="1" ht="178.5" x14ac:dyDescent="0.25">
      <c r="A111" s="207">
        <v>2334</v>
      </c>
      <c r="B111" s="182" t="str">
        <f>IF($A111="","",_xlfn.XLOOKUP($A111,Attributes!$A:$A,Attributes!B:B))</f>
        <v>Trade Item Date On Packaging Type Code</v>
      </c>
      <c r="C111" s="182" t="str">
        <f>IF($A111="","",_xlfn.XLOOKUP($A111,Attributes!$A:$A,Attributes!G:G))</f>
        <v>EXPIRATION_DATE</v>
      </c>
      <c r="D111" s="182" t="str">
        <f>IF($A111="","",_xlfn.XLOOKUP($A111,Attributes!$A:$A,Attributes!H:H))</f>
        <v>N/A</v>
      </c>
      <c r="E111" s="182" t="str">
        <f>IF($A111="","",_xlfn.XLOOKUP($A111,Attributes!$A:$A,Attributes!I:I))</f>
        <v>N/A</v>
      </c>
      <c r="F111" s="182">
        <f>IF($A111="","",_xlfn.XLOOKUP($A111,Attributes!$A:$A,Attributes!J:J))</f>
        <v>0</v>
      </c>
      <c r="G111" s="198">
        <v>1847</v>
      </c>
      <c r="H111" s="281" t="s">
        <v>1445</v>
      </c>
      <c r="I111" s="198" t="s">
        <v>1686</v>
      </c>
      <c r="J111" s="198" t="s">
        <v>1687</v>
      </c>
    </row>
    <row r="112" spans="1:10" s="276" customFormat="1" ht="38.25" x14ac:dyDescent="0.25">
      <c r="A112" s="207">
        <v>134</v>
      </c>
      <c r="B112" s="182" t="str">
        <f>IF($A112="","",_xlfn.XLOOKUP($A112,Attributes!$A:$A,Attributes!B:B))</f>
        <v>Communication Channel Code</v>
      </c>
      <c r="C112" s="182" t="str">
        <f>IF($A112="","",_xlfn.XLOOKUP($A112,Attributes!$A:$A,Attributes!G:G))</f>
        <v>TELEPHONE</v>
      </c>
      <c r="D112" s="182" t="str">
        <f>IF($A112="","",_xlfn.XLOOKUP($A112,Attributes!$A:$A,Attributes!H:H))</f>
        <v>N/A</v>
      </c>
      <c r="E112" s="182" t="str">
        <f>IF($A112="","",_xlfn.XLOOKUP($A112,Attributes!$A:$A,Attributes!I:I))</f>
        <v>N/A</v>
      </c>
      <c r="F112" s="182">
        <f>IF($A112="","",_xlfn.XLOOKUP($A112,Attributes!$A:$A,Attributes!J:J))</f>
        <v>0</v>
      </c>
      <c r="G112" s="198">
        <v>3200</v>
      </c>
      <c r="H112" s="281" t="s">
        <v>1688</v>
      </c>
      <c r="I112" s="198" t="s">
        <v>1689</v>
      </c>
      <c r="J112" s="198" t="s">
        <v>1690</v>
      </c>
    </row>
    <row r="113" spans="1:10" s="276" customFormat="1" ht="25.5" x14ac:dyDescent="0.25">
      <c r="A113" s="207">
        <v>135</v>
      </c>
      <c r="B113" s="182" t="str">
        <f>IF($A113="","",_xlfn.XLOOKUP($A113,Attributes!$A:$A,Attributes!B:B))</f>
        <v>Communication Value</v>
      </c>
      <c r="C113" s="182" t="str">
        <f>IF($A113="","",_xlfn.XLOOKUP($A113,Attributes!$A:$A,Attributes!G:G))</f>
        <v xml:space="preserve"> +31(0)548754214</v>
      </c>
      <c r="D113" s="182" t="str">
        <f>IF($A113="","",_xlfn.XLOOKUP($A113,Attributes!$A:$A,Attributes!H:H))</f>
        <v>N/A</v>
      </c>
      <c r="E113" s="182" t="str">
        <f>IF($A113="","",_xlfn.XLOOKUP($A113,Attributes!$A:$A,Attributes!I:I))</f>
        <v>N/A</v>
      </c>
      <c r="F113" s="182">
        <f>IF($A113="","",_xlfn.XLOOKUP($A113,Attributes!$A:$A,Attributes!J:J))</f>
        <v>0</v>
      </c>
      <c r="G113" s="198">
        <v>3201</v>
      </c>
      <c r="H113" s="281" t="s">
        <v>1370</v>
      </c>
      <c r="I113" s="198" t="s">
        <v>1691</v>
      </c>
      <c r="J113" s="198" t="s">
        <v>1692</v>
      </c>
    </row>
    <row r="114" spans="1:10" s="276" customFormat="1" ht="38.25" x14ac:dyDescent="0.25">
      <c r="A114" s="207">
        <v>325</v>
      </c>
      <c r="B114" s="182" t="str">
        <f>IF($A114="","",_xlfn.XLOOKUP($A114,Attributes!$A:$A,Attributes!B:B))</f>
        <v>Component Identification</v>
      </c>
      <c r="C114" s="182" t="str">
        <f>IF($A114="","",_xlfn.XLOOKUP($A114,Attributes!$A:$A,Attributes!G:G))</f>
        <v>05410013107231</v>
      </c>
      <c r="D114" s="182" t="str">
        <f>IF($A114="","",_xlfn.XLOOKUP($A114,Attributes!$A:$A,Attributes!H:H))</f>
        <v>N/A</v>
      </c>
      <c r="E114" s="182" t="str">
        <f>IF($A114="","",_xlfn.XLOOKUP($A114,Attributes!$A:$A,Attributes!I:I))</f>
        <v>N/A</v>
      </c>
      <c r="F114" s="182">
        <f>IF($A114="","",_xlfn.XLOOKUP($A114,Attributes!$A:$A,Attributes!J:J))</f>
        <v>0</v>
      </c>
      <c r="G114" s="198">
        <v>50108</v>
      </c>
      <c r="H114" s="281" t="s">
        <v>1693</v>
      </c>
      <c r="I114" s="198" t="s">
        <v>1694</v>
      </c>
      <c r="J114" s="198" t="s">
        <v>1361</v>
      </c>
    </row>
    <row r="115" spans="1:10" s="276" customFormat="1" ht="51" x14ac:dyDescent="0.25">
      <c r="A115" s="207">
        <v>1583</v>
      </c>
      <c r="B115" s="182" t="str">
        <f>IF($A115="","",_xlfn.XLOOKUP($A115,Attributes!$A:$A,Attributes!B:B))</f>
        <v>UDID Device Count</v>
      </c>
      <c r="C115" s="182">
        <f>IF($A115="","",_xlfn.XLOOKUP($A115,Attributes!$A:$A,Attributes!G:G))</f>
        <v>1</v>
      </c>
      <c r="D115" s="182" t="str">
        <f>IF($A115="","",_xlfn.XLOOKUP($A115,Attributes!$A:$A,Attributes!H:H))</f>
        <v>N/A</v>
      </c>
      <c r="E115" s="182" t="str">
        <f>IF($A115="","",_xlfn.XLOOKUP($A115,Attributes!$A:$A,Attributes!I:I))</f>
        <v>N/A</v>
      </c>
      <c r="F115" s="182">
        <f>IF($A115="","",_xlfn.XLOOKUP($A115,Attributes!$A:$A,Attributes!J:J))</f>
        <v>0</v>
      </c>
      <c r="G115" s="198">
        <v>4166</v>
      </c>
      <c r="H115" s="281" t="s">
        <v>1695</v>
      </c>
      <c r="I115" s="198" t="s">
        <v>1696</v>
      </c>
      <c r="J115" s="198" t="s">
        <v>1697</v>
      </c>
    </row>
    <row r="116" spans="1:10" s="276" customFormat="1" ht="76.5" x14ac:dyDescent="0.25">
      <c r="A116" s="207">
        <v>147</v>
      </c>
      <c r="B116" s="182" t="str">
        <f>IF($A116="","",_xlfn.XLOOKUP($A116,Attributes!$A:$A,Attributes!B:B))</f>
        <v>UDID First Publication Date Time</v>
      </c>
      <c r="C116" s="182" t="str">
        <f>IF($A116="","",_xlfn.XLOOKUP($A116,Attributes!$A:$A,Attributes!G:G))</f>
        <v>2019-05-13T00:00:00</v>
      </c>
      <c r="D116" s="182" t="str">
        <f>IF($A116="","",_xlfn.XLOOKUP($A116,Attributes!$A:$A,Attributes!H:H))</f>
        <v>N/A</v>
      </c>
      <c r="E116" s="182" t="str">
        <f>IF($A116="","",_xlfn.XLOOKUP($A116,Attributes!$A:$A,Attributes!I:I))</f>
        <v>N/A</v>
      </c>
      <c r="F116" s="182">
        <f>IF($A116="","",_xlfn.XLOOKUP($A116,Attributes!$A:$A,Attributes!J:J))</f>
        <v>0</v>
      </c>
      <c r="G116" s="198">
        <v>4001</v>
      </c>
      <c r="H116" s="281" t="s">
        <v>1698</v>
      </c>
      <c r="I116" s="198" t="s">
        <v>1699</v>
      </c>
      <c r="J116" s="198" t="s">
        <v>1700</v>
      </c>
    </row>
    <row r="117" spans="1:10" s="276" customFormat="1" ht="38.25" x14ac:dyDescent="0.25">
      <c r="A117" s="207">
        <v>1582</v>
      </c>
      <c r="B117" s="182" t="str">
        <f>IF($A117="","",_xlfn.XLOOKUP($A117,Attributes!$A:$A,Attributes!B:B))</f>
        <v>Is Trade Item Exempt from Direct Part Marking</v>
      </c>
      <c r="C117" s="182" t="str">
        <f>IF($A117="","",_xlfn.XLOOKUP($A117,Attributes!$A:$A,Attributes!G:G))</f>
        <v>FALSE</v>
      </c>
      <c r="D117" s="182" t="str">
        <f>IF($A117="","",_xlfn.XLOOKUP($A117,Attributes!$A:$A,Attributes!H:H))</f>
        <v>N/A</v>
      </c>
      <c r="E117" s="182" t="str">
        <f>IF($A117="","",_xlfn.XLOOKUP($A117,Attributes!$A:$A,Attributes!I:I))</f>
        <v>N/A</v>
      </c>
      <c r="F117" s="182">
        <f>IF($A117="","",_xlfn.XLOOKUP($A117,Attributes!$A:$A,Attributes!J:J))</f>
        <v>0</v>
      </c>
      <c r="G117" s="198">
        <v>4165</v>
      </c>
      <c r="H117" s="281" t="s">
        <v>1701</v>
      </c>
      <c r="I117" s="198" t="s">
        <v>1702</v>
      </c>
      <c r="J117" s="198" t="s">
        <v>1466</v>
      </c>
    </row>
    <row r="118" spans="1:10" s="276" customFormat="1" ht="25.5" x14ac:dyDescent="0.25">
      <c r="A118" s="207">
        <v>6095</v>
      </c>
      <c r="B118" s="182" t="str">
        <f>IF($A118="","",_xlfn.XLOOKUP($A118,Attributes!$A:$A,Attributes!B:B))</f>
        <v>Direct Part Marking Identifier</v>
      </c>
      <c r="C118" s="182" t="str">
        <f>IF($A118="","",_xlfn.XLOOKUP($A118,Attributes!$A:$A,Attributes!G:G))</f>
        <v>DLC-2200</v>
      </c>
      <c r="D118" s="182" t="str">
        <f>IF($A118="","",_xlfn.XLOOKUP($A118,Attributes!$A:$A,Attributes!H:H))</f>
        <v>N/A</v>
      </c>
      <c r="E118" s="182" t="str">
        <f>IF($A118="","",_xlfn.XLOOKUP($A118,Attributes!$A:$A,Attributes!I:I))</f>
        <v>N/A</v>
      </c>
      <c r="F118" s="182">
        <f>IF($A118="","",_xlfn.XLOOKUP($A118,Attributes!$A:$A,Attributes!J:J))</f>
        <v>0</v>
      </c>
      <c r="G118" s="198">
        <v>4526</v>
      </c>
      <c r="H118" s="281" t="s">
        <v>1703</v>
      </c>
      <c r="I118" s="198" t="s">
        <v>1704</v>
      </c>
      <c r="J118" s="198" t="s">
        <v>1705</v>
      </c>
    </row>
    <row r="119" spans="1:10" s="276" customFormat="1" ht="51" x14ac:dyDescent="0.25">
      <c r="A119" s="207">
        <v>6096</v>
      </c>
      <c r="B119" s="182" t="str">
        <f>IF($A119="","",_xlfn.XLOOKUP($A119,Attributes!$A:$A,Attributes!B:B))</f>
        <v xml:space="preserve">Direct Part Marking Identifier - Identification Scheme Agency Code
</v>
      </c>
      <c r="C119" s="182" t="str">
        <f>IF($A119="","",_xlfn.XLOOKUP($A119,Attributes!$A:$A,Attributes!G:G))</f>
        <v>GS1</v>
      </c>
      <c r="D119" s="182" t="str">
        <f>IF($A119="","",_xlfn.XLOOKUP($A119,Attributes!$A:$A,Attributes!H:H))</f>
        <v>N/A</v>
      </c>
      <c r="E119" s="182" t="str">
        <f>IF($A119="","",_xlfn.XLOOKUP($A119,Attributes!$A:$A,Attributes!I:I))</f>
        <v>N/A</v>
      </c>
      <c r="F119" s="182">
        <f>IF($A119="","",_xlfn.XLOOKUP($A119,Attributes!$A:$A,Attributes!J:J))</f>
        <v>0</v>
      </c>
      <c r="G119" s="198">
        <v>4527</v>
      </c>
      <c r="H119" s="281" t="s">
        <v>1706</v>
      </c>
      <c r="I119" s="198" t="s">
        <v>1707</v>
      </c>
      <c r="J119" s="198" t="s">
        <v>1708</v>
      </c>
    </row>
    <row r="120" spans="1:10" s="276" customFormat="1" ht="25.5" x14ac:dyDescent="0.25">
      <c r="A120" s="207">
        <v>6100</v>
      </c>
      <c r="B120" s="182" t="str">
        <f>IF($A120="","",_xlfn.XLOOKUP($A120,Attributes!$A:$A,Attributes!B:B))</f>
        <v>Is Exempt From Premarket Authorisation</v>
      </c>
      <c r="C120" s="182" t="str">
        <f>IF($A120="","",_xlfn.XLOOKUP($A120,Attributes!$A:$A,Attributes!G:G))</f>
        <v xml:space="preserve">False </v>
      </c>
      <c r="D120" s="182" t="str">
        <f>IF($A120="","",_xlfn.XLOOKUP($A120,Attributes!$A:$A,Attributes!H:H))</f>
        <v>N/A</v>
      </c>
      <c r="E120" s="182" t="str">
        <f>IF($A120="","",_xlfn.XLOOKUP($A120,Attributes!$A:$A,Attributes!I:I))</f>
        <v>N/A</v>
      </c>
      <c r="F120" s="182">
        <f>IF($A120="","",_xlfn.XLOOKUP($A120,Attributes!$A:$A,Attributes!J:J))</f>
        <v>0</v>
      </c>
      <c r="G120" s="198">
        <v>4531</v>
      </c>
      <c r="H120" s="281" t="s">
        <v>1709</v>
      </c>
      <c r="I120" s="198" t="s">
        <v>1710</v>
      </c>
      <c r="J120" s="198" t="s">
        <v>1711</v>
      </c>
    </row>
    <row r="121" spans="1:10" s="276" customFormat="1" ht="25.5" x14ac:dyDescent="0.25">
      <c r="A121" s="207">
        <v>2319</v>
      </c>
      <c r="B121" s="182" t="str">
        <f>IF($A121="","",_xlfn.XLOOKUP($A121,Attributes!$A:$A,Attributes!B:B))</f>
        <v>Trade Item Identification Marking Type Code</v>
      </c>
      <c r="C121" s="182" t="str">
        <f>IF($A121="","",_xlfn.XLOOKUP($A121,Attributes!$A:$A,Attributes!G:G))</f>
        <v>DONATION_IDENTIFICATION_NUMBER</v>
      </c>
      <c r="D121" s="182" t="str">
        <f>IF($A121="","",_xlfn.XLOOKUP($A121,Attributes!$A:$A,Attributes!H:H))</f>
        <v>N/A</v>
      </c>
      <c r="E121" s="182" t="str">
        <f>IF($A121="","",_xlfn.XLOOKUP($A121,Attributes!$A:$A,Attributes!I:I))</f>
        <v>N/A</v>
      </c>
      <c r="F121" s="182">
        <f>IF($A121="","",_xlfn.XLOOKUP($A121,Attributes!$A:$A,Attributes!J:J))</f>
        <v>0</v>
      </c>
      <c r="G121" s="198">
        <v>50104</v>
      </c>
      <c r="H121" s="281" t="s">
        <v>1712</v>
      </c>
      <c r="I121" s="198" t="s">
        <v>1713</v>
      </c>
      <c r="J121" s="198" t="s">
        <v>1466</v>
      </c>
    </row>
    <row r="122" spans="1:10" s="276" customFormat="1" x14ac:dyDescent="0.25">
      <c r="A122" s="207">
        <v>322</v>
      </c>
      <c r="B122" s="182" t="str">
        <f>IF($A122="","",_xlfn.XLOOKUP($A122,Attributes!$A:$A,Attributes!B:B))</f>
        <v>Component Number</v>
      </c>
      <c r="C122" s="182">
        <f>IF($A122="","",_xlfn.XLOOKUP($A122,Attributes!$A:$A,Attributes!G:G))</f>
        <v>20</v>
      </c>
      <c r="D122" s="182" t="str">
        <f>IF($A122="","",_xlfn.XLOOKUP($A122,Attributes!$A:$A,Attributes!H:H))</f>
        <v>N/A</v>
      </c>
      <c r="E122" s="182" t="str">
        <f>IF($A122="","",_xlfn.XLOOKUP($A122,Attributes!$A:$A,Attributes!I:I))</f>
        <v>N/A</v>
      </c>
      <c r="F122" s="182">
        <f>IF($A122="","",_xlfn.XLOOKUP($A122,Attributes!$A:$A,Attributes!J:J))</f>
        <v>0</v>
      </c>
      <c r="G122" s="198">
        <v>3218</v>
      </c>
      <c r="H122" s="281" t="s">
        <v>1714</v>
      </c>
      <c r="I122" s="198">
        <v>0</v>
      </c>
      <c r="J122" s="198">
        <v>0</v>
      </c>
    </row>
    <row r="123" spans="1:10" s="276" customFormat="1" x14ac:dyDescent="0.25">
      <c r="A123" s="207">
        <v>1017</v>
      </c>
      <c r="B123" s="182" t="str">
        <f>IF($A123="","",_xlfn.XLOOKUP($A123,Attributes!$A:$A,Attributes!B:B))</f>
        <v>Last Ship Date Time</v>
      </c>
      <c r="C123" s="182" t="str">
        <f>IF($A123="","",_xlfn.XLOOKUP($A123,Attributes!$A:$A,Attributes!G:G))</f>
        <v>2025-03-13T00:00:00</v>
      </c>
      <c r="D123" s="182" t="str">
        <f>IF($A123="","",_xlfn.XLOOKUP($A123,Attributes!$A:$A,Attributes!H:H))</f>
        <v>N/A</v>
      </c>
      <c r="E123" s="182" t="str">
        <f>IF($A123="","",_xlfn.XLOOKUP($A123,Attributes!$A:$A,Attributes!I:I))</f>
        <v>N/A</v>
      </c>
      <c r="F123" s="182">
        <f>IF($A123="","",_xlfn.XLOOKUP($A123,Attributes!$A:$A,Attributes!J:J))</f>
        <v>0</v>
      </c>
      <c r="G123" s="198">
        <v>574</v>
      </c>
      <c r="H123" s="281" t="s">
        <v>1715</v>
      </c>
      <c r="I123" s="198">
        <v>0</v>
      </c>
      <c r="J123" s="198">
        <v>0</v>
      </c>
    </row>
    <row r="124" spans="1:10" s="276" customFormat="1" ht="71.25" customHeight="1" x14ac:dyDescent="0.25">
      <c r="A124" s="207">
        <v>2187</v>
      </c>
      <c r="B124" s="182" t="str">
        <f>IF($A124="","",_xlfn.XLOOKUP($A124,Attributes!$A:$A,Attributes!B:B))</f>
        <v>Packaging Type Description</v>
      </c>
      <c r="C124" s="182" t="str">
        <f>IF($A124="","",_xlfn.XLOOKUP($A124,Attributes!$A:$A,Attributes!G:G))</f>
        <v xml:space="preserve">Glass bottle with metal lid. Label is made of paper and attached with glue. </v>
      </c>
      <c r="D124" s="182" t="str">
        <f>IF($A124="","",_xlfn.XLOOKUP($A124,Attributes!$A:$A,Attributes!H:H))</f>
        <v>N/A</v>
      </c>
      <c r="E124" s="182" t="str">
        <f>IF($A124="","",_xlfn.XLOOKUP($A124,Attributes!$A:$A,Attributes!I:I))</f>
        <v>N/A</v>
      </c>
      <c r="F124" s="182">
        <f>IF($A124="","",_xlfn.XLOOKUP($A124,Attributes!$A:$A,Attributes!J:J))</f>
        <v>0</v>
      </c>
      <c r="G124" s="198">
        <v>3820</v>
      </c>
      <c r="H124" s="281" t="s">
        <v>1447</v>
      </c>
      <c r="I124" s="198">
        <v>0</v>
      </c>
      <c r="J124" s="198">
        <v>0</v>
      </c>
    </row>
    <row r="125" spans="1:10" s="276" customFormat="1" ht="25.5" x14ac:dyDescent="0.25">
      <c r="A125" s="207">
        <v>6090</v>
      </c>
      <c r="B125" s="182" t="str">
        <f>IF($A125="","",_xlfn.XLOOKUP($A125,Attributes!$A:$A,Attributes!B:B))</f>
        <v>Healthcare Grouped Product Code</v>
      </c>
      <c r="C125" s="182" t="str">
        <f>IF($A125="","",_xlfn.XLOOKUP($A125,Attributes!$A:$A,Attributes!G:G))</f>
        <v>KIT_AND_COMBINATION</v>
      </c>
      <c r="D125" s="182" t="str">
        <f>IF($A125="","",_xlfn.XLOOKUP($A125,Attributes!$A:$A,Attributes!H:H))</f>
        <v>N/A</v>
      </c>
      <c r="E125" s="182" t="str">
        <f>IF($A125="","",_xlfn.XLOOKUP($A125,Attributes!$A:$A,Attributes!I:I))</f>
        <v>N/A</v>
      </c>
      <c r="F125" s="182">
        <f>IF($A125="","",_xlfn.XLOOKUP($A125,Attributes!$A:$A,Attributes!J:J))</f>
        <v>0</v>
      </c>
      <c r="G125" s="198">
        <v>4523</v>
      </c>
      <c r="H125" s="281" t="s">
        <v>1716</v>
      </c>
      <c r="I125" s="198">
        <v>0</v>
      </c>
      <c r="J125" s="198">
        <v>0</v>
      </c>
    </row>
    <row r="126" spans="1:10" s="276" customFormat="1" ht="76.5" x14ac:dyDescent="0.25">
      <c r="A126" s="207">
        <v>3325</v>
      </c>
      <c r="B126" s="182" t="str">
        <f>IF($A126="","",_xlfn.XLOOKUP($A126,Attributes!$A:$A,Attributes!B:B))</f>
        <v>Consumer Sales Condition Code</v>
      </c>
      <c r="C126" s="182" t="str">
        <f>IF($A126="","",_xlfn.XLOOKUP($A126,Attributes!$A:$A,Attributes!G:G))</f>
        <v>Regulated products controlled and handled by authorized personnel for an authorized user for example prescription pharmaceutical, narcotics, prescription strength acetaminophen. (1)</v>
      </c>
      <c r="D126" s="182" t="str">
        <f>IF($A126="","",_xlfn.XLOOKUP($A126,Attributes!$A:$A,Attributes!H:H))</f>
        <v>N/A</v>
      </c>
      <c r="E126" s="182" t="str">
        <f>IF($A126="","",_xlfn.XLOOKUP($A126,Attributes!$A:$A,Attributes!I:I))</f>
        <v>N/A</v>
      </c>
      <c r="F126" s="182">
        <f>IF($A126="","",_xlfn.XLOOKUP($A126,Attributes!$A:$A,Attributes!J:J))</f>
        <v>0</v>
      </c>
      <c r="G126" s="198">
        <v>2954</v>
      </c>
      <c r="H126" s="281" t="s">
        <v>1448</v>
      </c>
      <c r="I126" s="198">
        <v>0</v>
      </c>
      <c r="J126" s="198">
        <v>0</v>
      </c>
    </row>
    <row r="127" spans="1:10" s="276" customFormat="1" ht="409.5" customHeight="1" x14ac:dyDescent="0.25">
      <c r="A127" s="207">
        <v>6078</v>
      </c>
      <c r="B127" s="182" t="str">
        <f>IF($A127="","",_xlfn.XLOOKUP($A127,Attributes!$A:$A,Attributes!B:B))</f>
        <v>Clinical Size Value</v>
      </c>
      <c r="C127" s="182" t="str">
        <f>IF($A127="","",_xlfn.XLOOKUP($A127,Attributes!$A:$A,Attributes!G:G))</f>
        <v>200 CLT</v>
      </c>
      <c r="D127" s="182" t="str">
        <f>IF($A127="","",_xlfn.XLOOKUP($A127,Attributes!$A:$A,Attributes!H:H))</f>
        <v>N/A</v>
      </c>
      <c r="E127" s="182" t="str">
        <f>IF($A127="","",_xlfn.XLOOKUP($A127,Attributes!$A:$A,Attributes!I:I))</f>
        <v>N/A</v>
      </c>
      <c r="F127" s="182">
        <f>IF($A127="","",_xlfn.XLOOKUP($A127,Attributes!$A:$A,Attributes!J:J))</f>
        <v>0</v>
      </c>
      <c r="G127" s="198">
        <v>4517</v>
      </c>
      <c r="H127" s="281" t="s">
        <v>1717</v>
      </c>
      <c r="I127" s="198">
        <v>0</v>
      </c>
      <c r="J127" s="198">
        <v>0</v>
      </c>
    </row>
    <row r="128" spans="1:10" s="276" customFormat="1" ht="89.25" customHeight="1" x14ac:dyDescent="0.25">
      <c r="A128" s="207">
        <v>6378</v>
      </c>
      <c r="B128" s="182" t="str">
        <f>IF($A128="","",_xlfn.XLOOKUP($A128,Attributes!$A:$A,Attributes!B:B))</f>
        <v>Clinical Size Measurement Precision Code</v>
      </c>
      <c r="C128" s="182" t="str">
        <f>IF($A128="","",_xlfn.XLOOKUP($A128,Attributes!$A:$A,Attributes!G:G))</f>
        <v>RANGE</v>
      </c>
      <c r="D128" s="182" t="str">
        <f>IF($A128="","",_xlfn.XLOOKUP($A128,Attributes!$A:$A,Attributes!H:H))</f>
        <v>N/A</v>
      </c>
      <c r="E128" s="182" t="str">
        <f>IF($A128="","",_xlfn.XLOOKUP($A128,Attributes!$A:$A,Attributes!I:I))</f>
        <v>N/A</v>
      </c>
      <c r="F128" s="182">
        <f>IF($A128="","",_xlfn.XLOOKUP($A128,Attributes!$A:$A,Attributes!J:J))</f>
        <v>0</v>
      </c>
      <c r="G128" s="198">
        <v>4695</v>
      </c>
      <c r="H128" s="281" t="s">
        <v>943</v>
      </c>
      <c r="I128" s="198">
        <v>0</v>
      </c>
      <c r="J128" s="198">
        <v>0</v>
      </c>
    </row>
    <row r="129" spans="1:10" s="276" customFormat="1" ht="89.25" customHeight="1" x14ac:dyDescent="0.25">
      <c r="A129" s="207">
        <v>6143</v>
      </c>
      <c r="B129" s="182" t="str">
        <f>IF($A129="","",_xlfn.XLOOKUP($A129,Attributes!$A:$A,Attributes!B:B))</f>
        <v>Clinical Warning Agency Code</v>
      </c>
      <c r="C129" s="182" t="str">
        <f>IF($A129="","",_xlfn.XLOOKUP($A129,Attributes!$A:$A,Attributes!G:G))</f>
        <v>EUDAMED</v>
      </c>
      <c r="D129" s="182" t="str">
        <f>IF($A129="","",_xlfn.XLOOKUP($A129,Attributes!$A:$A,Attributes!H:H))</f>
        <v>N/A</v>
      </c>
      <c r="E129" s="182" t="str">
        <f>IF($A129="","",_xlfn.XLOOKUP($A129,Attributes!$A:$A,Attributes!I:I))</f>
        <v>N/A</v>
      </c>
      <c r="F129" s="182">
        <f>IF($A129="","",_xlfn.XLOOKUP($A129,Attributes!$A:$A,Attributes!J:J))</f>
        <v>0</v>
      </c>
      <c r="G129" s="198">
        <v>4519</v>
      </c>
      <c r="H129" s="281" t="s">
        <v>943</v>
      </c>
      <c r="I129" s="198">
        <v>0</v>
      </c>
      <c r="J129" s="198">
        <v>0</v>
      </c>
    </row>
    <row r="130" spans="1:10" s="276" customFormat="1" ht="92.25" customHeight="1" x14ac:dyDescent="0.25">
      <c r="A130" s="207">
        <v>6144</v>
      </c>
      <c r="B130" s="182" t="str">
        <f>IF($A130="","",_xlfn.XLOOKUP($A130,Attributes!$A:$A,Attributes!B:B))</f>
        <v>Clinical Warning</v>
      </c>
      <c r="C130" s="182" t="str">
        <f>IF($A130="","",_xlfn.XLOOKUP($A130,Attributes!$A:$A,Attributes!G:G))</f>
        <v>High risk when used during pregnancy.</v>
      </c>
      <c r="D130" s="182" t="str">
        <f>IF($A130="","",_xlfn.XLOOKUP($A130,Attributes!$A:$A,Attributes!H:H))</f>
        <v>N/A</v>
      </c>
      <c r="E130" s="182" t="str">
        <f>IF($A130="","",_xlfn.XLOOKUP($A130,Attributes!$A:$A,Attributes!I:I))</f>
        <v>N/A</v>
      </c>
      <c r="F130" s="182">
        <f>IF($A130="","",_xlfn.XLOOKUP($A130,Attributes!$A:$A,Attributes!J:J))</f>
        <v>0</v>
      </c>
      <c r="G130" s="198">
        <v>4520</v>
      </c>
      <c r="H130" s="281" t="s">
        <v>943</v>
      </c>
      <c r="I130" s="198">
        <v>0</v>
      </c>
      <c r="J130" s="198">
        <v>0</v>
      </c>
    </row>
    <row r="131" spans="1:10" s="276" customFormat="1" ht="92.25" customHeight="1" x14ac:dyDescent="0.25">
      <c r="A131" s="207">
        <v>6381</v>
      </c>
      <c r="B131" s="182" t="str">
        <f>IF($A131="","",_xlfn.XLOOKUP($A131,Attributes!$A:$A,Attributes!B:B))</f>
        <v>Warnings Or Contra Indication Description</v>
      </c>
      <c r="C131" s="182" t="str">
        <f>IF($A131="","",_xlfn.XLOOKUP($A131,Attributes!$A:$A,Attributes!G:G))</f>
        <v>High risk when used during pregnancy.</v>
      </c>
      <c r="D131" s="182" t="str">
        <f>IF($A131="","",_xlfn.XLOOKUP($A131,Attributes!$A:$A,Attributes!H:H))</f>
        <v>N/A</v>
      </c>
      <c r="E131" s="182" t="str">
        <f>IF($A131="","",_xlfn.XLOOKUP($A131,Attributes!$A:$A,Attributes!I:I))</f>
        <v>N/A</v>
      </c>
      <c r="F131" s="182">
        <f>IF($A131="","",_xlfn.XLOOKUP($A131,Attributes!$A:$A,Attributes!J:J))</f>
        <v>0</v>
      </c>
      <c r="G131" s="198">
        <v>4696</v>
      </c>
      <c r="H131" s="281" t="s">
        <v>943</v>
      </c>
      <c r="I131" s="198">
        <v>0</v>
      </c>
      <c r="J131" s="198">
        <v>0</v>
      </c>
    </row>
    <row r="132" spans="1:10" s="276" customFormat="1" ht="25.5" x14ac:dyDescent="0.25">
      <c r="A132" s="207">
        <v>6377</v>
      </c>
      <c r="B132" s="182" t="str">
        <f>IF($A132="","",_xlfn.XLOOKUP($A132,Attributes!$A:$A,Attributes!B:B))</f>
        <v>Clinical Storage Handling Type Code</v>
      </c>
      <c r="C132" s="182" t="str">
        <f>IF($A132="","",_xlfn.XLOOKUP($A132,Attributes!$A:$A,Attributes!G:G))</f>
        <v>SHC08</v>
      </c>
      <c r="D132" s="182" t="str">
        <f>IF($A132="","",_xlfn.XLOOKUP($A132,Attributes!$A:$A,Attributes!H:H))</f>
        <v>N/A</v>
      </c>
      <c r="E132" s="182" t="str">
        <f>IF($A132="","",_xlfn.XLOOKUP($A132,Attributes!$A:$A,Attributes!I:I))</f>
        <v>N/A</v>
      </c>
      <c r="F132" s="182">
        <f>IF($A132="","",_xlfn.XLOOKUP($A132,Attributes!$A:$A,Attributes!J:J))</f>
        <v>0</v>
      </c>
      <c r="G132" s="198">
        <v>4700</v>
      </c>
      <c r="H132" s="281" t="s">
        <v>943</v>
      </c>
      <c r="I132" s="198">
        <v>0</v>
      </c>
      <c r="J132" s="198">
        <v>0</v>
      </c>
    </row>
    <row r="133" spans="1:10" s="276" customFormat="1" ht="25.5" x14ac:dyDescent="0.25">
      <c r="A133" s="207">
        <v>6375</v>
      </c>
      <c r="B133" s="182" t="str">
        <f>IF($A133="","",_xlfn.XLOOKUP($A133,Attributes!$A:$A,Attributes!B:B))</f>
        <v>Clinical Storage Handling Description</v>
      </c>
      <c r="C133" s="182" t="str">
        <f>IF($A133="","",_xlfn.XLOOKUP($A133,Attributes!$A:$A,Attributes!G:G))</f>
        <v>Do not place in direct sunlight.</v>
      </c>
      <c r="D133" s="182" t="str">
        <f>IF($A133="","",_xlfn.XLOOKUP($A133,Attributes!$A:$A,Attributes!H:H))</f>
        <v>N/A</v>
      </c>
      <c r="E133" s="182" t="str">
        <f>IF($A133="","",_xlfn.XLOOKUP($A133,Attributes!$A:$A,Attributes!I:I))</f>
        <v>N/A</v>
      </c>
      <c r="F133" s="182">
        <f>IF($A133="","",_xlfn.XLOOKUP($A133,Attributes!$A:$A,Attributes!J:J))</f>
        <v>0</v>
      </c>
      <c r="G133" s="198">
        <v>4701</v>
      </c>
      <c r="H133" s="281" t="s">
        <v>943</v>
      </c>
      <c r="I133" s="198">
        <v>0</v>
      </c>
      <c r="J133" s="198">
        <v>0</v>
      </c>
    </row>
    <row r="134" spans="1:10" s="276" customFormat="1" ht="25.5" x14ac:dyDescent="0.25">
      <c r="A134" s="207">
        <v>6139</v>
      </c>
      <c r="B134" s="182" t="str">
        <f>IF($A134="","",_xlfn.XLOOKUP($A134,Attributes!$A:$A,Attributes!B:B))</f>
        <v>Maximum Environment Atmospheric Pressure</v>
      </c>
      <c r="C134" s="182" t="str">
        <f>IF($A134="","",_xlfn.XLOOKUP($A134,Attributes!$A:$A,Attributes!G:G))</f>
        <v>20 BAR</v>
      </c>
      <c r="D134" s="182" t="str">
        <f>IF($A134="","",_xlfn.XLOOKUP($A134,Attributes!$A:$A,Attributes!H:H))</f>
        <v>N/A</v>
      </c>
      <c r="E134" s="182" t="str">
        <f>IF($A134="","",_xlfn.XLOOKUP($A134,Attributes!$A:$A,Attributes!I:I))</f>
        <v>N/A</v>
      </c>
      <c r="F134" s="182">
        <f>IF($A134="","",_xlfn.XLOOKUP($A134,Attributes!$A:$A,Attributes!J:J))</f>
        <v>0</v>
      </c>
      <c r="G134" s="198">
        <v>4549</v>
      </c>
      <c r="H134" s="281" t="s">
        <v>1718</v>
      </c>
      <c r="I134" s="198">
        <v>0</v>
      </c>
      <c r="J134" s="198">
        <v>0</v>
      </c>
    </row>
    <row r="135" spans="1:10" s="276" customFormat="1" ht="25.5" x14ac:dyDescent="0.25">
      <c r="A135" s="207">
        <v>6141</v>
      </c>
      <c r="B135" s="182" t="str">
        <f>IF($A135="","",_xlfn.XLOOKUP($A135,Attributes!$A:$A,Attributes!B:B))</f>
        <v>Minimum Environment Atmospheric Pressure</v>
      </c>
      <c r="C135" s="182" t="str">
        <f>IF($A135="","",_xlfn.XLOOKUP($A135,Attributes!$A:$A,Attributes!G:G))</f>
        <v>3 BAR</v>
      </c>
      <c r="D135" s="182" t="str">
        <f>IF($A135="","",_xlfn.XLOOKUP($A135,Attributes!$A:$A,Attributes!H:H))</f>
        <v>N/A</v>
      </c>
      <c r="E135" s="182" t="str">
        <f>IF($A135="","",_xlfn.XLOOKUP($A135,Attributes!$A:$A,Attributes!I:I))</f>
        <v>N/A</v>
      </c>
      <c r="F135" s="182">
        <f>IF($A135="","",_xlfn.XLOOKUP($A135,Attributes!$A:$A,Attributes!J:J))</f>
        <v>0</v>
      </c>
      <c r="G135" s="198">
        <v>4550</v>
      </c>
      <c r="H135" s="281" t="s">
        <v>1719</v>
      </c>
      <c r="I135" s="198">
        <v>0</v>
      </c>
      <c r="J135" s="198">
        <v>0</v>
      </c>
    </row>
    <row r="136" spans="1:10" s="276" customFormat="1" x14ac:dyDescent="0.25">
      <c r="A136" s="207">
        <v>3640</v>
      </c>
      <c r="B136" s="182" t="str">
        <f>IF($A136="","",_xlfn.XLOOKUP($A136,Attributes!$A:$A,Attributes!B:B))</f>
        <v>Humidity Qualifier Code</v>
      </c>
      <c r="C136" s="182" t="str">
        <f>IF($A136="","",_xlfn.XLOOKUP($A136,Attributes!$A:$A,Attributes!G:G))</f>
        <v>STORAGE_AFTER_OPENING</v>
      </c>
      <c r="D136" s="182" t="str">
        <f>IF($A136="","",_xlfn.XLOOKUP($A136,Attributes!$A:$A,Attributes!H:H))</f>
        <v>N/A</v>
      </c>
      <c r="E136" s="182" t="str">
        <f>IF($A136="","",_xlfn.XLOOKUP($A136,Attributes!$A:$A,Attributes!I:I))</f>
        <v>N/A</v>
      </c>
      <c r="F136" s="182">
        <f>IF($A136="","",_xlfn.XLOOKUP($A136,Attributes!$A:$A,Attributes!J:J))</f>
        <v>0</v>
      </c>
      <c r="G136" s="198">
        <v>3462</v>
      </c>
      <c r="H136" s="281" t="s">
        <v>1720</v>
      </c>
      <c r="I136" s="198">
        <v>0</v>
      </c>
      <c r="J136" s="198">
        <v>0</v>
      </c>
    </row>
    <row r="137" spans="1:10" s="276" customFormat="1" x14ac:dyDescent="0.25">
      <c r="A137" s="207">
        <v>3643</v>
      </c>
      <c r="B137" s="182" t="str">
        <f>IF($A137="","",_xlfn.XLOOKUP($A137,Attributes!$A:$A,Attributes!B:B))</f>
        <v>Maximum Humidity Percentage</v>
      </c>
      <c r="C137" s="182">
        <f>IF($A137="","",_xlfn.XLOOKUP($A137,Attributes!$A:$A,Attributes!G:G))</f>
        <v>0.7</v>
      </c>
      <c r="D137" s="182" t="str">
        <f>IF($A137="","",_xlfn.XLOOKUP($A137,Attributes!$A:$A,Attributes!H:H))</f>
        <v>N/A</v>
      </c>
      <c r="E137" s="182" t="str">
        <f>IF($A137="","",_xlfn.XLOOKUP($A137,Attributes!$A:$A,Attributes!I:I))</f>
        <v>N/A</v>
      </c>
      <c r="F137" s="182">
        <f>IF($A137="","",_xlfn.XLOOKUP($A137,Attributes!$A:$A,Attributes!J:J))</f>
        <v>0</v>
      </c>
      <c r="G137" s="198">
        <v>3466</v>
      </c>
      <c r="H137" s="281" t="s">
        <v>1721</v>
      </c>
      <c r="I137" s="198">
        <v>0</v>
      </c>
      <c r="J137" s="198">
        <v>0</v>
      </c>
    </row>
    <row r="138" spans="1:10" s="276" customFormat="1" x14ac:dyDescent="0.25">
      <c r="A138" s="207">
        <v>3644</v>
      </c>
      <c r="B138" s="182" t="str">
        <f>IF($A138="","",_xlfn.XLOOKUP($A138,Attributes!$A:$A,Attributes!B:B))</f>
        <v>Minimum Humidity Percentage</v>
      </c>
      <c r="C138" s="182">
        <f>IF($A138="","",_xlfn.XLOOKUP($A138,Attributes!$A:$A,Attributes!G:G))</f>
        <v>0.2</v>
      </c>
      <c r="D138" s="182" t="str">
        <f>IF($A138="","",_xlfn.XLOOKUP($A138,Attributes!$A:$A,Attributes!H:H))</f>
        <v>N/A</v>
      </c>
      <c r="E138" s="182" t="str">
        <f>IF($A138="","",_xlfn.XLOOKUP($A138,Attributes!$A:$A,Attributes!I:I))</f>
        <v>N/A</v>
      </c>
      <c r="F138" s="182">
        <f>IF($A138="","",_xlfn.XLOOKUP($A138,Attributes!$A:$A,Attributes!J:J))</f>
        <v>0</v>
      </c>
      <c r="G138" s="198">
        <v>3467</v>
      </c>
      <c r="H138" s="281" t="s">
        <v>1722</v>
      </c>
      <c r="I138" s="198">
        <v>0</v>
      </c>
      <c r="J138" s="198">
        <v>0</v>
      </c>
    </row>
    <row r="139" spans="1:10" s="276" customFormat="1" ht="25.5" x14ac:dyDescent="0.25">
      <c r="A139" s="207">
        <v>789</v>
      </c>
      <c r="B139" s="182" t="str">
        <f>IF($A139="","",_xlfn.XLOOKUP($A139,Attributes!$A:$A,Attributes!B:B))</f>
        <v>Consumer Storage Instructions</v>
      </c>
      <c r="C139" s="182" t="str">
        <f>IF($A139="","",_xlfn.XLOOKUP($A139,Attributes!$A:$A,Attributes!G:G))</f>
        <v xml:space="preserve">Keep in a dark, cool place. Do not expose to sunlight. </v>
      </c>
      <c r="D139" s="182" t="str">
        <f>IF($A139="","",_xlfn.XLOOKUP($A139,Attributes!$A:$A,Attributes!H:H))</f>
        <v>N/A</v>
      </c>
      <c r="E139" s="182" t="str">
        <f>IF($A139="","",_xlfn.XLOOKUP($A139,Attributes!$A:$A,Attributes!I:I))</f>
        <v>N/A</v>
      </c>
      <c r="F139" s="182">
        <f>IF($A139="","",_xlfn.XLOOKUP($A139,Attributes!$A:$A,Attributes!J:J))</f>
        <v>0</v>
      </c>
      <c r="G139" s="198">
        <v>352</v>
      </c>
      <c r="H139" s="281" t="s">
        <v>1723</v>
      </c>
      <c r="I139" s="198">
        <v>0</v>
      </c>
      <c r="J139" s="198">
        <v>0</v>
      </c>
    </row>
    <row r="140" spans="1:10" s="276" customFormat="1" x14ac:dyDescent="0.25">
      <c r="A140" s="207">
        <v>667</v>
      </c>
      <c r="B140" s="182" t="str">
        <f>IF($A140="","",_xlfn.XLOOKUP($A140,Attributes!$A:$A,Attributes!B:B))</f>
        <v>Certification Standard</v>
      </c>
      <c r="C140" s="182" t="str">
        <f>IF($A140="","",_xlfn.XLOOKUP($A140,Attributes!$A:$A,Attributes!G:G))</f>
        <v>CE marking</v>
      </c>
      <c r="D140" s="182" t="str">
        <f>IF($A140="","",_xlfn.XLOOKUP($A140,Attributes!$A:$A,Attributes!H:H))</f>
        <v>N/A</v>
      </c>
      <c r="E140" s="182" t="str">
        <f>IF($A140="","",_xlfn.XLOOKUP($A140,Attributes!$A:$A,Attributes!I:I))</f>
        <v>N/A</v>
      </c>
      <c r="F140" s="182">
        <f>IF($A140="","",_xlfn.XLOOKUP($A140,Attributes!$A:$A,Attributes!J:J))</f>
        <v>0</v>
      </c>
      <c r="G140" s="198">
        <v>245</v>
      </c>
      <c r="H140" s="281" t="s">
        <v>1449</v>
      </c>
      <c r="I140" s="198">
        <v>0</v>
      </c>
      <c r="J140" s="198">
        <v>0</v>
      </c>
    </row>
    <row r="141" spans="1:10" s="276" customFormat="1" ht="25.5" x14ac:dyDescent="0.25">
      <c r="A141" s="207">
        <v>684</v>
      </c>
      <c r="B141" s="182" t="str">
        <f>IF($A141="","",_xlfn.XLOOKUP($A141,Attributes!$A:$A,Attributes!B:B))</f>
        <v>Certification Identification</v>
      </c>
      <c r="C141" s="182" t="str">
        <f>IF($A141="","",_xlfn.XLOOKUP($A141,Attributes!$A:$A,Attributes!G:G))</f>
        <v>Contact CertificationAgency for confirmation</v>
      </c>
      <c r="D141" s="182" t="str">
        <f>IF($A141="","",_xlfn.XLOOKUP($A141,Attributes!$A:$A,Attributes!H:H))</f>
        <v>N/A</v>
      </c>
      <c r="E141" s="182" t="str">
        <f>IF($A141="","",_xlfn.XLOOKUP($A141,Attributes!$A:$A,Attributes!I:I))</f>
        <v>N/A</v>
      </c>
      <c r="F141" s="182">
        <f>IF($A141="","",_xlfn.XLOOKUP($A141,Attributes!$A:$A,Attributes!J:J))</f>
        <v>0</v>
      </c>
      <c r="G141" s="198">
        <v>253</v>
      </c>
      <c r="H141" s="281" t="s">
        <v>1724</v>
      </c>
      <c r="I141" s="198">
        <v>0</v>
      </c>
      <c r="J141" s="198">
        <v>0</v>
      </c>
    </row>
    <row r="142" spans="1:10" s="276" customFormat="1" x14ac:dyDescent="0.25">
      <c r="A142" s="207">
        <v>6399</v>
      </c>
      <c r="B142" s="182" t="str">
        <f>IF($A142="","",_xlfn.XLOOKUP($A142,Attributes!$A:$A,Attributes!B:B))</f>
        <v>Global Model Number</v>
      </c>
      <c r="C142" s="182" t="str">
        <f>IF($A142="","",_xlfn.XLOOKUP($A142,Attributes!$A:$A,Attributes!G:G))</f>
        <v>872003953HF-236PX6</v>
      </c>
      <c r="D142" s="182" t="str">
        <f>IF($A142="","",_xlfn.XLOOKUP($A142,Attributes!$A:$A,Attributes!H:H))</f>
        <v>N/A</v>
      </c>
      <c r="E142" s="182" t="str">
        <f>IF($A142="","",_xlfn.XLOOKUP($A142,Attributes!$A:$A,Attributes!I:I))</f>
        <v>N/A</v>
      </c>
      <c r="F142" s="182">
        <f>IF($A142="","",_xlfn.XLOOKUP($A142,Attributes!$A:$A,Attributes!J:J))</f>
        <v>0</v>
      </c>
      <c r="G142" s="198">
        <v>4767</v>
      </c>
      <c r="H142" s="281" t="s">
        <v>943</v>
      </c>
      <c r="I142" s="198">
        <v>0</v>
      </c>
      <c r="J142" s="198">
        <v>0</v>
      </c>
    </row>
    <row r="143" spans="1:10" s="276" customFormat="1" x14ac:dyDescent="0.25">
      <c r="A143" s="207">
        <v>6347</v>
      </c>
      <c r="B143" s="182" t="str">
        <f>IF($A143="","",_xlfn.XLOOKUP($A143,Attributes!$A:$A,Attributes!B:B))</f>
        <v>Is Active Device</v>
      </c>
      <c r="C143" s="182" t="str">
        <f>IF($A143="","",_xlfn.XLOOKUP($A143,Attributes!$A:$A,Attributes!G:G))</f>
        <v>true</v>
      </c>
      <c r="D143" s="182" t="str">
        <f>IF($A143="","",_xlfn.XLOOKUP($A143,Attributes!$A:$A,Attributes!H:H))</f>
        <v>N/A</v>
      </c>
      <c r="E143" s="182" t="str">
        <f>IF($A143="","",_xlfn.XLOOKUP($A143,Attributes!$A:$A,Attributes!I:I))</f>
        <v>N/A</v>
      </c>
      <c r="F143" s="182">
        <f>IF($A143="","",_xlfn.XLOOKUP($A143,Attributes!$A:$A,Attributes!J:J))</f>
        <v>0</v>
      </c>
      <c r="G143" s="198">
        <v>4709</v>
      </c>
      <c r="H143" s="281" t="s">
        <v>943</v>
      </c>
      <c r="I143" s="198">
        <v>0</v>
      </c>
      <c r="J143" s="198">
        <v>0</v>
      </c>
    </row>
    <row r="144" spans="1:10" s="276" customFormat="1" ht="51" x14ac:dyDescent="0.25">
      <c r="A144" s="207">
        <v>6352</v>
      </c>
      <c r="B144" s="182" t="str">
        <f>IF($A144="","",_xlfn.XLOOKUP($A144,Attributes!$A:$A,Attributes!B:B))</f>
        <v xml:space="preserve">Is Device Intended To Administer Or Remove Medicinal Product
</v>
      </c>
      <c r="C144" s="182" t="str">
        <f>IF($A144="","",_xlfn.XLOOKUP($A144,Attributes!$A:$A,Attributes!G:G))</f>
        <v>false</v>
      </c>
      <c r="D144" s="182" t="str">
        <f>IF($A144="","",_xlfn.XLOOKUP($A144,Attributes!$A:$A,Attributes!H:H))</f>
        <v>N/A</v>
      </c>
      <c r="E144" s="182" t="str">
        <f>IF($A144="","",_xlfn.XLOOKUP($A144,Attributes!$A:$A,Attributes!I:I))</f>
        <v>N/A</v>
      </c>
      <c r="F144" s="182">
        <f>IF($A144="","",_xlfn.XLOOKUP($A144,Attributes!$A:$A,Attributes!J:J))</f>
        <v>0</v>
      </c>
      <c r="G144" s="198">
        <v>4714</v>
      </c>
      <c r="H144" s="281" t="s">
        <v>943</v>
      </c>
      <c r="I144" s="198">
        <v>0</v>
      </c>
      <c r="J144" s="198">
        <v>0</v>
      </c>
    </row>
    <row r="145" spans="1:10" s="276" customFormat="1" ht="25.5" x14ac:dyDescent="0.25">
      <c r="A145" s="207">
        <v>6384</v>
      </c>
      <c r="B145" s="182" t="str">
        <f>IF($A145="","",_xlfn.XLOOKUP($A145,Attributes!$A:$A,Attributes!B:B))</f>
        <v>Does Trade Item Contain Animal Tissue</v>
      </c>
      <c r="C145" s="182" t="str">
        <f>IF($A145="","",_xlfn.XLOOKUP($A145,Attributes!$A:$A,Attributes!G:G))</f>
        <v>true</v>
      </c>
      <c r="D145" s="182" t="str">
        <f>IF($A145="","",_xlfn.XLOOKUP($A145,Attributes!$A:$A,Attributes!H:H))</f>
        <v>N/A</v>
      </c>
      <c r="E145" s="182" t="str">
        <f>IF($A145="","",_xlfn.XLOOKUP($A145,Attributes!$A:$A,Attributes!I:I))</f>
        <v>N/A</v>
      </c>
      <c r="F145" s="182">
        <f>IF($A145="","",_xlfn.XLOOKUP($A145,Attributes!$A:$A,Attributes!J:J))</f>
        <v>0</v>
      </c>
      <c r="G145" s="198">
        <v>4698</v>
      </c>
      <c r="H145" s="281" t="s">
        <v>943</v>
      </c>
      <c r="I145" s="198">
        <v>0</v>
      </c>
      <c r="J145" s="198">
        <v>0</v>
      </c>
    </row>
    <row r="146" spans="1:10" s="276" customFormat="1" ht="25.5" x14ac:dyDescent="0.25">
      <c r="A146" s="207">
        <v>6383</v>
      </c>
      <c r="B146" s="182" t="str">
        <f>IF($A146="","",_xlfn.XLOOKUP($A146,Attributes!$A:$A,Attributes!B:B))</f>
        <v>Does Trade Item Contain Microbial Substance</v>
      </c>
      <c r="C146" s="182" t="str">
        <f>IF($A146="","",_xlfn.XLOOKUP($A146,Attributes!$A:$A,Attributes!G:G))</f>
        <v>false</v>
      </c>
      <c r="D146" s="182" t="str">
        <f>IF($A146="","",_xlfn.XLOOKUP($A146,Attributes!$A:$A,Attributes!H:H))</f>
        <v>N/A</v>
      </c>
      <c r="E146" s="182" t="str">
        <f>IF($A146="","",_xlfn.XLOOKUP($A146,Attributes!$A:$A,Attributes!I:I))</f>
        <v>N/A</v>
      </c>
      <c r="F146" s="182">
        <f>IF($A146="","",_xlfn.XLOOKUP($A146,Attributes!$A:$A,Attributes!J:J))</f>
        <v>0</v>
      </c>
      <c r="G146" s="198">
        <v>4697</v>
      </c>
      <c r="H146" s="281" t="s">
        <v>943</v>
      </c>
      <c r="I146" s="198">
        <v>0</v>
      </c>
      <c r="J146" s="198">
        <v>0</v>
      </c>
    </row>
    <row r="147" spans="1:10" s="276" customFormat="1" x14ac:dyDescent="0.25">
      <c r="A147" s="207">
        <v>6353</v>
      </c>
      <c r="B147" s="182" t="str">
        <f>IF($A147="","",_xlfn.XLOOKUP($A147,Attributes!$A:$A,Attributes!B:B))</f>
        <v>Is Device Medicinal Product</v>
      </c>
      <c r="C147" s="182" t="str">
        <f>IF($A147="","",_xlfn.XLOOKUP($A147,Attributes!$A:$A,Attributes!G:G))</f>
        <v>true</v>
      </c>
      <c r="D147" s="182" t="str">
        <f>IF($A147="","",_xlfn.XLOOKUP($A147,Attributes!$A:$A,Attributes!H:H))</f>
        <v>N/A</v>
      </c>
      <c r="E147" s="182" t="str">
        <f>IF($A147="","",_xlfn.XLOOKUP($A147,Attributes!$A:$A,Attributes!I:I))</f>
        <v>N/A</v>
      </c>
      <c r="F147" s="182">
        <f>IF($A147="","",_xlfn.XLOOKUP($A147,Attributes!$A:$A,Attributes!J:J))</f>
        <v>0</v>
      </c>
      <c r="G147" s="198">
        <v>4715</v>
      </c>
      <c r="H147" s="281" t="s">
        <v>943</v>
      </c>
      <c r="I147" s="198">
        <v>0</v>
      </c>
      <c r="J147" s="198">
        <v>0</v>
      </c>
    </row>
    <row r="148" spans="1:10" s="276" customFormat="1" ht="38.25" customHeight="1" x14ac:dyDescent="0.25">
      <c r="A148" s="207">
        <v>1433</v>
      </c>
      <c r="B148" s="182" t="str">
        <f>IF($A148="","",_xlfn.XLOOKUP($A148,Attributes!$A:$A,Attributes!B:B))</f>
        <v>Does Trade Item Contain Human Blood Derivative</v>
      </c>
      <c r="C148" s="182" t="str">
        <f>IF($A148="","",_xlfn.XLOOKUP($A148,Attributes!$A:$A,Attributes!G:G))</f>
        <v>FALSE</v>
      </c>
      <c r="D148" s="182" t="str">
        <f>IF($A148="","",_xlfn.XLOOKUP($A148,Attributes!$A:$A,Attributes!H:H))</f>
        <v>N/A</v>
      </c>
      <c r="E148" s="182" t="str">
        <f>IF($A148="","",_xlfn.XLOOKUP($A148,Attributes!$A:$A,Attributes!I:I))</f>
        <v>N/A</v>
      </c>
      <c r="F148" s="182">
        <f>IF($A148="","",_xlfn.XLOOKUP($A148,Attributes!$A:$A,Attributes!J:J))</f>
        <v>0</v>
      </c>
      <c r="G148" s="198">
        <v>992</v>
      </c>
      <c r="H148" s="281" t="s">
        <v>943</v>
      </c>
      <c r="I148" s="198">
        <v>0</v>
      </c>
      <c r="J148" s="198">
        <v>0</v>
      </c>
    </row>
    <row r="149" spans="1:10" s="276" customFormat="1" ht="51" customHeight="1" x14ac:dyDescent="0.25">
      <c r="A149" s="207">
        <v>6358</v>
      </c>
      <c r="B149" s="182" t="str">
        <f>IF($A149="","",_xlfn.XLOOKUP($A149,Attributes!$A:$A,Attributes!B:B))</f>
        <v>Is Reprocessed Single Use Device</v>
      </c>
      <c r="C149" s="182" t="str">
        <f>IF($A149="","",_xlfn.XLOOKUP($A149,Attributes!$A:$A,Attributes!G:G))</f>
        <v>true</v>
      </c>
      <c r="D149" s="182" t="str">
        <f>IF($A149="","",_xlfn.XLOOKUP($A149,Attributes!$A:$A,Attributes!H:H))</f>
        <v>N/A</v>
      </c>
      <c r="E149" s="182" t="str">
        <f>IF($A149="","",_xlfn.XLOOKUP($A149,Attributes!$A:$A,Attributes!I:I))</f>
        <v>N/A</v>
      </c>
      <c r="F149" s="182">
        <f>IF($A149="","",_xlfn.XLOOKUP($A149,Attributes!$A:$A,Attributes!J:J))</f>
        <v>0</v>
      </c>
      <c r="G149" s="198">
        <v>4719</v>
      </c>
      <c r="H149" s="281" t="s">
        <v>943</v>
      </c>
      <c r="I149" s="198">
        <v>0</v>
      </c>
      <c r="J149" s="198">
        <v>0</v>
      </c>
    </row>
    <row r="150" spans="1:10" s="276" customFormat="1" x14ac:dyDescent="0.25">
      <c r="A150" s="207">
        <v>6348</v>
      </c>
      <c r="B150" s="182" t="str">
        <f>IF($A150="","",_xlfn.XLOOKUP($A150,Attributes!$A:$A,Attributes!B:B))</f>
        <v>Is Device Reagent</v>
      </c>
      <c r="C150" s="182" t="str">
        <f>IF($A150="","",_xlfn.XLOOKUP($A150,Attributes!$A:$A,Attributes!G:G))</f>
        <v>true</v>
      </c>
      <c r="D150" s="182" t="str">
        <f>IF($A150="","",_xlfn.XLOOKUP($A150,Attributes!$A:$A,Attributes!H:H))</f>
        <v>N/A</v>
      </c>
      <c r="E150" s="182" t="str">
        <f>IF($A150="","",_xlfn.XLOOKUP($A150,Attributes!$A:$A,Attributes!I:I))</f>
        <v>N/A</v>
      </c>
      <c r="F150" s="182">
        <f>IF($A150="","",_xlfn.XLOOKUP($A150,Attributes!$A:$A,Attributes!J:J))</f>
        <v>0</v>
      </c>
      <c r="G150" s="198">
        <v>4710</v>
      </c>
      <c r="H150" s="281" t="s">
        <v>943</v>
      </c>
      <c r="I150" s="198">
        <v>0</v>
      </c>
      <c r="J150" s="198">
        <v>0</v>
      </c>
    </row>
    <row r="151" spans="1:10" s="276" customFormat="1" ht="51" customHeight="1" x14ac:dyDescent="0.25">
      <c r="A151" s="207">
        <v>6349</v>
      </c>
      <c r="B151" s="182" t="str">
        <f>IF($A151="","",_xlfn.XLOOKUP($A151,Attributes!$A:$A,Attributes!B:B))</f>
        <v>Is Device Companion Diagnostic</v>
      </c>
      <c r="C151" s="182" t="str">
        <f>IF($A151="","",_xlfn.XLOOKUP($A151,Attributes!$A:$A,Attributes!G:G))</f>
        <v>true</v>
      </c>
      <c r="D151" s="182" t="str">
        <f>IF($A151="","",_xlfn.XLOOKUP($A151,Attributes!$A:$A,Attributes!H:H))</f>
        <v>N/A</v>
      </c>
      <c r="E151" s="182" t="str">
        <f>IF($A151="","",_xlfn.XLOOKUP($A151,Attributes!$A:$A,Attributes!I:I))</f>
        <v>N/A</v>
      </c>
      <c r="F151" s="182">
        <f>IF($A151="","",_xlfn.XLOOKUP($A151,Attributes!$A:$A,Attributes!J:J))</f>
        <v>0</v>
      </c>
      <c r="G151" s="198">
        <v>4711</v>
      </c>
      <c r="H151" s="281" t="s">
        <v>943</v>
      </c>
      <c r="I151" s="198">
        <v>0</v>
      </c>
      <c r="J151" s="198">
        <v>0</v>
      </c>
    </row>
    <row r="152" spans="1:10" s="276" customFormat="1" ht="77.25" customHeight="1" x14ac:dyDescent="0.25">
      <c r="A152" s="207">
        <v>6350</v>
      </c>
      <c r="B152" s="182" t="str">
        <f>IF($A152="","",_xlfn.XLOOKUP($A152,Attributes!$A:$A,Attributes!B:B))</f>
        <v>Is Device Designed For Professional Testing</v>
      </c>
      <c r="C152" s="182" t="str">
        <f>IF($A152="","",_xlfn.XLOOKUP($A152,Attributes!$A:$A,Attributes!G:G))</f>
        <v>true</v>
      </c>
      <c r="D152" s="182" t="str">
        <f>IF($A152="","",_xlfn.XLOOKUP($A152,Attributes!$A:$A,Attributes!H:H))</f>
        <v>N/A</v>
      </c>
      <c r="E152" s="182" t="str">
        <f>IF($A152="","",_xlfn.XLOOKUP($A152,Attributes!$A:$A,Attributes!I:I))</f>
        <v>N/A</v>
      </c>
      <c r="F152" s="182">
        <f>IF($A152="","",_xlfn.XLOOKUP($A152,Attributes!$A:$A,Attributes!J:J))</f>
        <v>0</v>
      </c>
      <c r="G152" s="198" t="s">
        <v>943</v>
      </c>
      <c r="H152" s="281" t="s">
        <v>943</v>
      </c>
      <c r="I152" s="198">
        <v>0</v>
      </c>
      <c r="J152" s="198">
        <v>0</v>
      </c>
    </row>
    <row r="153" spans="1:10" s="276" customFormat="1" ht="77.25" customHeight="1" x14ac:dyDescent="0.25">
      <c r="A153" s="207">
        <v>6351</v>
      </c>
      <c r="B153" s="182" t="str">
        <f>IF($A153="","",_xlfn.XLOOKUP($A153,Attributes!$A:$A,Attributes!B:B))</f>
        <v>Is Device Instrument</v>
      </c>
      <c r="C153" s="182" t="str">
        <f>IF($A153="","",_xlfn.XLOOKUP($A153,Attributes!$A:$A,Attributes!G:G))</f>
        <v>true</v>
      </c>
      <c r="D153" s="182" t="str">
        <f>IF($A153="","",_xlfn.XLOOKUP($A153,Attributes!$A:$A,Attributes!H:H))</f>
        <v>N/A</v>
      </c>
      <c r="E153" s="182" t="str">
        <f>IF($A153="","",_xlfn.XLOOKUP($A153,Attributes!$A:$A,Attributes!I:I))</f>
        <v>N/A</v>
      </c>
      <c r="F153" s="182">
        <f>IF($A153="","",_xlfn.XLOOKUP($A153,Attributes!$A:$A,Attributes!J:J))</f>
        <v>0</v>
      </c>
      <c r="G153" s="198" t="s">
        <v>943</v>
      </c>
      <c r="H153" s="281" t="s">
        <v>943</v>
      </c>
      <c r="I153" s="198">
        <v>0</v>
      </c>
      <c r="J153" s="198">
        <v>0</v>
      </c>
    </row>
    <row r="154" spans="1:10" s="276" customFormat="1" ht="77.25" customHeight="1" x14ac:dyDescent="0.25">
      <c r="A154" s="207">
        <v>6354</v>
      </c>
      <c r="B154" s="182" t="str">
        <f>IF($A154="","",_xlfn.XLOOKUP($A154,Attributes!$A:$A,Attributes!B:B))</f>
        <v>Is Device Near Patient Testing</v>
      </c>
      <c r="C154" s="182" t="str">
        <f>IF($A154="","",_xlfn.XLOOKUP($A154,Attributes!$A:$A,Attributes!G:G))</f>
        <v>true</v>
      </c>
      <c r="D154" s="182" t="str">
        <f>IF($A154="","",_xlfn.XLOOKUP($A154,Attributes!$A:$A,Attributes!H:H))</f>
        <v>N/A</v>
      </c>
      <c r="E154" s="182" t="str">
        <f>IF($A154="","",_xlfn.XLOOKUP($A154,Attributes!$A:$A,Attributes!I:I))</f>
        <v>N/A</v>
      </c>
      <c r="F154" s="182">
        <f>IF($A154="","",_xlfn.XLOOKUP($A154,Attributes!$A:$A,Attributes!J:J))</f>
        <v>0</v>
      </c>
      <c r="G154" s="198" t="s">
        <v>943</v>
      </c>
      <c r="H154" s="281" t="s">
        <v>943</v>
      </c>
      <c r="I154" s="198">
        <v>0</v>
      </c>
      <c r="J154" s="198">
        <v>0</v>
      </c>
    </row>
    <row r="155" spans="1:10" s="276" customFormat="1" ht="15" customHeight="1" x14ac:dyDescent="0.25">
      <c r="A155" s="207">
        <v>6355</v>
      </c>
      <c r="B155" s="182" t="str">
        <f>IF($A155="","",_xlfn.XLOOKUP($A155,Attributes!$A:$A,Attributes!B:B))</f>
        <v>Is Device Patient Self Testing</v>
      </c>
      <c r="C155" s="182" t="str">
        <f>IF($A155="","",_xlfn.XLOOKUP($A155,Attributes!$A:$A,Attributes!G:G))</f>
        <v>true</v>
      </c>
      <c r="D155" s="182" t="str">
        <f>IF($A155="","",_xlfn.XLOOKUP($A155,Attributes!$A:$A,Attributes!H:H))</f>
        <v>N/A</v>
      </c>
      <c r="E155" s="182" t="str">
        <f>IF($A155="","",_xlfn.XLOOKUP($A155,Attributes!$A:$A,Attributes!I:I))</f>
        <v>N/A</v>
      </c>
      <c r="F155" s="182">
        <f>IF($A155="","",_xlfn.XLOOKUP($A155,Attributes!$A:$A,Attributes!J:J))</f>
        <v>0</v>
      </c>
      <c r="G155" s="198" t="s">
        <v>943</v>
      </c>
      <c r="H155" s="281" t="s">
        <v>943</v>
      </c>
      <c r="I155" s="198">
        <v>0</v>
      </c>
      <c r="J155" s="198">
        <v>0</v>
      </c>
    </row>
    <row r="156" spans="1:10" s="276" customFormat="1" ht="15" customHeight="1" x14ac:dyDescent="0.25">
      <c r="A156" s="207">
        <v>6357</v>
      </c>
      <c r="B156" s="182" t="str">
        <f>IF($A156="","",_xlfn.XLOOKUP($A156,Attributes!$A:$A,Attributes!B:B))</f>
        <v>Is New Device</v>
      </c>
      <c r="C156" s="182" t="str">
        <f>IF($A156="","",_xlfn.XLOOKUP($A156,Attributes!$A:$A,Attributes!G:G))</f>
        <v>true</v>
      </c>
      <c r="D156" s="182" t="str">
        <f>IF($A156="","",_xlfn.XLOOKUP($A156,Attributes!$A:$A,Attributes!H:H))</f>
        <v>N/A</v>
      </c>
      <c r="E156" s="182" t="str">
        <f>IF($A156="","",_xlfn.XLOOKUP($A156,Attributes!$A:$A,Attributes!I:I))</f>
        <v>N/A</v>
      </c>
      <c r="F156" s="182">
        <f>IF($A156="","",_xlfn.XLOOKUP($A156,Attributes!$A:$A,Attributes!J:J))</f>
        <v>0</v>
      </c>
      <c r="G156" s="198" t="s">
        <v>943</v>
      </c>
      <c r="H156" s="281" t="s">
        <v>943</v>
      </c>
      <c r="I156" s="198">
        <v>0</v>
      </c>
      <c r="J156" s="198">
        <v>0</v>
      </c>
    </row>
    <row r="157" spans="1:10" s="276" customFormat="1" ht="25.5" x14ac:dyDescent="0.25">
      <c r="A157" s="207">
        <v>6365</v>
      </c>
      <c r="B157" s="182" t="str">
        <f>IF($A157="","",_xlfn.XLOOKUP($A157,Attributes!$A:$A,Attributes!B:B))</f>
        <v>System Or Procedure Pack Medical Purpose Description</v>
      </c>
      <c r="C157" s="182" t="str">
        <f>IF($A157="","",_xlfn.XLOOKUP($A157,Attributes!$A:$A,Attributes!G:G))</f>
        <v>The medical purpose of the procedure pack is to (…)</v>
      </c>
      <c r="D157" s="182" t="str">
        <f>IF($A157="","",_xlfn.XLOOKUP($A157,Attributes!$A:$A,Attributes!H:H))</f>
        <v>N/A</v>
      </c>
      <c r="E157" s="182" t="str">
        <f>IF($A157="","",_xlfn.XLOOKUP($A157,Attributes!$A:$A,Attributes!I:I))</f>
        <v>N/A</v>
      </c>
      <c r="F157" s="182">
        <f>IF($A157="","",_xlfn.XLOOKUP($A157,Attributes!$A:$A,Attributes!J:J))</f>
        <v>0</v>
      </c>
      <c r="G157" s="198" t="s">
        <v>943</v>
      </c>
      <c r="H157" s="281" t="s">
        <v>943</v>
      </c>
      <c r="I157" s="198">
        <v>0</v>
      </c>
      <c r="J157" s="198">
        <v>0</v>
      </c>
    </row>
    <row r="158" spans="1:10" s="276" customFormat="1" ht="25.5" x14ac:dyDescent="0.25">
      <c r="A158" s="207">
        <v>6362</v>
      </c>
      <c r="B158" s="182" t="str">
        <f>IF($A158="","",_xlfn.XLOOKUP($A158,Attributes!$A:$A,Attributes!B:B))</f>
        <v>System Or Procedure Pack Type Code</v>
      </c>
      <c r="C158" s="182" t="str">
        <f>IF($A158="","",_xlfn.XLOOKUP($A158,Attributes!$A:$A,Attributes!G:G))</f>
        <v>SYSTEM</v>
      </c>
      <c r="D158" s="182" t="str">
        <f>IF($A158="","",_xlfn.XLOOKUP($A158,Attributes!$A:$A,Attributes!H:H))</f>
        <v>N/A</v>
      </c>
      <c r="E158" s="182" t="str">
        <f>IF($A158="","",_xlfn.XLOOKUP($A158,Attributes!$A:$A,Attributes!I:I))</f>
        <v>N/A</v>
      </c>
      <c r="F158" s="182">
        <f>IF($A158="","",_xlfn.XLOOKUP($A158,Attributes!$A:$A,Attributes!J:J))</f>
        <v>0</v>
      </c>
      <c r="G158" s="198" t="s">
        <v>943</v>
      </c>
      <c r="H158" s="281" t="s">
        <v>943</v>
      </c>
      <c r="I158" s="198">
        <v>0</v>
      </c>
      <c r="J158" s="198">
        <v>0</v>
      </c>
    </row>
    <row r="159" spans="1:10" s="276" customFormat="1" ht="25.5" x14ac:dyDescent="0.25">
      <c r="A159" s="207">
        <v>6360</v>
      </c>
      <c r="B159" s="182" t="str">
        <f>IF($A159="","",_xlfn.XLOOKUP($A159,Attributes!$A:$A,Attributes!B:B))</f>
        <v>Multi Component Device Type Code</v>
      </c>
      <c r="C159" s="182" t="str">
        <f>IF($A159="","",_xlfn.XLOOKUP($A159,Attributes!$A:$A,Attributes!G:G))</f>
        <v>PROCEDURE_PACK</v>
      </c>
      <c r="D159" s="182" t="str">
        <f>IF($A159="","",_xlfn.XLOOKUP($A159,Attributes!$A:$A,Attributes!H:H))</f>
        <v>N/A</v>
      </c>
      <c r="E159" s="182" t="str">
        <f>IF($A159="","",_xlfn.XLOOKUP($A159,Attributes!$A:$A,Attributes!I:I))</f>
        <v>N/A</v>
      </c>
      <c r="F159" s="182">
        <f>IF($A159="","",_xlfn.XLOOKUP($A159,Attributes!$A:$A,Attributes!J:J))</f>
        <v>0</v>
      </c>
      <c r="G159" s="198" t="s">
        <v>943</v>
      </c>
      <c r="H159" s="281" t="s">
        <v>943</v>
      </c>
      <c r="I159" s="198">
        <v>0</v>
      </c>
      <c r="J159" s="198">
        <v>0</v>
      </c>
    </row>
    <row r="160" spans="1:10" s="276" customFormat="1" x14ac:dyDescent="0.25">
      <c r="A160" s="207">
        <v>6361</v>
      </c>
      <c r="B160" s="182" t="str">
        <f>IF($A160="","",_xlfn.XLOOKUP($A160,Attributes!$A:$A,Attributes!B:B))</f>
        <v>Special Device Type Code</v>
      </c>
      <c r="C160" s="182" t="str">
        <f>IF($A160="","",_xlfn.XLOOKUP($A160,Attributes!$A:$A,Attributes!G:G))</f>
        <v>ORTHOPAEDIC</v>
      </c>
      <c r="D160" s="182" t="str">
        <f>IF($A160="","",_xlfn.XLOOKUP($A160,Attributes!$A:$A,Attributes!H:H))</f>
        <v>N/A</v>
      </c>
      <c r="E160" s="182" t="str">
        <f>IF($A160="","",_xlfn.XLOOKUP($A160,Attributes!$A:$A,Attributes!I:I))</f>
        <v>N/A</v>
      </c>
      <c r="F160" s="182">
        <f>IF($A160="","",_xlfn.XLOOKUP($A160,Attributes!$A:$A,Attributes!J:J))</f>
        <v>0</v>
      </c>
      <c r="G160" s="198" t="s">
        <v>943</v>
      </c>
      <c r="H160" s="281" t="s">
        <v>943</v>
      </c>
      <c r="I160" s="198">
        <v>0</v>
      </c>
      <c r="J160" s="198">
        <v>0</v>
      </c>
    </row>
    <row r="161" spans="1:10" s="276" customFormat="1" ht="58.5" customHeight="1" x14ac:dyDescent="0.25">
      <c r="A161" s="207">
        <v>6345</v>
      </c>
      <c r="B161" s="182" t="str">
        <f>IF($A161="","",_xlfn.XLOOKUP($A161,Attributes!$A:$A,Attributes!B:B))</f>
        <v>Annex X V I Intended Purpose Type Code</v>
      </c>
      <c r="C161" s="182" t="str">
        <f>IF($A161="","",_xlfn.XLOOKUP($A161,Attributes!$A:$A,Attributes!G:G))</f>
        <v>PRODUCT_IN_BODY</v>
      </c>
      <c r="D161" s="182" t="str">
        <f>IF($A161="","",_xlfn.XLOOKUP($A161,Attributes!$A:$A,Attributes!H:H))</f>
        <v>N/A</v>
      </c>
      <c r="E161" s="182" t="str">
        <f>IF($A161="","",_xlfn.XLOOKUP($A161,Attributes!$A:$A,Attributes!I:I))</f>
        <v>N/A</v>
      </c>
      <c r="F161" s="182">
        <f>IF($A161="","",_xlfn.XLOOKUP($A161,Attributes!$A:$A,Attributes!J:J))</f>
        <v>0</v>
      </c>
      <c r="G161" s="198" t="s">
        <v>943</v>
      </c>
      <c r="H161" s="281" t="s">
        <v>943</v>
      </c>
      <c r="I161" s="198">
        <v>0</v>
      </c>
      <c r="J161" s="198">
        <v>0</v>
      </c>
    </row>
    <row r="162" spans="1:10" s="276" customFormat="1" ht="25.5" x14ac:dyDescent="0.25">
      <c r="A162" s="207">
        <v>6363</v>
      </c>
      <c r="B162" s="182" t="str">
        <f>IF($A162="","",_xlfn.XLOOKUP($A162,Attributes!$A:$A,Attributes!B:B))</f>
        <v>EU Medical Device Status Code</v>
      </c>
      <c r="C162" s="182" t="str">
        <f>IF($A162="","",_xlfn.XLOOKUP($A162,Attributes!$A:$A,Attributes!G:G))</f>
        <v>NO_LONGER_PLACED_ON_MARKET</v>
      </c>
      <c r="D162" s="182" t="str">
        <f>IF($A162="","",_xlfn.XLOOKUP($A162,Attributes!$A:$A,Attributes!H:H))</f>
        <v>N/A</v>
      </c>
      <c r="E162" s="182" t="str">
        <f>IF($A162="","",_xlfn.XLOOKUP($A162,Attributes!$A:$A,Attributes!I:I))</f>
        <v>N/A</v>
      </c>
      <c r="F162" s="182">
        <f>IF($A162="","",_xlfn.XLOOKUP($A162,Attributes!$A:$A,Attributes!J:J))</f>
        <v>0</v>
      </c>
      <c r="G162" s="198" t="s">
        <v>943</v>
      </c>
      <c r="H162" s="281" t="s">
        <v>943</v>
      </c>
      <c r="I162" s="198">
        <v>0</v>
      </c>
      <c r="J162" s="198">
        <v>0</v>
      </c>
    </row>
    <row r="163" spans="1:10" s="276" customFormat="1" ht="25.5" x14ac:dyDescent="0.25">
      <c r="A163" s="207">
        <v>6370</v>
      </c>
      <c r="B163" s="182" t="str">
        <f>IF($A163="","",_xlfn.XLOOKUP($A163,Attributes!$A:$A,Attributes!B:B))</f>
        <v>EU Medical Device Sub Status Code</v>
      </c>
      <c r="C163" s="182" t="str">
        <f>IF($A163="","",_xlfn.XLOOKUP($A163,Attributes!$A:$A,Attributes!G:G))</f>
        <v>RECALLED</v>
      </c>
      <c r="D163" s="182" t="str">
        <f>IF($A163="","",_xlfn.XLOOKUP($A163,Attributes!$A:$A,Attributes!H:H))</f>
        <v>N/A</v>
      </c>
      <c r="E163" s="182" t="str">
        <f>IF($A163="","",_xlfn.XLOOKUP($A163,Attributes!$A:$A,Attributes!I:I))</f>
        <v>N/A</v>
      </c>
      <c r="F163" s="182">
        <f>IF($A163="","",_xlfn.XLOOKUP($A163,Attributes!$A:$A,Attributes!J:J))</f>
        <v>0</v>
      </c>
      <c r="G163" s="198" t="s">
        <v>943</v>
      </c>
      <c r="H163" s="281" t="s">
        <v>943</v>
      </c>
      <c r="I163" s="198">
        <v>0</v>
      </c>
      <c r="J163" s="198">
        <v>0</v>
      </c>
    </row>
    <row r="164" spans="1:10" s="276" customFormat="1" ht="25.5" x14ac:dyDescent="0.25">
      <c r="A164" s="207">
        <v>6368</v>
      </c>
      <c r="B164" s="182" t="str">
        <f>IF($A164="","",_xlfn.XLOOKUP($A164,Attributes!$A:$A,Attributes!B:B))</f>
        <v>Device Sub Status End Date Time</v>
      </c>
      <c r="C164" s="182" t="str">
        <f>IF($A164="","",_xlfn.XLOOKUP($A164,Attributes!$A:$A,Attributes!G:G))</f>
        <v>2025-03-13T00:00:00</v>
      </c>
      <c r="D164" s="182" t="str">
        <f>IF($A164="","",_xlfn.XLOOKUP($A164,Attributes!$A:$A,Attributes!H:H))</f>
        <v>N/A</v>
      </c>
      <c r="E164" s="182" t="str">
        <f>IF($A164="","",_xlfn.XLOOKUP($A164,Attributes!$A:$A,Attributes!I:I))</f>
        <v>N/A</v>
      </c>
      <c r="F164" s="182">
        <f>IF($A164="","",_xlfn.XLOOKUP($A164,Attributes!$A:$A,Attributes!J:J))</f>
        <v>0</v>
      </c>
      <c r="G164" s="198" t="s">
        <v>943</v>
      </c>
      <c r="H164" s="281" t="s">
        <v>943</v>
      </c>
      <c r="I164" s="198">
        <v>0</v>
      </c>
      <c r="J164" s="198">
        <v>0</v>
      </c>
    </row>
    <row r="165" spans="1:10" s="276" customFormat="1" ht="25.5" x14ac:dyDescent="0.25">
      <c r="A165" s="207">
        <v>6369</v>
      </c>
      <c r="B165" s="182" t="str">
        <f>IF($A165="","",_xlfn.XLOOKUP($A165,Attributes!$A:$A,Attributes!B:B))</f>
        <v>Device Sub Status Start Date Time</v>
      </c>
      <c r="C165" s="182" t="str">
        <f>IF($A165="","",_xlfn.XLOOKUP($A165,Attributes!$A:$A,Attributes!G:G))</f>
        <v>2023-05-13T00:00:00</v>
      </c>
      <c r="D165" s="182" t="str">
        <f>IF($A165="","",_xlfn.XLOOKUP($A165,Attributes!$A:$A,Attributes!H:H))</f>
        <v>N/A</v>
      </c>
      <c r="E165" s="182" t="str">
        <f>IF($A165="","",_xlfn.XLOOKUP($A165,Attributes!$A:$A,Attributes!I:I))</f>
        <v>N/A</v>
      </c>
      <c r="F165" s="182">
        <f>IF($A165="","",_xlfn.XLOOKUP($A165,Attributes!$A:$A,Attributes!J:J))</f>
        <v>0</v>
      </c>
      <c r="G165" s="198" t="s">
        <v>943</v>
      </c>
      <c r="H165" s="281" t="s">
        <v>943</v>
      </c>
      <c r="I165" s="198">
        <v>0</v>
      </c>
      <c r="J165" s="198">
        <v>0</v>
      </c>
    </row>
    <row r="166" spans="1:10" s="276" customFormat="1" ht="25.5" x14ac:dyDescent="0.25">
      <c r="A166" s="207">
        <v>6162</v>
      </c>
      <c r="B166" s="182" t="str">
        <f>IF($A166="","",_xlfn.XLOOKUP($A166,Attributes!$A:$A,Attributes!B:B))</f>
        <v>Referenced Trade Item Type Code</v>
      </c>
      <c r="C166" s="182" t="str">
        <f>IF($A166="","",_xlfn.XLOOKUP($A166,Attributes!$A:$A,Attributes!G:G))</f>
        <v>REPLACED</v>
      </c>
      <c r="D166" s="182" t="str">
        <f>IF($A166="","",_xlfn.XLOOKUP($A166,Attributes!$A:$A,Attributes!H:H))</f>
        <v>N/A</v>
      </c>
      <c r="E166" s="182" t="str">
        <f>IF($A166="","",_xlfn.XLOOKUP($A166,Attributes!$A:$A,Attributes!I:I))</f>
        <v>N/A</v>
      </c>
      <c r="F166" s="182">
        <f>IF($A166="","",_xlfn.XLOOKUP($A166,Attributes!$A:$A,Attributes!J:J))</f>
        <v>0</v>
      </c>
      <c r="G166" s="198" t="s">
        <v>943</v>
      </c>
      <c r="H166" s="281" t="s">
        <v>943</v>
      </c>
      <c r="I166" s="198">
        <v>0</v>
      </c>
      <c r="J166" s="198">
        <v>0</v>
      </c>
    </row>
    <row r="167" spans="1:10" s="276" customFormat="1" ht="25.5" x14ac:dyDescent="0.25">
      <c r="A167" s="207">
        <v>6163</v>
      </c>
      <c r="B167" s="182" t="str">
        <f>IF($A167="","",_xlfn.XLOOKUP($A167,Attributes!$A:$A,Attributes!B:B))</f>
        <v>Additional Trade Item Identification</v>
      </c>
      <c r="C167" s="182" t="str">
        <f>IF($A167="","",_xlfn.XLOOKUP($A167,Attributes!$A:$A,Attributes!G:G))</f>
        <v>+H123AC-L12345#1234</v>
      </c>
      <c r="D167" s="182" t="str">
        <f>IF($A167="","",_xlfn.XLOOKUP($A167,Attributes!$A:$A,Attributes!H:H))</f>
        <v>N/A</v>
      </c>
      <c r="E167" s="182" t="str">
        <f>IF($A167="","",_xlfn.XLOOKUP($A167,Attributes!$A:$A,Attributes!I:I))</f>
        <v>N/A</v>
      </c>
      <c r="F167" s="182">
        <f>IF($A167="","",_xlfn.XLOOKUP($A167,Attributes!$A:$A,Attributes!J:J))</f>
        <v>0</v>
      </c>
      <c r="G167" s="198" t="s">
        <v>943</v>
      </c>
      <c r="H167" s="281" t="s">
        <v>943</v>
      </c>
      <c r="I167" s="198">
        <v>0</v>
      </c>
      <c r="J167" s="198">
        <v>0</v>
      </c>
    </row>
    <row r="168" spans="1:10" s="276" customFormat="1" ht="25.5" x14ac:dyDescent="0.25">
      <c r="A168" s="207">
        <v>6164</v>
      </c>
      <c r="B168" s="182" t="str">
        <f>IF($A168="","",_xlfn.XLOOKUP($A168,Attributes!$A:$A,Attributes!B:B))</f>
        <v>Additional Trade Item Identification Type Code</v>
      </c>
      <c r="C168" s="182" t="str">
        <f>IF($A168="","",_xlfn.XLOOKUP($A168,Attributes!$A:$A,Attributes!G:G))</f>
        <v>HIBC</v>
      </c>
      <c r="D168" s="182" t="str">
        <f>IF($A168="","",_xlfn.XLOOKUP($A168,Attributes!$A:$A,Attributes!H:H))</f>
        <v>N/A</v>
      </c>
      <c r="E168" s="182" t="str">
        <f>IF($A168="","",_xlfn.XLOOKUP($A168,Attributes!$A:$A,Attributes!I:I))</f>
        <v>N/A</v>
      </c>
      <c r="F168" s="182">
        <f>IF($A168="","",_xlfn.XLOOKUP($A168,Attributes!$A:$A,Attributes!J:J))</f>
        <v>0</v>
      </c>
      <c r="G168" s="198" t="s">
        <v>943</v>
      </c>
      <c r="H168" s="281" t="s">
        <v>943</v>
      </c>
      <c r="I168" s="198">
        <v>0</v>
      </c>
      <c r="J168" s="198">
        <v>0</v>
      </c>
    </row>
    <row r="169" spans="1:10" s="276" customFormat="1" ht="25.5" x14ac:dyDescent="0.25">
      <c r="A169" s="207">
        <v>727</v>
      </c>
      <c r="B169" s="182" t="str">
        <f>IF($A169="","",_xlfn.XLOOKUP($A169,Attributes!$A:$A,Attributes!B:B))</f>
        <v>Regulated Chemical Description</v>
      </c>
      <c r="C169" s="182" t="str">
        <f>IF($A169="","",_xlfn.XLOOKUP($A169,Attributes!$A:$A,Attributes!G:G))</f>
        <v>Chlorobenzene</v>
      </c>
      <c r="D169" s="182" t="str">
        <f>IF($A169="","",_xlfn.XLOOKUP($A169,Attributes!$A:$A,Attributes!H:H))</f>
        <v>N/A</v>
      </c>
      <c r="E169" s="182" t="str">
        <f>IF($A169="","",_xlfn.XLOOKUP($A169,Attributes!$A:$A,Attributes!I:I))</f>
        <v>N/A</v>
      </c>
      <c r="F169" s="182">
        <f>IF($A169="","",_xlfn.XLOOKUP($A169,Attributes!$A:$A,Attributes!J:J))</f>
        <v>0</v>
      </c>
      <c r="G169" s="198" t="s">
        <v>943</v>
      </c>
      <c r="H169" s="281" t="s">
        <v>943</v>
      </c>
      <c r="I169" s="198">
        <v>0</v>
      </c>
      <c r="J169" s="198">
        <v>0</v>
      </c>
    </row>
    <row r="170" spans="1:10" s="276" customFormat="1" x14ac:dyDescent="0.25">
      <c r="A170" s="207">
        <v>729</v>
      </c>
      <c r="B170" s="182" t="str">
        <f>IF($A170="","",_xlfn.XLOOKUP($A170,Attributes!$A:$A,Attributes!B:B))</f>
        <v>Regulated Chemical Name</v>
      </c>
      <c r="C170" s="182" t="str">
        <f>IF($A170="","",_xlfn.XLOOKUP($A170,Attributes!$A:$A,Attributes!G:G))</f>
        <v>Chlorobenzene</v>
      </c>
      <c r="D170" s="182" t="str">
        <f>IF($A170="","",_xlfn.XLOOKUP($A170,Attributes!$A:$A,Attributes!H:H))</f>
        <v>N/A</v>
      </c>
      <c r="E170" s="182" t="str">
        <f>IF($A170="","",_xlfn.XLOOKUP($A170,Attributes!$A:$A,Attributes!I:I))</f>
        <v>N/A</v>
      </c>
      <c r="F170" s="182">
        <f>IF($A170="","",_xlfn.XLOOKUP($A170,Attributes!$A:$A,Attributes!J:J))</f>
        <v>0</v>
      </c>
      <c r="G170" s="198" t="s">
        <v>943</v>
      </c>
      <c r="H170" s="281" t="s">
        <v>943</v>
      </c>
      <c r="I170" s="198">
        <v>0</v>
      </c>
      <c r="J170" s="198">
        <v>0</v>
      </c>
    </row>
    <row r="171" spans="1:10" s="276" customFormat="1" ht="25.5" x14ac:dyDescent="0.25">
      <c r="A171" s="207">
        <v>734</v>
      </c>
      <c r="B171" s="182" t="str">
        <f>IF($A171="","",_xlfn.XLOOKUP($A171,Attributes!$A:$A,Attributes!B:B))</f>
        <v>Regulated Chemical Identifier Code Reference</v>
      </c>
      <c r="C171" s="182" t="str">
        <f>IF($A171="","",_xlfn.XLOOKUP($A171,Attributes!$A:$A,Attributes!G:G))</f>
        <v>108-90-7</v>
      </c>
      <c r="D171" s="182" t="str">
        <f>IF($A171="","",_xlfn.XLOOKUP($A171,Attributes!$A:$A,Attributes!H:H))</f>
        <v>N/A</v>
      </c>
      <c r="E171" s="182" t="str">
        <f>IF($A171="","",_xlfn.XLOOKUP($A171,Attributes!$A:$A,Attributes!I:I))</f>
        <v>N/A</v>
      </c>
      <c r="F171" s="182">
        <f>IF($A171="","",_xlfn.XLOOKUP($A171,Attributes!$A:$A,Attributes!J:J))</f>
        <v>0</v>
      </c>
      <c r="G171" s="198" t="s">
        <v>943</v>
      </c>
      <c r="H171" s="281" t="s">
        <v>943</v>
      </c>
      <c r="I171" s="198">
        <v>0</v>
      </c>
      <c r="J171" s="198">
        <v>0</v>
      </c>
    </row>
    <row r="172" spans="1:10" s="276" customFormat="1" ht="25.5" x14ac:dyDescent="0.25">
      <c r="A172" s="207">
        <v>6386</v>
      </c>
      <c r="B172" s="182" t="str">
        <f>IF($A172="","",_xlfn.XLOOKUP($A172,Attributes!$A:$A,Attributes!B:B))</f>
        <v>Regulated Chemical Type Code</v>
      </c>
      <c r="C172" s="182" t="str">
        <f>IF($A172="","",_xlfn.XLOOKUP($A172,Attributes!$A:$A,Attributes!G:G))</f>
        <v>HUMAN_PRODUCT</v>
      </c>
      <c r="D172" s="182" t="str">
        <f>IF($A172="","",_xlfn.XLOOKUP($A172,Attributes!$A:$A,Attributes!H:H))</f>
        <v>N/A</v>
      </c>
      <c r="E172" s="182" t="str">
        <f>IF($A172="","",_xlfn.XLOOKUP($A172,Attributes!$A:$A,Attributes!I:I))</f>
        <v>N/A</v>
      </c>
      <c r="F172" s="182">
        <f>IF($A172="","",_xlfn.XLOOKUP($A172,Attributes!$A:$A,Attributes!J:J))</f>
        <v>0</v>
      </c>
      <c r="G172" s="198" t="s">
        <v>943</v>
      </c>
      <c r="H172" s="281" t="s">
        <v>943</v>
      </c>
      <c r="I172" s="198">
        <v>0</v>
      </c>
      <c r="J172" s="198">
        <v>0</v>
      </c>
    </row>
    <row r="173" spans="1:10" s="276" customFormat="1" ht="25.5" x14ac:dyDescent="0.25">
      <c r="A173" s="207">
        <v>738</v>
      </c>
      <c r="B173" s="182" t="str">
        <f>IF($A173="","",_xlfn.XLOOKUP($A173,Attributes!$A:$A,Attributes!B:B))</f>
        <v>Chemical Code List Agency Name</v>
      </c>
      <c r="C173" s="182" t="str">
        <f>IF($A173="","",_xlfn.XLOOKUP($A173,Attributes!$A:$A,Attributes!G:G))</f>
        <v>-</v>
      </c>
      <c r="D173" s="182" t="str">
        <f>IF($A173="","",_xlfn.XLOOKUP($A173,Attributes!$A:$A,Attributes!H:H))</f>
        <v>N/A</v>
      </c>
      <c r="E173" s="182" t="str">
        <f>IF($A173="","",_xlfn.XLOOKUP($A173,Attributes!$A:$A,Attributes!I:I))</f>
        <v>N/A</v>
      </c>
      <c r="F173" s="182">
        <f>IF($A173="","",_xlfn.XLOOKUP($A173,Attributes!$A:$A,Attributes!J:J))</f>
        <v>0</v>
      </c>
      <c r="G173" s="198" t="s">
        <v>943</v>
      </c>
      <c r="H173" s="281" t="s">
        <v>943</v>
      </c>
      <c r="I173" s="198">
        <v>0</v>
      </c>
      <c r="J173" s="198">
        <v>0</v>
      </c>
    </row>
    <row r="174" spans="1:10" s="276" customFormat="1" x14ac:dyDescent="0.25">
      <c r="A174" s="207">
        <v>5964</v>
      </c>
      <c r="B174" s="182" t="str">
        <f>IF($A174="","",_xlfn.XLOOKUP($A174,Attributes!$A:$A,Attributes!B:B))</f>
        <v>Street Address</v>
      </c>
      <c r="C174" s="182" t="str">
        <f>IF($A174="","",_xlfn.XLOOKUP($A174,Attributes!$A:$A,Attributes!G:G))</f>
        <v>Amsterdamseweg</v>
      </c>
      <c r="D174" s="182" t="str">
        <f>IF($A174="","",_xlfn.XLOOKUP($A174,Attributes!$A:$A,Attributes!H:H))</f>
        <v>N/A</v>
      </c>
      <c r="E174" s="182" t="str">
        <f>IF($A174="","",_xlfn.XLOOKUP($A174,Attributes!$A:$A,Attributes!I:I))</f>
        <v>N/A</v>
      </c>
      <c r="F174" s="182">
        <f>IF($A174="","",_xlfn.XLOOKUP($A174,Attributes!$A:$A,Attributes!J:J))</f>
        <v>0</v>
      </c>
      <c r="G174" s="198" t="s">
        <v>943</v>
      </c>
      <c r="H174" s="281" t="s">
        <v>943</v>
      </c>
      <c r="I174" s="198">
        <v>0</v>
      </c>
      <c r="J174" s="198">
        <v>0</v>
      </c>
    </row>
    <row r="175" spans="1:10" s="276" customFormat="1" x14ac:dyDescent="0.25">
      <c r="A175" s="207">
        <v>6509</v>
      </c>
      <c r="B175" s="182" t="str">
        <f>IF($A175="","",_xlfn.XLOOKUP($A175,Attributes!$A:$A,Attributes!B:B))</f>
        <v>Street Number</v>
      </c>
      <c r="C175" s="182">
        <f>IF($A175="","",_xlfn.XLOOKUP($A175,Attributes!$A:$A,Attributes!G:G))</f>
        <v>206</v>
      </c>
      <c r="D175" s="182" t="str">
        <f>IF($A175="","",_xlfn.XLOOKUP($A175,Attributes!$A:$A,Attributes!H:H))</f>
        <v>N/A</v>
      </c>
      <c r="E175" s="182" t="str">
        <f>IF($A175="","",_xlfn.XLOOKUP($A175,Attributes!$A:$A,Attributes!I:I))</f>
        <v>N/A</v>
      </c>
      <c r="F175" s="182">
        <f>IF($A175="","",_xlfn.XLOOKUP($A175,Attributes!$A:$A,Attributes!J:J))</f>
        <v>0</v>
      </c>
      <c r="G175" s="198" t="s">
        <v>943</v>
      </c>
      <c r="H175" s="281" t="s">
        <v>943</v>
      </c>
      <c r="I175" s="198">
        <v>0</v>
      </c>
      <c r="J175" s="198">
        <v>0</v>
      </c>
    </row>
    <row r="176" spans="1:10" s="276" customFormat="1" x14ac:dyDescent="0.25">
      <c r="A176" s="207">
        <v>5960</v>
      </c>
      <c r="B176" s="182" t="str">
        <f>IF($A176="","",_xlfn.XLOOKUP($A176,Attributes!$A:$A,Attributes!B:B))</f>
        <v>City Name</v>
      </c>
      <c r="C176" s="182" t="str">
        <f>IF($A176="","",_xlfn.XLOOKUP($A176,Attributes!$A:$A,Attributes!G:G))</f>
        <v>Amstelveen</v>
      </c>
      <c r="D176" s="182" t="str">
        <f>IF($A176="","",_xlfn.XLOOKUP($A176,Attributes!$A:$A,Attributes!H:H))</f>
        <v>N/A</v>
      </c>
      <c r="E176" s="182" t="str">
        <f>IF($A176="","",_xlfn.XLOOKUP($A176,Attributes!$A:$A,Attributes!I:I))</f>
        <v>N/A</v>
      </c>
      <c r="F176" s="182">
        <f>IF($A176="","",_xlfn.XLOOKUP($A176,Attributes!$A:$A,Attributes!J:J))</f>
        <v>0</v>
      </c>
      <c r="G176" s="198" t="s">
        <v>943</v>
      </c>
      <c r="H176" s="281" t="s">
        <v>943</v>
      </c>
      <c r="I176" s="198">
        <v>0</v>
      </c>
      <c r="J176" s="198">
        <v>0</v>
      </c>
    </row>
    <row r="177" spans="1:10" s="276" customFormat="1" ht="30" customHeight="1" x14ac:dyDescent="0.25">
      <c r="A177" s="207">
        <v>5962</v>
      </c>
      <c r="B177" s="182" t="str">
        <f>IF($A177="","",_xlfn.XLOOKUP($A177,Attributes!$A:$A,Attributes!B:B))</f>
        <v>Postal Code</v>
      </c>
      <c r="C177" s="182" t="str">
        <f>IF($A177="","",_xlfn.XLOOKUP($A177,Attributes!$A:$A,Attributes!G:G))</f>
        <v>1182 HL</v>
      </c>
      <c r="D177" s="182" t="str">
        <f>IF($A177="","",_xlfn.XLOOKUP($A177,Attributes!$A:$A,Attributes!H:H))</f>
        <v>N/A</v>
      </c>
      <c r="E177" s="182" t="str">
        <f>IF($A177="","",_xlfn.XLOOKUP($A177,Attributes!$A:$A,Attributes!I:I))</f>
        <v>N/A</v>
      </c>
      <c r="F177" s="182">
        <f>IF($A177="","",_xlfn.XLOOKUP($A177,Attributes!$A:$A,Attributes!J:J))</f>
        <v>0</v>
      </c>
      <c r="G177" s="198" t="s">
        <v>943</v>
      </c>
      <c r="H177" s="281" t="s">
        <v>943</v>
      </c>
      <c r="I177" s="198">
        <v>0</v>
      </c>
      <c r="J177" s="198">
        <v>0</v>
      </c>
    </row>
    <row r="178" spans="1:10" s="276" customFormat="1" x14ac:dyDescent="0.25">
      <c r="A178" s="207">
        <v>6434</v>
      </c>
      <c r="B178" s="182" t="str">
        <f>IF($A178="","",_xlfn.XLOOKUP($A178,Attributes!$A:$A,Attributes!B:B))</f>
        <v>Complement Address</v>
      </c>
      <c r="C178" s="182" t="str">
        <f>IF($A178="","",_xlfn.XLOOKUP($A178,Attributes!$A:$A,Attributes!G:G))</f>
        <v>Second floor</v>
      </c>
      <c r="D178" s="182" t="str">
        <f>IF($A178="","",_xlfn.XLOOKUP($A178,Attributes!$A:$A,Attributes!H:H))</f>
        <v>N/A</v>
      </c>
      <c r="E178" s="182" t="str">
        <f>IF($A178="","",_xlfn.XLOOKUP($A178,Attributes!$A:$A,Attributes!I:I))</f>
        <v>N/A</v>
      </c>
      <c r="F178" s="182">
        <f>IF($A178="","",_xlfn.XLOOKUP($A178,Attributes!$A:$A,Attributes!J:J))</f>
        <v>0</v>
      </c>
      <c r="G178" s="198" t="s">
        <v>943</v>
      </c>
      <c r="H178" s="281" t="s">
        <v>943</v>
      </c>
      <c r="I178" s="198">
        <v>0</v>
      </c>
      <c r="J178" s="198">
        <v>0</v>
      </c>
    </row>
    <row r="179" spans="1:10" s="276" customFormat="1" x14ac:dyDescent="0.25">
      <c r="A179" s="207">
        <v>6493</v>
      </c>
      <c r="B179" s="182" t="str">
        <f>IF($A179="","",_xlfn.XLOOKUP($A179,Attributes!$A:$A,Attributes!B:B))</f>
        <v>Po Box</v>
      </c>
      <c r="C179" s="182" t="str">
        <f>IF($A179="","",_xlfn.XLOOKUP($A179,Attributes!$A:$A,Attributes!G:G))</f>
        <v>Post office box 247</v>
      </c>
      <c r="D179" s="182" t="str">
        <f>IF($A179="","",_xlfn.XLOOKUP($A179,Attributes!$A:$A,Attributes!H:H))</f>
        <v>N/A</v>
      </c>
      <c r="E179" s="182" t="str">
        <f>IF($A179="","",_xlfn.XLOOKUP($A179,Attributes!$A:$A,Attributes!I:I))</f>
        <v>N/A</v>
      </c>
      <c r="F179" s="182">
        <f>IF($A179="","",_xlfn.XLOOKUP($A179,Attributes!$A:$A,Attributes!J:J))</f>
        <v>0</v>
      </c>
      <c r="G179" s="198" t="s">
        <v>943</v>
      </c>
      <c r="H179" s="281" t="s">
        <v>943</v>
      </c>
      <c r="I179" s="198">
        <v>0</v>
      </c>
      <c r="J179" s="198">
        <v>0</v>
      </c>
    </row>
    <row r="180" spans="1:10" s="276" customFormat="1" ht="63" customHeight="1" x14ac:dyDescent="0.25">
      <c r="A180" s="207">
        <v>5961</v>
      </c>
      <c r="B180" s="182" t="str">
        <f>IF($A180="","",_xlfn.XLOOKUP($A180,Attributes!$A:$A,Attributes!B:B))</f>
        <v>Country Code</v>
      </c>
      <c r="C180" s="182">
        <f>IF($A180="","",_xlfn.XLOOKUP($A180,Attributes!$A:$A,Attributes!G:G))</f>
        <v>250</v>
      </c>
      <c r="D180" s="182" t="str">
        <f>IF($A180="","",_xlfn.XLOOKUP($A180,Attributes!$A:$A,Attributes!H:H))</f>
        <v>N/A</v>
      </c>
      <c r="E180" s="182" t="str">
        <f>IF($A180="","",_xlfn.XLOOKUP($A180,Attributes!$A:$A,Attributes!I:I))</f>
        <v>N/A</v>
      </c>
      <c r="F180" s="182">
        <f>IF($A180="","",_xlfn.XLOOKUP($A180,Attributes!$A:$A,Attributes!J:J))</f>
        <v>0</v>
      </c>
      <c r="G180" s="198" t="s">
        <v>943</v>
      </c>
      <c r="H180" s="281" t="s">
        <v>943</v>
      </c>
      <c r="I180" s="198">
        <v>0</v>
      </c>
      <c r="J180" s="198">
        <v>0</v>
      </c>
    </row>
    <row r="181" spans="1:10" s="276" customFormat="1" ht="140.25" customHeight="1" x14ac:dyDescent="0.25">
      <c r="A181" s="207">
        <v>6343</v>
      </c>
      <c r="B181" s="182" t="str">
        <f>IF($A181="","",_xlfn.XLOOKUP($A181,Attributes!$A:$A,Attributes!B:B))</f>
        <v>Country Specific: End Availability Date Time</v>
      </c>
      <c r="C181" s="182" t="str">
        <f>IF($A181="","",_xlfn.XLOOKUP($A181,Attributes!$A:$A,Attributes!G:G))</f>
        <v>2023-03-13T00:00:00</v>
      </c>
      <c r="D181" s="182" t="str">
        <f>IF($A181="","",_xlfn.XLOOKUP($A181,Attributes!$A:$A,Attributes!H:H))</f>
        <v>N/A</v>
      </c>
      <c r="E181" s="182" t="str">
        <f>IF($A181="","",_xlfn.XLOOKUP($A181,Attributes!$A:$A,Attributes!I:I))</f>
        <v>N/A</v>
      </c>
      <c r="F181" s="182">
        <f>IF($A181="","",_xlfn.XLOOKUP($A181,Attributes!$A:$A,Attributes!J:J))</f>
        <v>0</v>
      </c>
      <c r="G181" s="198" t="s">
        <v>943</v>
      </c>
      <c r="H181" s="281" t="s">
        <v>943</v>
      </c>
      <c r="I181" s="198">
        <v>0</v>
      </c>
      <c r="J181" s="198">
        <v>0</v>
      </c>
    </row>
    <row r="182" spans="1:10" s="276" customFormat="1" ht="25.5" x14ac:dyDescent="0.25">
      <c r="A182" s="207">
        <v>6344</v>
      </c>
      <c r="B182" s="182" t="str">
        <f>IF($A182="","",_xlfn.XLOOKUP($A182,Attributes!$A:$A,Attributes!B:B))</f>
        <v>Country Specific: Start Availability Date Time</v>
      </c>
      <c r="C182" s="182" t="str">
        <f>IF($A182="","",_xlfn.XLOOKUP($A182,Attributes!$A:$A,Attributes!G:G))</f>
        <v>2017-03-13T00:00:00</v>
      </c>
      <c r="D182" s="182" t="str">
        <f>IF($A182="","",_xlfn.XLOOKUP($A182,Attributes!$A:$A,Attributes!H:H))</f>
        <v>N/A</v>
      </c>
      <c r="E182" s="182" t="str">
        <f>IF($A182="","",_xlfn.XLOOKUP($A182,Attributes!$A:$A,Attributes!I:I))</f>
        <v>N/A</v>
      </c>
      <c r="F182" s="182">
        <f>IF($A182="","",_xlfn.XLOOKUP($A182,Attributes!$A:$A,Attributes!J:J))</f>
        <v>0</v>
      </c>
      <c r="G182" s="198" t="s">
        <v>943</v>
      </c>
      <c r="H182" s="281" t="s">
        <v>943</v>
      </c>
      <c r="I182" s="198">
        <v>0</v>
      </c>
      <c r="J182" s="198">
        <v>0</v>
      </c>
    </row>
    <row r="183" spans="1:10" s="276" customFormat="1" ht="113.25" customHeight="1" x14ac:dyDescent="0.25">
      <c r="A183" s="207">
        <v>6385</v>
      </c>
      <c r="B183" s="182" t="str">
        <f>IF($A183="","",_xlfn.XLOOKUP($A183,Attributes!$A:$A,Attributes!B:B))</f>
        <v>Carcinogenic Mutagenic Reprotoxic Type Code</v>
      </c>
      <c r="C183" s="182" t="str">
        <f>IF($A183="","",_xlfn.XLOOKUP($A183,Attributes!$A:$A,Attributes!G:G))</f>
        <v>1A</v>
      </c>
      <c r="D183" s="182" t="str">
        <f>IF($A183="","",_xlfn.XLOOKUP($A183,Attributes!$A:$A,Attributes!H:H))</f>
        <v>N/A</v>
      </c>
      <c r="E183" s="182" t="str">
        <f>IF($A183="","",_xlfn.XLOOKUP($A183,Attributes!$A:$A,Attributes!I:I))</f>
        <v>N/A</v>
      </c>
      <c r="F183" s="182">
        <f>IF($A183="","",_xlfn.XLOOKUP($A183,Attributes!$A:$A,Attributes!J:J))</f>
        <v>0</v>
      </c>
      <c r="G183" s="198" t="s">
        <v>943</v>
      </c>
      <c r="H183" s="281" t="s">
        <v>943</v>
      </c>
      <c r="I183" s="198">
        <v>0</v>
      </c>
      <c r="J183" s="198">
        <v>0</v>
      </c>
    </row>
    <row r="184" spans="1:10" s="276" customFormat="1" x14ac:dyDescent="0.25">
      <c r="A184" s="207">
        <v>6400</v>
      </c>
      <c r="B184" s="182" t="str">
        <f>IF($A184="","",_xlfn.XLOOKUP($A184,Attributes!$A:$A,Attributes!B:B))</f>
        <v xml:space="preserve">Global Model Description </v>
      </c>
      <c r="C184" s="182" t="str">
        <f>IF($A184="","",_xlfn.XLOOKUP($A184,Attributes!$A:$A,Attributes!G:G))</f>
        <v>Healthchoice Needle Holders 22cm</v>
      </c>
      <c r="D184" s="182" t="str">
        <f>IF($A184="","",_xlfn.XLOOKUP($A184,Attributes!$A:$A,Attributes!H:H))</f>
        <v>N/A</v>
      </c>
      <c r="E184" s="182" t="str">
        <f>IF($A184="","",_xlfn.XLOOKUP($A184,Attributes!$A:$A,Attributes!I:I))</f>
        <v>N/A</v>
      </c>
      <c r="F184" s="182">
        <f>IF($A184="","",_xlfn.XLOOKUP($A184,Attributes!$A:$A,Attributes!J:J))</f>
        <v>0</v>
      </c>
      <c r="G184" s="198" t="s">
        <v>943</v>
      </c>
      <c r="H184" s="281" t="s">
        <v>943</v>
      </c>
      <c r="I184" s="198">
        <v>0</v>
      </c>
      <c r="J184" s="198">
        <v>0</v>
      </c>
    </row>
    <row r="185" spans="1:10" s="276" customFormat="1" ht="25.5" x14ac:dyDescent="0.25">
      <c r="A185" s="207">
        <v>6387</v>
      </c>
      <c r="B185" s="182" t="str">
        <f>IF($A185="","",_xlfn.XLOOKUP($A185,Attributes!$A:$A,Attributes!B:B))</f>
        <v xml:space="preserve">Certification Execution Country Code </v>
      </c>
      <c r="C185" s="182">
        <f>IF($A185="","",_xlfn.XLOOKUP($A185,Attributes!$A:$A,Attributes!G:G))</f>
        <v>250</v>
      </c>
      <c r="D185" s="182" t="str">
        <f>IF($A185="","",_xlfn.XLOOKUP($A185,Attributes!$A:$A,Attributes!H:H))</f>
        <v>N/A</v>
      </c>
      <c r="E185" s="182" t="str">
        <f>IF($A185="","",_xlfn.XLOOKUP($A185,Attributes!$A:$A,Attributes!I:I))</f>
        <v>N/A</v>
      </c>
      <c r="F185" s="182">
        <f>IF($A185="","",_xlfn.XLOOKUP($A185,Attributes!$A:$A,Attributes!J:J))</f>
        <v>0</v>
      </c>
      <c r="G185" s="198" t="s">
        <v>943</v>
      </c>
      <c r="H185" s="281" t="s">
        <v>943</v>
      </c>
      <c r="I185" s="198">
        <v>0</v>
      </c>
      <c r="J185" s="198">
        <v>0</v>
      </c>
    </row>
    <row r="186" spans="1:10" s="276" customFormat="1" x14ac:dyDescent="0.25">
      <c r="A186" s="207">
        <v>6081</v>
      </c>
      <c r="B186" s="182" t="str">
        <f>IF($A186="","",_xlfn.XLOOKUP($A186,Attributes!$A:$A,Attributes!B:B))</f>
        <v>Clinical Warning Code</v>
      </c>
      <c r="C186" s="182" t="str">
        <f>IF($A186="","",_xlfn.XLOOKUP($A186,Attributes!$A:$A,Attributes!G:G))</f>
        <v>-</v>
      </c>
      <c r="D186" s="182" t="str">
        <f>IF($A186="","",_xlfn.XLOOKUP($A186,Attributes!$A:$A,Attributes!H:H))</f>
        <v>N/A</v>
      </c>
      <c r="E186" s="182" t="str">
        <f>IF($A186="","",_xlfn.XLOOKUP($A186,Attributes!$A:$A,Attributes!I:I))</f>
        <v>N/A</v>
      </c>
      <c r="F186" s="182">
        <f>IF($A186="","",_xlfn.XLOOKUP($A186,Attributes!$A:$A,Attributes!J:J))</f>
        <v>0</v>
      </c>
      <c r="G186" s="198" t="s">
        <v>943</v>
      </c>
      <c r="H186" s="281" t="s">
        <v>943</v>
      </c>
      <c r="I186" s="198">
        <v>0</v>
      </c>
      <c r="J186" s="198">
        <v>0</v>
      </c>
    </row>
    <row r="187" spans="1:10" s="276" customFormat="1" x14ac:dyDescent="0.25">
      <c r="A187" s="207">
        <v>6403</v>
      </c>
      <c r="B187" s="182" t="str">
        <f>IF($A187="","",_xlfn.XLOOKUP($A187,Attributes!$A:$A,Attributes!B:B))</f>
        <v>Global Model Regulatory Act</v>
      </c>
      <c r="C187" s="182" t="str">
        <f>IF($A187="","",_xlfn.XLOOKUP($A187,Attributes!$A:$A,Attributes!G:G))</f>
        <v>MDR</v>
      </c>
      <c r="D187" s="182" t="str">
        <f>IF($A187="","",_xlfn.XLOOKUP($A187,Attributes!$A:$A,Attributes!H:H))</f>
        <v>N/A</v>
      </c>
      <c r="E187" s="182" t="str">
        <f>IF($A187="","",_xlfn.XLOOKUP($A187,Attributes!$A:$A,Attributes!I:I))</f>
        <v>N/A</v>
      </c>
      <c r="F187" s="182">
        <f>IF($A187="","",_xlfn.XLOOKUP($A187,Attributes!$A:$A,Attributes!J:J))</f>
        <v>0</v>
      </c>
      <c r="G187" s="198" t="s">
        <v>943</v>
      </c>
      <c r="H187" s="281" t="s">
        <v>943</v>
      </c>
      <c r="I187" s="198">
        <v>0</v>
      </c>
      <c r="J187" s="198">
        <v>0</v>
      </c>
    </row>
    <row r="188" spans="1:10" s="276" customFormat="1" x14ac:dyDescent="0.25">
      <c r="A188" s="207">
        <v>6341</v>
      </c>
      <c r="B188" s="182" t="str">
        <f>IF($A188="","",_xlfn.XLOOKUP($A188,Attributes!$A:$A,Attributes!B:B))</f>
        <v>Country Code</v>
      </c>
      <c r="C188" s="182">
        <f>IF($A188="","",_xlfn.XLOOKUP($A188,Attributes!$A:$A,Attributes!G:G))</f>
        <v>250</v>
      </c>
      <c r="D188" s="182" t="str">
        <f>IF($A188="","",_xlfn.XLOOKUP($A188,Attributes!$A:$A,Attributes!H:H))</f>
        <v>N/A</v>
      </c>
      <c r="E188" s="182" t="str">
        <f>IF($A188="","",_xlfn.XLOOKUP($A188,Attributes!$A:$A,Attributes!I:I))</f>
        <v>N/A</v>
      </c>
      <c r="F188" s="182">
        <f>IF($A188="","",_xlfn.XLOOKUP($A188,Attributes!$A:$A,Attributes!J:J))</f>
        <v>0</v>
      </c>
      <c r="G188" s="198" t="s">
        <v>943</v>
      </c>
      <c r="H188" s="281" t="s">
        <v>943</v>
      </c>
      <c r="I188" s="198">
        <v>0</v>
      </c>
      <c r="J188" s="198">
        <v>0</v>
      </c>
    </row>
    <row r="189" spans="1:10" s="276" customFormat="1" ht="25.5" x14ac:dyDescent="0.25">
      <c r="A189" s="250">
        <v>5832</v>
      </c>
      <c r="B189" s="247" t="str">
        <f>IF($A189="","",_xlfn.XLOOKUP($A189,Attributes!$A:$A,Attributes!B:B))</f>
        <v xml:space="preserve">Target Market Sales Condition Code </v>
      </c>
      <c r="C189" s="247" t="str">
        <f>IF($A189="","",_xlfn.XLOOKUP($A189,Attributes!$A:$A,Attributes!G:G))</f>
        <v>ORIGINAL_PLACED</v>
      </c>
      <c r="D189" s="247" t="str">
        <f>IF($A189="","",_xlfn.XLOOKUP($A189,Attributes!$A:$A,Attributes!H:H))</f>
        <v>N/A</v>
      </c>
      <c r="E189" s="247" t="str">
        <f>IF($A189="","",_xlfn.XLOOKUP($A189,Attributes!$A:$A,Attributes!I:I))</f>
        <v>N/A</v>
      </c>
      <c r="F189" s="247">
        <f>IF($A189="","",_xlfn.XLOOKUP($A189,Attributes!$A:$A,Attributes!J:J))</f>
        <v>0</v>
      </c>
      <c r="G189" s="248" t="s">
        <v>943</v>
      </c>
      <c r="H189" s="283" t="s">
        <v>943</v>
      </c>
      <c r="I189" s="248">
        <v>0</v>
      </c>
      <c r="J189" s="248">
        <v>0</v>
      </c>
    </row>
    <row r="190" spans="1:10" x14ac:dyDescent="0.25"/>
    <row r="191" spans="1:10" x14ac:dyDescent="0.25"/>
    <row r="192" spans="1:10" x14ac:dyDescent="0.25"/>
    <row r="193" x14ac:dyDescent="0.25"/>
  </sheetData>
  <sheetProtection insertColumns="0" insertRows="0" deleteColumns="0" deleteRows="0" sort="0" autoFilter="0"/>
  <autoFilter ref="A4:J189" xr:uid="{00000000-0001-0000-0500-000000000000}"/>
  <mergeCells count="3">
    <mergeCell ref="H1:J2"/>
    <mergeCell ref="A3:XFD3"/>
    <mergeCell ref="A1:G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6">
    <tabColor rgb="FFFFC000"/>
  </sheetPr>
  <dimension ref="A1:G178"/>
  <sheetViews>
    <sheetView topLeftCell="B1" zoomScale="90" zoomScaleNormal="90" workbookViewId="0">
      <pane ySplit="1" topLeftCell="A2" activePane="bottomLeft" state="frozen"/>
      <selection pane="bottomLeft" activeCell="B2" sqref="B2"/>
    </sheetView>
  </sheetViews>
  <sheetFormatPr defaultColWidth="0" defaultRowHeight="14.25" x14ac:dyDescent="0.2"/>
  <cols>
    <col min="1" max="1" width="17.42578125" style="21" customWidth="1"/>
    <col min="2" max="2" width="68" style="80" bestFit="1" customWidth="1"/>
    <col min="3" max="3" width="12.42578125" style="51" bestFit="1" customWidth="1"/>
    <col min="4" max="4" width="88.42578125" style="79" customWidth="1"/>
    <col min="5" max="5" width="56.42578125" style="43" customWidth="1"/>
    <col min="6" max="6" width="57.42578125" style="43" bestFit="1" customWidth="1"/>
    <col min="7" max="7" width="9.42578125" style="5" customWidth="1"/>
    <col min="8" max="16384" width="9.42578125" style="5" hidden="1"/>
  </cols>
  <sheetData>
    <row r="1" spans="1:6" ht="16.5" thickTop="1" thickBot="1" x14ac:dyDescent="0.25">
      <c r="A1" s="44" t="s">
        <v>1725</v>
      </c>
      <c r="B1" s="65" t="s">
        <v>1726</v>
      </c>
      <c r="C1" s="66" t="s">
        <v>1727</v>
      </c>
      <c r="D1" s="67" t="s">
        <v>1728</v>
      </c>
      <c r="E1" s="45"/>
      <c r="F1" s="45" t="s">
        <v>1729</v>
      </c>
    </row>
    <row r="2" spans="1:6" ht="15" thickTop="1" x14ac:dyDescent="0.2">
      <c r="A2" s="47">
        <v>10005844</v>
      </c>
      <c r="B2" s="68" t="s">
        <v>1730</v>
      </c>
      <c r="C2" s="69">
        <v>1</v>
      </c>
      <c r="D2" s="70" t="str">
        <f>+IF(A2&lt;&gt;A1,VLOOKUP(A2,Bricks!A:D,4,FALSE),"""")</f>
        <v>Medische Hulpmiddelen</v>
      </c>
      <c r="E2" s="42"/>
      <c r="F2" s="42" t="str">
        <f t="shared" ref="F2:F33" si="0">+A2&amp;B2</f>
        <v>100058441.001</v>
      </c>
    </row>
    <row r="3" spans="1:6" x14ac:dyDescent="0.2">
      <c r="A3" s="47">
        <v>10005844</v>
      </c>
      <c r="B3" s="68" t="s">
        <v>1731</v>
      </c>
      <c r="C3" s="71">
        <v>1</v>
      </c>
      <c r="D3" s="72" t="str">
        <f>+IF(A3&lt;&gt;A2,VLOOKUP(A3,Bricks!A:D,4,FALSE),"""")</f>
        <v>"</v>
      </c>
      <c r="E3" s="42"/>
      <c r="F3" s="42" t="str">
        <f t="shared" si="0"/>
        <v>100058441.002</v>
      </c>
    </row>
    <row r="4" spans="1:6" x14ac:dyDescent="0.2">
      <c r="A4" s="47">
        <v>10005844</v>
      </c>
      <c r="B4" s="68" t="s">
        <v>1732</v>
      </c>
      <c r="C4" s="71">
        <v>1</v>
      </c>
      <c r="D4" s="72" t="str">
        <f>+IF(A4&lt;&gt;A3,VLOOKUP(A4,Bricks!A:D,4,FALSE),"""")</f>
        <v>"</v>
      </c>
      <c r="E4" s="42"/>
      <c r="F4" s="42" t="str">
        <f t="shared" si="0"/>
        <v>100058441.003</v>
      </c>
    </row>
    <row r="5" spans="1:6" x14ac:dyDescent="0.2">
      <c r="A5" s="47">
        <v>10005844</v>
      </c>
      <c r="B5" s="68" t="s">
        <v>1733</v>
      </c>
      <c r="C5" s="71">
        <v>1</v>
      </c>
      <c r="D5" s="72" t="str">
        <f>+IF(A5&lt;&gt;A4,VLOOKUP(A5,Bricks!A:D,4,FALSE),"""")</f>
        <v>"</v>
      </c>
      <c r="E5" s="42"/>
      <c r="F5" s="42" t="str">
        <f t="shared" si="0"/>
        <v>100058441.004</v>
      </c>
    </row>
    <row r="6" spans="1:6" x14ac:dyDescent="0.2">
      <c r="A6" s="47">
        <v>10005844</v>
      </c>
      <c r="B6" s="73" t="s">
        <v>1734</v>
      </c>
      <c r="C6" s="71">
        <v>1</v>
      </c>
      <c r="D6" s="72" t="str">
        <f>+IF(A6&lt;&gt;A5,VLOOKUP(A6,Bricks!A:D,4,FALSE),"""")</f>
        <v>"</v>
      </c>
      <c r="E6" s="42"/>
      <c r="F6" s="42" t="str">
        <f t="shared" si="0"/>
        <v>100058441.005</v>
      </c>
    </row>
    <row r="7" spans="1:6" x14ac:dyDescent="0.2">
      <c r="A7" s="47">
        <v>10005844</v>
      </c>
      <c r="B7" s="68" t="s">
        <v>1735</v>
      </c>
      <c r="C7" s="71">
        <v>1</v>
      </c>
      <c r="D7" s="72" t="str">
        <f>+IF(A7&lt;&gt;A6,VLOOKUP(A7,Bricks!A:D,4,FALSE),"""")</f>
        <v>"</v>
      </c>
      <c r="E7" s="42"/>
      <c r="F7" s="42" t="str">
        <f t="shared" si="0"/>
        <v>100058441.006</v>
      </c>
    </row>
    <row r="8" spans="1:6" x14ac:dyDescent="0.2">
      <c r="A8" s="47">
        <v>10005844</v>
      </c>
      <c r="B8" s="68" t="s">
        <v>1736</v>
      </c>
      <c r="C8" s="71">
        <v>1</v>
      </c>
      <c r="D8" s="72" t="str">
        <f>+IF(A8&lt;&gt;A7,VLOOKUP(A8,Bricks!A:D,4,FALSE),"""")</f>
        <v>"</v>
      </c>
      <c r="E8" s="42"/>
      <c r="F8" s="42" t="str">
        <f t="shared" si="0"/>
        <v>100058441.007</v>
      </c>
    </row>
    <row r="9" spans="1:6" x14ac:dyDescent="0.2">
      <c r="A9" s="47">
        <v>10005844</v>
      </c>
      <c r="B9" s="68" t="s">
        <v>1737</v>
      </c>
      <c r="C9" s="71">
        <v>1</v>
      </c>
      <c r="D9" s="72" t="str">
        <f>+IF(A9&lt;&gt;A8,VLOOKUP(A9,Bricks!A:D,4,FALSE),"""")</f>
        <v>"</v>
      </c>
      <c r="E9" s="42"/>
      <c r="F9" s="42" t="str">
        <f t="shared" si="0"/>
        <v>100058441.008</v>
      </c>
    </row>
    <row r="10" spans="1:6" x14ac:dyDescent="0.2">
      <c r="A10" s="47">
        <v>10005844</v>
      </c>
      <c r="B10" s="68" t="s">
        <v>1738</v>
      </c>
      <c r="C10" s="71">
        <v>1</v>
      </c>
      <c r="D10" s="72" t="str">
        <f>+IF(A10&lt;&gt;A9,VLOOKUP(A10,Bricks!A:D,4,FALSE),"""")</f>
        <v>"</v>
      </c>
      <c r="E10" s="42"/>
      <c r="F10" s="42" t="str">
        <f t="shared" si="0"/>
        <v>100058441.009</v>
      </c>
    </row>
    <row r="11" spans="1:6" x14ac:dyDescent="0.2">
      <c r="A11" s="47">
        <v>10005844</v>
      </c>
      <c r="B11" s="68" t="s">
        <v>1739</v>
      </c>
      <c r="C11" s="71">
        <v>1</v>
      </c>
      <c r="D11" s="72" t="str">
        <f>+IF(A11&lt;&gt;A10,VLOOKUP(A11,Bricks!A:D,4,FALSE),"""")</f>
        <v>"</v>
      </c>
      <c r="E11" s="42"/>
      <c r="F11" s="42" t="str">
        <f t="shared" si="0"/>
        <v>100058441.010</v>
      </c>
    </row>
    <row r="12" spans="1:6" x14ac:dyDescent="0.2">
      <c r="A12" s="47">
        <v>10005844</v>
      </c>
      <c r="B12" s="68" t="s">
        <v>1740</v>
      </c>
      <c r="C12" s="71">
        <v>1</v>
      </c>
      <c r="D12" s="72" t="str">
        <f>+IF(A12&lt;&gt;A11,VLOOKUP(A12,Bricks!A:D,4,FALSE),"""")</f>
        <v>"</v>
      </c>
      <c r="E12" s="42"/>
      <c r="F12" s="42" t="str">
        <f t="shared" si="0"/>
        <v>100058441.011</v>
      </c>
    </row>
    <row r="13" spans="1:6" x14ac:dyDescent="0.2">
      <c r="A13" s="47">
        <v>10005844</v>
      </c>
      <c r="B13" s="68" t="s">
        <v>1741</v>
      </c>
      <c r="C13" s="71">
        <v>1</v>
      </c>
      <c r="D13" s="72" t="str">
        <f>+IF(A13&lt;&gt;A12,VLOOKUP(A13,Bricks!A:D,4,FALSE),"""")</f>
        <v>"</v>
      </c>
      <c r="E13" s="42"/>
      <c r="F13" s="42" t="str">
        <f t="shared" si="0"/>
        <v>100058441.012</v>
      </c>
    </row>
    <row r="14" spans="1:6" x14ac:dyDescent="0.2">
      <c r="A14" s="47">
        <v>10005844</v>
      </c>
      <c r="B14" s="68" t="s">
        <v>1742</v>
      </c>
      <c r="C14" s="71">
        <v>1</v>
      </c>
      <c r="D14" s="72" t="str">
        <f>+IF(A14&lt;&gt;A13,VLOOKUP(A14,Bricks!A:D,4,FALSE),"""")</f>
        <v>"</v>
      </c>
      <c r="E14" s="42"/>
      <c r="F14" s="42" t="str">
        <f t="shared" si="0"/>
        <v>100058441.013</v>
      </c>
    </row>
    <row r="15" spans="1:6" x14ac:dyDescent="0.2">
      <c r="A15" s="47">
        <v>10005844</v>
      </c>
      <c r="B15" s="68" t="s">
        <v>1743</v>
      </c>
      <c r="C15" s="71">
        <v>1</v>
      </c>
      <c r="D15" s="72" t="str">
        <f>+IF(A15&lt;&gt;A14,VLOOKUP(A15,Bricks!A:D,4,FALSE),"""")</f>
        <v>"</v>
      </c>
      <c r="E15" s="42"/>
      <c r="F15" s="42" t="str">
        <f t="shared" si="0"/>
        <v>100058441.014</v>
      </c>
    </row>
    <row r="16" spans="1:6" x14ac:dyDescent="0.2">
      <c r="A16" s="47">
        <v>10005844</v>
      </c>
      <c r="B16" s="68" t="s">
        <v>1744</v>
      </c>
      <c r="C16" s="71">
        <v>1</v>
      </c>
      <c r="D16" s="72" t="str">
        <f>+IF(A16&lt;&gt;A15,VLOOKUP(A16,Bricks!A:D,4,FALSE),"""")</f>
        <v>"</v>
      </c>
      <c r="E16" s="42"/>
      <c r="F16" s="42" t="str">
        <f t="shared" si="0"/>
        <v>100058441.015</v>
      </c>
    </row>
    <row r="17" spans="1:6" x14ac:dyDescent="0.2">
      <c r="A17" s="47">
        <v>10005844</v>
      </c>
      <c r="B17" s="68" t="s">
        <v>1745</v>
      </c>
      <c r="C17" s="71">
        <v>1</v>
      </c>
      <c r="D17" s="72" t="str">
        <f>+IF(A17&lt;&gt;A16,VLOOKUP(A17,Bricks!A:D,4,FALSE),"""")</f>
        <v>"</v>
      </c>
      <c r="E17" s="42"/>
      <c r="F17" s="42" t="str">
        <f t="shared" si="0"/>
        <v>100058441.016</v>
      </c>
    </row>
    <row r="18" spans="1:6" x14ac:dyDescent="0.2">
      <c r="A18" s="47">
        <v>10005844</v>
      </c>
      <c r="B18" s="74" t="s">
        <v>1746</v>
      </c>
      <c r="C18" s="71">
        <v>1</v>
      </c>
      <c r="D18" s="72" t="str">
        <f>+IF(A18&lt;&gt;A17,VLOOKUP(A18,Bricks!A:D,4,FALSE),"""")</f>
        <v>"</v>
      </c>
      <c r="E18" s="42"/>
      <c r="F18" s="42" t="str">
        <f t="shared" si="0"/>
        <v>100058441.017</v>
      </c>
    </row>
    <row r="19" spans="1:6" x14ac:dyDescent="0.2">
      <c r="A19" s="47">
        <v>10005844</v>
      </c>
      <c r="B19" s="68" t="s">
        <v>1747</v>
      </c>
      <c r="C19" s="71">
        <v>1</v>
      </c>
      <c r="D19" s="72" t="str">
        <f>+IF(A19&lt;&gt;A18,VLOOKUP(A19,Bricks!A:D,4,FALSE),"""")</f>
        <v>"</v>
      </c>
      <c r="E19" s="42"/>
      <c r="F19" s="42" t="str">
        <f t="shared" si="0"/>
        <v>100058441.018</v>
      </c>
    </row>
    <row r="20" spans="1:6" x14ac:dyDescent="0.2">
      <c r="A20" s="47">
        <v>10005844</v>
      </c>
      <c r="B20" s="74" t="s">
        <v>1748</v>
      </c>
      <c r="C20" s="71">
        <v>1</v>
      </c>
      <c r="D20" s="72" t="str">
        <f>+IF(A20&lt;&gt;A19,VLOOKUP(A20,Bricks!A:D,4,FALSE),"""")</f>
        <v>"</v>
      </c>
      <c r="E20" s="42"/>
      <c r="F20" s="42" t="str">
        <f t="shared" si="0"/>
        <v>100058441.019</v>
      </c>
    </row>
    <row r="21" spans="1:6" x14ac:dyDescent="0.2">
      <c r="A21" s="47">
        <v>10005844</v>
      </c>
      <c r="B21" s="75" t="s">
        <v>1749</v>
      </c>
      <c r="C21" s="71">
        <v>1</v>
      </c>
      <c r="D21" s="72" t="str">
        <f>+IF(A21&lt;&gt;A20,VLOOKUP(A21,Bricks!A:D,4,FALSE),"""")</f>
        <v>"</v>
      </c>
      <c r="E21" s="42"/>
      <c r="F21" s="42" t="str">
        <f t="shared" si="0"/>
        <v>100058441.021</v>
      </c>
    </row>
    <row r="22" spans="1:6" x14ac:dyDescent="0.2">
      <c r="A22" s="47">
        <v>10005844</v>
      </c>
      <c r="B22" s="75" t="s">
        <v>1750</v>
      </c>
      <c r="C22" s="71">
        <v>1</v>
      </c>
      <c r="D22" s="72" t="str">
        <f>+IF(A22&lt;&gt;A21,VLOOKUP(A22,Bricks!A:D,4,FALSE),"""")</f>
        <v>"</v>
      </c>
      <c r="E22" s="42"/>
      <c r="F22" s="42" t="str">
        <f t="shared" si="0"/>
        <v>100058441.022</v>
      </c>
    </row>
    <row r="23" spans="1:6" x14ac:dyDescent="0.2">
      <c r="A23" s="47">
        <v>10005844</v>
      </c>
      <c r="B23" s="73" t="s">
        <v>1751</v>
      </c>
      <c r="C23" s="71">
        <v>1</v>
      </c>
      <c r="D23" s="72" t="str">
        <f>+IF(A23&lt;&gt;A22,VLOOKUP(A23,Bricks!A:D,4,FALSE),"""")</f>
        <v>"</v>
      </c>
      <c r="E23" s="42"/>
      <c r="F23" s="42" t="str">
        <f t="shared" si="0"/>
        <v>100058441.023</v>
      </c>
    </row>
    <row r="24" spans="1:6" x14ac:dyDescent="0.2">
      <c r="A24" s="47">
        <v>10005844</v>
      </c>
      <c r="B24" s="75" t="s">
        <v>1752</v>
      </c>
      <c r="C24" s="71">
        <v>1</v>
      </c>
      <c r="D24" s="72" t="str">
        <f>+IF(A24&lt;&gt;A23,VLOOKUP(A24,Bricks!A:D,4,FALSE),"""")</f>
        <v>"</v>
      </c>
      <c r="E24" s="42"/>
      <c r="F24" s="42" t="str">
        <f t="shared" si="0"/>
        <v>100058441.024</v>
      </c>
    </row>
    <row r="25" spans="1:6" x14ac:dyDescent="0.2">
      <c r="A25" s="47">
        <v>10005844</v>
      </c>
      <c r="B25" s="68" t="s">
        <v>1753</v>
      </c>
      <c r="C25" s="71">
        <v>1</v>
      </c>
      <c r="D25" s="72" t="str">
        <f>+IF(A25&lt;&gt;A24,VLOOKUP(A25,Bricks!A:D,4,FALSE),"""")</f>
        <v>"</v>
      </c>
      <c r="E25" s="42"/>
      <c r="F25" s="42" t="str">
        <f t="shared" si="0"/>
        <v>100058441.025</v>
      </c>
    </row>
    <row r="26" spans="1:6" x14ac:dyDescent="0.2">
      <c r="A26" s="47">
        <v>10005844</v>
      </c>
      <c r="B26" s="68" t="s">
        <v>1754</v>
      </c>
      <c r="C26" s="71">
        <v>1</v>
      </c>
      <c r="D26" s="72" t="str">
        <f>+IF(A26&lt;&gt;A25,VLOOKUP(A26,Bricks!A:D,4,FALSE),"""")</f>
        <v>"</v>
      </c>
      <c r="E26" s="42"/>
      <c r="F26" s="42" t="str">
        <f t="shared" si="0"/>
        <v>100058441.031</v>
      </c>
    </row>
    <row r="27" spans="1:6" x14ac:dyDescent="0.2">
      <c r="A27" s="47">
        <v>10005844</v>
      </c>
      <c r="B27" s="68" t="s">
        <v>1755</v>
      </c>
      <c r="C27" s="71">
        <v>1</v>
      </c>
      <c r="D27" s="72" t="str">
        <f>+IF(A27&lt;&gt;A26,VLOOKUP(A27,Bricks!A:D,4,FALSE),"""")</f>
        <v>"</v>
      </c>
      <c r="E27" s="42"/>
      <c r="F27" s="42" t="str">
        <f t="shared" si="0"/>
        <v>100058441.032</v>
      </c>
    </row>
    <row r="28" spans="1:6" x14ac:dyDescent="0.2">
      <c r="A28" s="47">
        <v>10005844</v>
      </c>
      <c r="B28" s="68" t="s">
        <v>1756</v>
      </c>
      <c r="C28" s="71">
        <v>1</v>
      </c>
      <c r="D28" s="72" t="str">
        <f>+IF(A28&lt;&gt;A27,VLOOKUP(A28,Bricks!A:D,4,FALSE),"""")</f>
        <v>"</v>
      </c>
      <c r="E28" s="42"/>
      <c r="F28" s="42" t="str">
        <f t="shared" si="0"/>
        <v>100058441.033</v>
      </c>
    </row>
    <row r="29" spans="1:6" x14ac:dyDescent="0.2">
      <c r="A29" s="47">
        <v>10005844</v>
      </c>
      <c r="B29" s="73" t="s">
        <v>1757</v>
      </c>
      <c r="C29" s="71">
        <v>1</v>
      </c>
      <c r="D29" s="72" t="str">
        <f>+IF(A29&lt;&gt;A28,VLOOKUP(A29,Bricks!A:D,4,FALSE),"""")</f>
        <v>"</v>
      </c>
      <c r="E29" s="42"/>
      <c r="F29" s="42" t="str">
        <f t="shared" si="0"/>
        <v>100058441.034</v>
      </c>
    </row>
    <row r="30" spans="1:6" x14ac:dyDescent="0.2">
      <c r="A30" s="47">
        <v>10005844</v>
      </c>
      <c r="B30" s="73" t="s">
        <v>1758</v>
      </c>
      <c r="C30" s="71">
        <v>1</v>
      </c>
      <c r="D30" s="72" t="str">
        <f>+IF(A30&lt;&gt;A29,VLOOKUP(A30,Bricks!A:D,4,FALSE),"""")</f>
        <v>"</v>
      </c>
      <c r="E30" s="42"/>
      <c r="F30" s="42" t="str">
        <f t="shared" si="0"/>
        <v>100058441.035</v>
      </c>
    </row>
    <row r="31" spans="1:6" x14ac:dyDescent="0.2">
      <c r="A31" s="47">
        <v>10005844</v>
      </c>
      <c r="B31" s="73" t="s">
        <v>1759</v>
      </c>
      <c r="C31" s="71">
        <v>1</v>
      </c>
      <c r="D31" s="72" t="str">
        <f>+IF(A31&lt;&gt;A30,VLOOKUP(A31,Bricks!A:D,4,FALSE),"""")</f>
        <v>"</v>
      </c>
      <c r="E31" s="42"/>
      <c r="F31" s="42" t="str">
        <f t="shared" si="0"/>
        <v>100058441.036</v>
      </c>
    </row>
    <row r="32" spans="1:6" x14ac:dyDescent="0.2">
      <c r="A32" s="47">
        <v>10005844</v>
      </c>
      <c r="B32" s="73" t="s">
        <v>1760</v>
      </c>
      <c r="C32" s="71">
        <v>1</v>
      </c>
      <c r="D32" s="72" t="str">
        <f>+IF(A32&lt;&gt;A31,VLOOKUP(A32,Bricks!A:D,4,FALSE),"""")</f>
        <v>"</v>
      </c>
      <c r="E32" s="42"/>
      <c r="F32" s="42" t="str">
        <f t="shared" si="0"/>
        <v>100058441.037</v>
      </c>
    </row>
    <row r="33" spans="1:6" x14ac:dyDescent="0.2">
      <c r="A33" s="47">
        <v>10005844</v>
      </c>
      <c r="B33" s="73" t="s">
        <v>1761</v>
      </c>
      <c r="C33" s="71">
        <v>1</v>
      </c>
      <c r="D33" s="72" t="str">
        <f>+IF(A33&lt;&gt;A32,VLOOKUP(A33,Bricks!A:D,4,FALSE),"""")</f>
        <v>"</v>
      </c>
      <c r="E33" s="42"/>
      <c r="F33" s="42" t="str">
        <f t="shared" si="0"/>
        <v>100058441.038</v>
      </c>
    </row>
    <row r="34" spans="1:6" x14ac:dyDescent="0.2">
      <c r="A34" s="47">
        <v>10005844</v>
      </c>
      <c r="B34" s="68" t="s">
        <v>1762</v>
      </c>
      <c r="C34" s="71">
        <v>1</v>
      </c>
      <c r="D34" s="72" t="str">
        <f>+IF(A34&lt;&gt;A33,VLOOKUP(A34,Bricks!A:D,4,FALSE),"""")</f>
        <v>"</v>
      </c>
      <c r="E34" s="42"/>
      <c r="F34" s="42" t="str">
        <f t="shared" ref="F34:F65" si="1">+A34&amp;B34</f>
        <v>100058441.039</v>
      </c>
    </row>
    <row r="35" spans="1:6" x14ac:dyDescent="0.2">
      <c r="A35" s="47">
        <v>10005844</v>
      </c>
      <c r="B35" s="68" t="s">
        <v>1763</v>
      </c>
      <c r="C35" s="71">
        <v>1</v>
      </c>
      <c r="D35" s="72" t="str">
        <f>+IF(A35&lt;&gt;A34,VLOOKUP(A35,Bricks!A:D,4,FALSE),"""")</f>
        <v>"</v>
      </c>
      <c r="E35" s="42"/>
      <c r="F35" s="42" t="str">
        <f t="shared" si="1"/>
        <v>100058441.041</v>
      </c>
    </row>
    <row r="36" spans="1:6" x14ac:dyDescent="0.2">
      <c r="A36" s="47">
        <v>10005844</v>
      </c>
      <c r="B36" s="68" t="s">
        <v>1764</v>
      </c>
      <c r="C36" s="71">
        <v>1</v>
      </c>
      <c r="D36" s="72" t="str">
        <f>+IF(A36&lt;&gt;A35,VLOOKUP(A36,Bricks!A:D,4,FALSE),"""")</f>
        <v>"</v>
      </c>
      <c r="E36" s="42"/>
      <c r="F36" s="42" t="str">
        <f t="shared" si="1"/>
        <v>100058441.042</v>
      </c>
    </row>
    <row r="37" spans="1:6" x14ac:dyDescent="0.2">
      <c r="A37" s="47">
        <v>10005844</v>
      </c>
      <c r="B37" s="68" t="s">
        <v>1765</v>
      </c>
      <c r="C37" s="71">
        <v>1</v>
      </c>
      <c r="D37" s="72" t="str">
        <f>+IF(A37&lt;&gt;A36,VLOOKUP(A37,Bricks!A:D,4,FALSE),"""")</f>
        <v>"</v>
      </c>
      <c r="E37" s="42"/>
      <c r="F37" s="42" t="str">
        <f t="shared" si="1"/>
        <v>100058441.043</v>
      </c>
    </row>
    <row r="38" spans="1:6" x14ac:dyDescent="0.2">
      <c r="A38" s="47">
        <v>10005844</v>
      </c>
      <c r="B38" s="68" t="s">
        <v>1766</v>
      </c>
      <c r="C38" s="71">
        <v>1</v>
      </c>
      <c r="D38" s="72" t="str">
        <f>+IF(A38&lt;&gt;A37,VLOOKUP(A38,Bricks!A:D,4,FALSE),"""")</f>
        <v>"</v>
      </c>
      <c r="E38" s="42"/>
      <c r="F38" s="42" t="str">
        <f t="shared" si="1"/>
        <v>100058441.044</v>
      </c>
    </row>
    <row r="39" spans="1:6" x14ac:dyDescent="0.2">
      <c r="A39" s="47">
        <v>10005844</v>
      </c>
      <c r="B39" s="68" t="s">
        <v>1767</v>
      </c>
      <c r="C39" s="71">
        <v>1</v>
      </c>
      <c r="D39" s="72" t="str">
        <f>+IF(A39&lt;&gt;A38,VLOOKUP(A39,Bricks!A:D,4,FALSE),"""")</f>
        <v>"</v>
      </c>
      <c r="E39" s="42"/>
      <c r="F39" s="42" t="str">
        <f t="shared" si="1"/>
        <v>100058441.045</v>
      </c>
    </row>
    <row r="40" spans="1:6" x14ac:dyDescent="0.2">
      <c r="A40" s="47">
        <v>10005844</v>
      </c>
      <c r="B40" s="68" t="s">
        <v>1768</v>
      </c>
      <c r="C40" s="71">
        <v>1</v>
      </c>
      <c r="D40" s="72" t="str">
        <f>+IF(A40&lt;&gt;A39,VLOOKUP(A40,Bricks!A:D,4,FALSE),"""")</f>
        <v>"</v>
      </c>
      <c r="E40" s="42"/>
      <c r="F40" s="42" t="str">
        <f t="shared" si="1"/>
        <v>100058441.046</v>
      </c>
    </row>
    <row r="41" spans="1:6" x14ac:dyDescent="0.2">
      <c r="A41" s="47">
        <v>10005844</v>
      </c>
      <c r="B41" s="68" t="s">
        <v>1769</v>
      </c>
      <c r="C41" s="71">
        <v>1</v>
      </c>
      <c r="D41" s="72" t="str">
        <f>+IF(A41&lt;&gt;A40,VLOOKUP(A41,Bricks!A:D,4,FALSE),"""")</f>
        <v>"</v>
      </c>
      <c r="E41" s="42"/>
      <c r="F41" s="42" t="str">
        <f t="shared" si="1"/>
        <v>100058441.047</v>
      </c>
    </row>
    <row r="42" spans="1:6" x14ac:dyDescent="0.2">
      <c r="A42" s="47">
        <v>10005844</v>
      </c>
      <c r="B42" s="68" t="s">
        <v>1770</v>
      </c>
      <c r="C42" s="71">
        <v>1</v>
      </c>
      <c r="D42" s="72" t="str">
        <f>+IF(A42&lt;&gt;A41,VLOOKUP(A42,Bricks!A:D,4,FALSE),"""")</f>
        <v>"</v>
      </c>
      <c r="E42" s="42"/>
      <c r="F42" s="42" t="str">
        <f t="shared" si="1"/>
        <v>100058441.051</v>
      </c>
    </row>
    <row r="43" spans="1:6" x14ac:dyDescent="0.2">
      <c r="A43" s="47">
        <v>10005844</v>
      </c>
      <c r="B43" s="68" t="s">
        <v>1771</v>
      </c>
      <c r="C43" s="71">
        <v>1</v>
      </c>
      <c r="D43" s="72" t="str">
        <f>+IF(A43&lt;&gt;A42,VLOOKUP(A43,Bricks!A:D,4,FALSE),"""")</f>
        <v>"</v>
      </c>
      <c r="E43" s="42"/>
      <c r="F43" s="42" t="str">
        <f t="shared" si="1"/>
        <v>100058441.052</v>
      </c>
    </row>
    <row r="44" spans="1:6" x14ac:dyDescent="0.2">
      <c r="A44" s="47">
        <v>10005844</v>
      </c>
      <c r="B44" s="68" t="s">
        <v>1772</v>
      </c>
      <c r="C44" s="71">
        <v>1</v>
      </c>
      <c r="D44" s="72" t="str">
        <f>+IF(A44&lt;&gt;A43,VLOOKUP(A44,Bricks!A:D,4,FALSE),"""")</f>
        <v>"</v>
      </c>
      <c r="E44" s="42"/>
      <c r="F44" s="42" t="str">
        <f t="shared" si="1"/>
        <v>100058441.053</v>
      </c>
    </row>
    <row r="45" spans="1:6" x14ac:dyDescent="0.2">
      <c r="A45" s="47">
        <v>10005844</v>
      </c>
      <c r="B45" s="68" t="s">
        <v>1773</v>
      </c>
      <c r="C45" s="71">
        <v>1</v>
      </c>
      <c r="D45" s="72" t="str">
        <f>+IF(A45&lt;&gt;A44,VLOOKUP(A45,Bricks!A:D,4,FALSE),"""")</f>
        <v>"</v>
      </c>
      <c r="E45" s="42"/>
      <c r="F45" s="42" t="str">
        <f t="shared" si="1"/>
        <v>100058441.054</v>
      </c>
    </row>
    <row r="46" spans="1:6" x14ac:dyDescent="0.2">
      <c r="A46" s="47">
        <v>10005844</v>
      </c>
      <c r="B46" s="68" t="s">
        <v>1774</v>
      </c>
      <c r="C46" s="71">
        <v>1</v>
      </c>
      <c r="D46" s="72" t="str">
        <f>+IF(A46&lt;&gt;A45,VLOOKUP(A46,Bricks!A:D,4,FALSE),"""")</f>
        <v>"</v>
      </c>
      <c r="E46" s="42"/>
      <c r="F46" s="42" t="str">
        <f t="shared" si="1"/>
        <v>100058441.055</v>
      </c>
    </row>
    <row r="47" spans="1:6" x14ac:dyDescent="0.2">
      <c r="A47" s="47">
        <v>10005844</v>
      </c>
      <c r="B47" s="68" t="s">
        <v>1775</v>
      </c>
      <c r="C47" s="71">
        <v>1</v>
      </c>
      <c r="D47" s="72" t="str">
        <f>+IF(A47&lt;&gt;A46,VLOOKUP(A47,Bricks!A:D,4,FALSE),"""")</f>
        <v>"</v>
      </c>
      <c r="E47" s="42"/>
      <c r="F47" s="42" t="str">
        <f t="shared" si="1"/>
        <v>100058441.056</v>
      </c>
    </row>
    <row r="48" spans="1:6" x14ac:dyDescent="0.2">
      <c r="A48" s="47">
        <v>10005844</v>
      </c>
      <c r="B48" s="68" t="s">
        <v>1776</v>
      </c>
      <c r="C48" s="71">
        <v>1</v>
      </c>
      <c r="D48" s="72" t="str">
        <f>+IF(A48&lt;&gt;A47,VLOOKUP(A48,Bricks!A:D,4,FALSE),"""")</f>
        <v>"</v>
      </c>
      <c r="E48" s="42"/>
      <c r="F48" s="42" t="str">
        <f t="shared" si="1"/>
        <v>100058441.057</v>
      </c>
    </row>
    <row r="49" spans="1:6" x14ac:dyDescent="0.2">
      <c r="A49" s="47">
        <v>10005844</v>
      </c>
      <c r="B49" s="68" t="s">
        <v>1777</v>
      </c>
      <c r="C49" s="71">
        <v>1</v>
      </c>
      <c r="D49" s="72" t="str">
        <f>+IF(A49&lt;&gt;A48,VLOOKUP(A49,Bricks!A:D,4,FALSE),"""")</f>
        <v>"</v>
      </c>
      <c r="E49" s="42"/>
      <c r="F49" s="42" t="str">
        <f t="shared" si="1"/>
        <v>100058441.058</v>
      </c>
    </row>
    <row r="50" spans="1:6" x14ac:dyDescent="0.2">
      <c r="A50" s="47">
        <v>10005844</v>
      </c>
      <c r="B50" s="68" t="s">
        <v>1778</v>
      </c>
      <c r="C50" s="71">
        <v>1</v>
      </c>
      <c r="D50" s="72" t="str">
        <f>+IF(A50&lt;&gt;A49,VLOOKUP(A50,Bricks!A:D,4,FALSE),"""")</f>
        <v>"</v>
      </c>
      <c r="E50" s="42"/>
      <c r="F50" s="42" t="str">
        <f t="shared" si="1"/>
        <v>100058441.059</v>
      </c>
    </row>
    <row r="51" spans="1:6" x14ac:dyDescent="0.2">
      <c r="A51" s="47">
        <v>10005844</v>
      </c>
      <c r="B51" s="68" t="s">
        <v>1779</v>
      </c>
      <c r="C51" s="71">
        <v>1</v>
      </c>
      <c r="D51" s="72" t="str">
        <f>+IF(A51&lt;&gt;A50,VLOOKUP(A51,Bricks!A:D,4,FALSE),"""")</f>
        <v>"</v>
      </c>
      <c r="E51" s="42"/>
      <c r="F51" s="42" t="str">
        <f t="shared" si="1"/>
        <v>100058441.060</v>
      </c>
    </row>
    <row r="52" spans="1:6" x14ac:dyDescent="0.2">
      <c r="A52" s="47">
        <v>10005844</v>
      </c>
      <c r="B52" s="68" t="s">
        <v>1780</v>
      </c>
      <c r="C52" s="71">
        <v>1</v>
      </c>
      <c r="D52" s="72" t="str">
        <f>+IF(A52&lt;&gt;A51,VLOOKUP(A52,Bricks!A:D,4,FALSE),"""")</f>
        <v>"</v>
      </c>
      <c r="E52" s="42"/>
      <c r="F52" s="42" t="str">
        <f t="shared" si="1"/>
        <v>100058441.061</v>
      </c>
    </row>
    <row r="53" spans="1:6" x14ac:dyDescent="0.2">
      <c r="A53" s="47">
        <v>10005844</v>
      </c>
      <c r="B53" s="68" t="s">
        <v>1781</v>
      </c>
      <c r="C53" s="71">
        <v>1</v>
      </c>
      <c r="D53" s="72" t="str">
        <f>+IF(A53&lt;&gt;A52,VLOOKUP(A53,Bricks!A:D,4,FALSE),"""")</f>
        <v>"</v>
      </c>
      <c r="E53" s="42"/>
      <c r="F53" s="42" t="str">
        <f t="shared" si="1"/>
        <v>100058441.062</v>
      </c>
    </row>
    <row r="54" spans="1:6" x14ac:dyDescent="0.2">
      <c r="A54" s="47">
        <v>10005844</v>
      </c>
      <c r="B54" s="68" t="s">
        <v>1782</v>
      </c>
      <c r="C54" s="71">
        <v>1</v>
      </c>
      <c r="D54" s="72" t="str">
        <f>+IF(A54&lt;&gt;A53,VLOOKUP(A54,Bricks!A:D,4,FALSE),"""")</f>
        <v>"</v>
      </c>
      <c r="E54" s="42"/>
      <c r="F54" s="42" t="str">
        <f t="shared" si="1"/>
        <v>100058441.063</v>
      </c>
    </row>
    <row r="55" spans="1:6" x14ac:dyDescent="0.2">
      <c r="A55" s="47">
        <v>10005844</v>
      </c>
      <c r="B55" s="68" t="s">
        <v>1783</v>
      </c>
      <c r="C55" s="71">
        <v>1</v>
      </c>
      <c r="D55" s="72" t="str">
        <f>+IF(A55&lt;&gt;A54,VLOOKUP(A55,Bricks!A:D,4,FALSE),"""")</f>
        <v>"</v>
      </c>
      <c r="E55" s="42"/>
      <c r="F55" s="42" t="str">
        <f t="shared" si="1"/>
        <v>100058441.064</v>
      </c>
    </row>
    <row r="56" spans="1:6" x14ac:dyDescent="0.2">
      <c r="A56" s="47">
        <v>10005844</v>
      </c>
      <c r="B56" s="68" t="s">
        <v>1784</v>
      </c>
      <c r="C56" s="71">
        <v>1</v>
      </c>
      <c r="D56" s="72" t="str">
        <f>+IF(A56&lt;&gt;A55,VLOOKUP(A56,Bricks!A:D,4,FALSE),"""")</f>
        <v>"</v>
      </c>
      <c r="E56" s="42"/>
      <c r="F56" s="42" t="str">
        <f t="shared" si="1"/>
        <v>100058441.065</v>
      </c>
    </row>
    <row r="57" spans="1:6" x14ac:dyDescent="0.2">
      <c r="A57" s="47">
        <v>10005844</v>
      </c>
      <c r="B57" s="68" t="s">
        <v>1785</v>
      </c>
      <c r="C57" s="71">
        <v>1</v>
      </c>
      <c r="D57" s="72" t="str">
        <f>+IF(A57&lt;&gt;A56,VLOOKUP(A57,Bricks!A:D,4,FALSE),"""")</f>
        <v>"</v>
      </c>
      <c r="E57" s="42"/>
      <c r="F57" s="42" t="str">
        <f t="shared" si="1"/>
        <v>100058441.066</v>
      </c>
    </row>
    <row r="58" spans="1:6" x14ac:dyDescent="0.2">
      <c r="A58" s="47">
        <v>10005844</v>
      </c>
      <c r="B58" s="68" t="s">
        <v>1786</v>
      </c>
      <c r="C58" s="71">
        <v>1</v>
      </c>
      <c r="D58" s="72" t="str">
        <f>+IF(A58&lt;&gt;A57,VLOOKUP(A58,Bricks!A:D,4,FALSE),"""")</f>
        <v>"</v>
      </c>
      <c r="E58" s="42"/>
      <c r="F58" s="42" t="str">
        <f t="shared" si="1"/>
        <v>100058441.067</v>
      </c>
    </row>
    <row r="59" spans="1:6" x14ac:dyDescent="0.2">
      <c r="A59" s="47">
        <v>10005844</v>
      </c>
      <c r="B59" s="68" t="s">
        <v>1787</v>
      </c>
      <c r="C59" s="71">
        <v>1</v>
      </c>
      <c r="D59" s="72" t="str">
        <f>+IF(A59&lt;&gt;A58,VLOOKUP(A59,Bricks!A:D,4,FALSE),"""")</f>
        <v>"</v>
      </c>
      <c r="E59" s="42"/>
      <c r="F59" s="42" t="str">
        <f t="shared" si="1"/>
        <v>100058442.001</v>
      </c>
    </row>
    <row r="60" spans="1:6" x14ac:dyDescent="0.2">
      <c r="A60" s="47">
        <v>10005844</v>
      </c>
      <c r="B60" s="68" t="s">
        <v>1788</v>
      </c>
      <c r="C60" s="71">
        <v>1</v>
      </c>
      <c r="D60" s="72" t="str">
        <f>+IF(A60&lt;&gt;A59,VLOOKUP(A60,Bricks!A:D,4,FALSE),"""")</f>
        <v>"</v>
      </c>
      <c r="E60" s="42"/>
      <c r="F60" s="42" t="str">
        <f t="shared" si="1"/>
        <v>100058442.002</v>
      </c>
    </row>
    <row r="61" spans="1:6" x14ac:dyDescent="0.2">
      <c r="A61" s="47">
        <v>10005844</v>
      </c>
      <c r="B61" s="68" t="s">
        <v>1789</v>
      </c>
      <c r="C61" s="71">
        <v>1</v>
      </c>
      <c r="D61" s="72" t="str">
        <f>+IF(A61&lt;&gt;A60,VLOOKUP(A61,Bricks!A:D,4,FALSE),"""")</f>
        <v>"</v>
      </c>
      <c r="E61" s="42"/>
      <c r="F61" s="42" t="str">
        <f t="shared" si="1"/>
        <v>100058442.003</v>
      </c>
    </row>
    <row r="62" spans="1:6" x14ac:dyDescent="0.2">
      <c r="A62" s="47">
        <v>10005844</v>
      </c>
      <c r="B62" s="68" t="s">
        <v>1790</v>
      </c>
      <c r="C62" s="71">
        <v>1</v>
      </c>
      <c r="D62" s="72" t="str">
        <f>+IF(A62&lt;&gt;A61,VLOOKUP(A62,Bricks!A:D,4,FALSE),"""")</f>
        <v>"</v>
      </c>
      <c r="E62" s="42"/>
      <c r="F62" s="42" t="str">
        <f t="shared" si="1"/>
        <v>100058442.004</v>
      </c>
    </row>
    <row r="63" spans="1:6" x14ac:dyDescent="0.2">
      <c r="A63" s="47">
        <v>10005844</v>
      </c>
      <c r="B63" s="68" t="s">
        <v>1791</v>
      </c>
      <c r="C63" s="71">
        <v>1</v>
      </c>
      <c r="D63" s="72" t="str">
        <f>+IF(A63&lt;&gt;A62,VLOOKUP(A63,Bricks!A:D,4,FALSE),"""")</f>
        <v>"</v>
      </c>
      <c r="E63" s="42"/>
      <c r="F63" s="42" t="str">
        <f t="shared" si="1"/>
        <v>100058442.005</v>
      </c>
    </row>
    <row r="64" spans="1:6" x14ac:dyDescent="0.2">
      <c r="A64" s="47">
        <v>10005844</v>
      </c>
      <c r="B64" s="68" t="s">
        <v>1792</v>
      </c>
      <c r="C64" s="71">
        <v>1</v>
      </c>
      <c r="D64" s="72" t="str">
        <f>+IF(A64&lt;&gt;A63,VLOOKUP(A64,Bricks!A:D,4,FALSE),"""")</f>
        <v>"</v>
      </c>
      <c r="E64" s="42"/>
      <c r="F64" s="42" t="str">
        <f t="shared" si="1"/>
        <v>100058442.006</v>
      </c>
    </row>
    <row r="65" spans="1:6" x14ac:dyDescent="0.2">
      <c r="A65" s="47">
        <v>10005844</v>
      </c>
      <c r="B65" s="68" t="s">
        <v>1793</v>
      </c>
      <c r="C65" s="71">
        <v>1</v>
      </c>
      <c r="D65" s="72" t="str">
        <f>+IF(A65&lt;&gt;A64,VLOOKUP(A65,Bricks!A:D,4,FALSE),"""")</f>
        <v>"</v>
      </c>
      <c r="E65" s="42"/>
      <c r="F65" s="42" t="str">
        <f t="shared" si="1"/>
        <v>100058442.007</v>
      </c>
    </row>
    <row r="66" spans="1:6" x14ac:dyDescent="0.2">
      <c r="A66" s="47">
        <v>10005844</v>
      </c>
      <c r="B66" s="68" t="s">
        <v>1794</v>
      </c>
      <c r="C66" s="71">
        <v>1</v>
      </c>
      <c r="D66" s="72" t="str">
        <f>+IF(A66&lt;&gt;A65,VLOOKUP(A66,Bricks!A:D,4,FALSE),"""")</f>
        <v>"</v>
      </c>
      <c r="E66" s="42"/>
      <c r="F66" s="42" t="str">
        <f t="shared" ref="F66:F98" si="2">+A66&amp;B66</f>
        <v>100058442.008</v>
      </c>
    </row>
    <row r="67" spans="1:6" x14ac:dyDescent="0.2">
      <c r="A67" s="47">
        <v>10005844</v>
      </c>
      <c r="B67" s="68" t="s">
        <v>1795</v>
      </c>
      <c r="C67" s="71">
        <v>1</v>
      </c>
      <c r="D67" s="72" t="str">
        <f>+IF(A67&lt;&gt;A66,VLOOKUP(A67,Bricks!A:D,4,FALSE),"""")</f>
        <v>"</v>
      </c>
      <c r="E67" s="42"/>
      <c r="F67" s="42" t="str">
        <f t="shared" si="2"/>
        <v>100058442.009</v>
      </c>
    </row>
    <row r="68" spans="1:6" x14ac:dyDescent="0.2">
      <c r="A68" s="47">
        <v>10005844</v>
      </c>
      <c r="B68" s="68" t="s">
        <v>1796</v>
      </c>
      <c r="C68" s="71">
        <v>1</v>
      </c>
      <c r="D68" s="72" t="str">
        <f>+IF(A68&lt;&gt;A67,VLOOKUP(A68,Bricks!A:D,4,FALSE),"""")</f>
        <v>"</v>
      </c>
      <c r="E68" s="42"/>
      <c r="F68" s="42" t="str">
        <f t="shared" si="2"/>
        <v>100058442.010</v>
      </c>
    </row>
    <row r="69" spans="1:6" x14ac:dyDescent="0.2">
      <c r="A69" s="47">
        <v>10005844</v>
      </c>
      <c r="B69" s="68" t="s">
        <v>1797</v>
      </c>
      <c r="C69" s="71">
        <v>1</v>
      </c>
      <c r="D69" s="72" t="str">
        <f>+IF(A69&lt;&gt;A68,VLOOKUP(A69,Bricks!A:D,4,FALSE),"""")</f>
        <v>"</v>
      </c>
      <c r="E69" s="42"/>
      <c r="F69" s="42" t="str">
        <f t="shared" si="2"/>
        <v>100058442.011</v>
      </c>
    </row>
    <row r="70" spans="1:6" x14ac:dyDescent="0.2">
      <c r="A70" s="47">
        <v>10005844</v>
      </c>
      <c r="B70" s="68" t="s">
        <v>1798</v>
      </c>
      <c r="C70" s="71">
        <v>1</v>
      </c>
      <c r="D70" s="72" t="str">
        <f>+IF(A70&lt;&gt;A69,VLOOKUP(A70,Bricks!A:D,4,FALSE),"""")</f>
        <v>"</v>
      </c>
      <c r="E70" s="42"/>
      <c r="F70" s="42" t="str">
        <f t="shared" si="2"/>
        <v>100058442.012</v>
      </c>
    </row>
    <row r="71" spans="1:6" x14ac:dyDescent="0.2">
      <c r="A71" s="47">
        <v>10005844</v>
      </c>
      <c r="B71" s="68" t="s">
        <v>1799</v>
      </c>
      <c r="C71" s="71">
        <v>1</v>
      </c>
      <c r="D71" s="72" t="str">
        <f>+IF(A71&lt;&gt;A70,VLOOKUP(A71,Bricks!A:D,4,FALSE),"""")</f>
        <v>"</v>
      </c>
      <c r="E71" s="42"/>
      <c r="F71" s="42" t="str">
        <f t="shared" si="2"/>
        <v>100058442.013</v>
      </c>
    </row>
    <row r="72" spans="1:6" x14ac:dyDescent="0.2">
      <c r="A72" s="47">
        <v>10005844</v>
      </c>
      <c r="B72" s="68" t="s">
        <v>1800</v>
      </c>
      <c r="C72" s="71">
        <v>1</v>
      </c>
      <c r="D72" s="72" t="str">
        <f>+IF(A72&lt;&gt;A71,VLOOKUP(A72,Bricks!A:D,4,FALSE),"""")</f>
        <v>"</v>
      </c>
      <c r="E72" s="42"/>
      <c r="F72" s="42" t="str">
        <f t="shared" si="2"/>
        <v>100058442.014</v>
      </c>
    </row>
    <row r="73" spans="1:6" x14ac:dyDescent="0.2">
      <c r="A73" s="47">
        <v>10005844</v>
      </c>
      <c r="B73" s="68" t="s">
        <v>1801</v>
      </c>
      <c r="C73" s="71">
        <v>1</v>
      </c>
      <c r="D73" s="72" t="str">
        <f>+IF(A73&lt;&gt;A72,VLOOKUP(A73,Bricks!A:D,4,FALSE),"""")</f>
        <v>"</v>
      </c>
      <c r="E73" s="42"/>
      <c r="F73" s="42" t="str">
        <f t="shared" si="2"/>
        <v>100058442.021</v>
      </c>
    </row>
    <row r="74" spans="1:6" x14ac:dyDescent="0.2">
      <c r="A74" s="47">
        <v>10005844</v>
      </c>
      <c r="B74" s="68" t="s">
        <v>1802</v>
      </c>
      <c r="C74" s="71">
        <v>1</v>
      </c>
      <c r="D74" s="72" t="str">
        <f>+IF(A74&lt;&gt;A73,VLOOKUP(A74,Bricks!A:D,4,FALSE),"""")</f>
        <v>"</v>
      </c>
      <c r="E74" s="42"/>
      <c r="F74" s="42" t="str">
        <f t="shared" si="2"/>
        <v>100058442.022</v>
      </c>
    </row>
    <row r="75" spans="1:6" x14ac:dyDescent="0.2">
      <c r="A75" s="47">
        <v>10005844</v>
      </c>
      <c r="B75" s="68" t="s">
        <v>1803</v>
      </c>
      <c r="C75" s="71">
        <v>1</v>
      </c>
      <c r="D75" s="72" t="str">
        <f>+IF(A75&lt;&gt;A74,VLOOKUP(A75,Bricks!A:D,4,FALSE),"""")</f>
        <v>"</v>
      </c>
      <c r="E75" s="42"/>
      <c r="F75" s="42" t="str">
        <f t="shared" si="2"/>
        <v>100058442.023</v>
      </c>
    </row>
    <row r="76" spans="1:6" x14ac:dyDescent="0.2">
      <c r="A76" s="47">
        <v>10005844</v>
      </c>
      <c r="B76" s="68" t="s">
        <v>1804</v>
      </c>
      <c r="C76" s="71">
        <v>1</v>
      </c>
      <c r="D76" s="72" t="str">
        <f>+IF(A76&lt;&gt;A75,VLOOKUP(A76,Bricks!A:D,4,FALSE),"""")</f>
        <v>"</v>
      </c>
      <c r="E76" s="42"/>
      <c r="F76" s="42" t="str">
        <f t="shared" si="2"/>
        <v>100058442.024</v>
      </c>
    </row>
    <row r="77" spans="1:6" x14ac:dyDescent="0.2">
      <c r="A77" s="47">
        <v>10005844</v>
      </c>
      <c r="B77" s="68" t="s">
        <v>1805</v>
      </c>
      <c r="C77" s="71">
        <v>1</v>
      </c>
      <c r="D77" s="72" t="str">
        <f>+IF(A77&lt;&gt;A76,VLOOKUP(A77,Bricks!A:D,4,FALSE),"""")</f>
        <v>"</v>
      </c>
      <c r="E77" s="42"/>
      <c r="F77" s="42" t="str">
        <f t="shared" si="2"/>
        <v>100058442.025</v>
      </c>
    </row>
    <row r="78" spans="1:6" x14ac:dyDescent="0.2">
      <c r="A78" s="47">
        <v>10005844</v>
      </c>
      <c r="B78" s="68" t="s">
        <v>1806</v>
      </c>
      <c r="C78" s="71">
        <v>1</v>
      </c>
      <c r="D78" s="72" t="str">
        <f>+IF(A78&lt;&gt;A77,VLOOKUP(A78,Bricks!A:D,4,FALSE),"""")</f>
        <v>"</v>
      </c>
      <c r="E78" s="42"/>
      <c r="F78" s="42" t="str">
        <f t="shared" si="2"/>
        <v>100058442.026</v>
      </c>
    </row>
    <row r="79" spans="1:6" x14ac:dyDescent="0.2">
      <c r="A79" s="47">
        <v>10005844</v>
      </c>
      <c r="B79" s="76" t="s">
        <v>1807</v>
      </c>
      <c r="C79" s="71">
        <v>1</v>
      </c>
      <c r="D79" s="72" t="str">
        <f>+IF(A79&lt;&gt;A78,VLOOKUP(A79,Bricks!A:D,4,FALSE),"""")</f>
        <v>"</v>
      </c>
      <c r="E79" s="42"/>
      <c r="F79" s="42" t="str">
        <f t="shared" si="2"/>
        <v>100058442.027</v>
      </c>
    </row>
    <row r="80" spans="1:6" x14ac:dyDescent="0.2">
      <c r="A80" s="47">
        <v>10005844</v>
      </c>
      <c r="B80" s="77" t="s">
        <v>1808</v>
      </c>
      <c r="C80" s="71">
        <v>1</v>
      </c>
      <c r="D80" s="72" t="str">
        <f>+IF(A80&lt;&gt;A79,VLOOKUP(A80,Bricks!A:D,4,FALSE),"""")</f>
        <v>"</v>
      </c>
      <c r="E80" s="42"/>
      <c r="F80" s="42" t="str">
        <f t="shared" si="2"/>
        <v>100058442.028</v>
      </c>
    </row>
    <row r="81" spans="1:6" x14ac:dyDescent="0.2">
      <c r="A81" s="47">
        <v>10005844</v>
      </c>
      <c r="B81" s="68" t="s">
        <v>1809</v>
      </c>
      <c r="C81" s="71">
        <v>1</v>
      </c>
      <c r="D81" s="72" t="str">
        <f>+IF(A81&lt;&gt;A80,VLOOKUP(A81,Bricks!A:D,4,FALSE),"""")</f>
        <v>"</v>
      </c>
      <c r="E81" s="42"/>
      <c r="F81" s="42" t="str">
        <f t="shared" si="2"/>
        <v>100058442.029</v>
      </c>
    </row>
    <row r="82" spans="1:6" x14ac:dyDescent="0.2">
      <c r="A82" s="47">
        <v>10005844</v>
      </c>
      <c r="B82" s="68" t="s">
        <v>1810</v>
      </c>
      <c r="C82" s="71">
        <v>1</v>
      </c>
      <c r="D82" s="72" t="str">
        <f>+IF(A82&lt;&gt;A81,VLOOKUP(A82,Bricks!A:D,4,FALSE),"""")</f>
        <v>"</v>
      </c>
      <c r="E82" s="42"/>
      <c r="F82" s="42" t="str">
        <f>+A82&amp;B82</f>
        <v>100058442.030</v>
      </c>
    </row>
    <row r="83" spans="1:6" x14ac:dyDescent="0.2">
      <c r="A83" s="47">
        <v>10005845</v>
      </c>
      <c r="B83" s="68" t="s">
        <v>1730</v>
      </c>
      <c r="C83" s="71">
        <v>1</v>
      </c>
      <c r="D83" s="72" t="str">
        <f>+IF(A83&lt;&gt;A81,VLOOKUP(A83,Bricks!A:D,4,FALSE),"""")</f>
        <v>Geneesmiddelen</v>
      </c>
      <c r="E83" s="42"/>
      <c r="F83" s="42" t="str">
        <f t="shared" si="2"/>
        <v>100058451.001</v>
      </c>
    </row>
    <row r="84" spans="1:6" x14ac:dyDescent="0.2">
      <c r="A84" s="47">
        <v>10005845</v>
      </c>
      <c r="B84" s="68" t="s">
        <v>1731</v>
      </c>
      <c r="C84" s="71">
        <v>1</v>
      </c>
      <c r="D84" s="72" t="str">
        <f>+IF(A84&lt;&gt;A83,VLOOKUP(A84,Bricks!A:D,4,FALSE),"""")</f>
        <v>"</v>
      </c>
      <c r="E84" s="42"/>
      <c r="F84" s="42" t="str">
        <f t="shared" si="2"/>
        <v>100058451.002</v>
      </c>
    </row>
    <row r="85" spans="1:6" x14ac:dyDescent="0.2">
      <c r="A85" s="47">
        <v>10005845</v>
      </c>
      <c r="B85" s="68" t="s">
        <v>1732</v>
      </c>
      <c r="C85" s="71">
        <v>1</v>
      </c>
      <c r="D85" s="72" t="str">
        <f>+IF(A85&lt;&gt;A84,VLOOKUP(A85,Bricks!A:D,4,FALSE),"""")</f>
        <v>"</v>
      </c>
      <c r="E85" s="42"/>
      <c r="F85" s="42" t="str">
        <f t="shared" si="2"/>
        <v>100058451.003</v>
      </c>
    </row>
    <row r="86" spans="1:6" x14ac:dyDescent="0.2">
      <c r="A86" s="47">
        <v>10005845</v>
      </c>
      <c r="B86" s="68" t="s">
        <v>1733</v>
      </c>
      <c r="C86" s="71">
        <v>1</v>
      </c>
      <c r="D86" s="72" t="str">
        <f>+IF(A86&lt;&gt;A85,VLOOKUP(A86,Bricks!A:D,4,FALSE),"""")</f>
        <v>"</v>
      </c>
      <c r="E86" s="42"/>
      <c r="F86" s="42" t="str">
        <f t="shared" si="2"/>
        <v>100058451.004</v>
      </c>
    </row>
    <row r="87" spans="1:6" x14ac:dyDescent="0.2">
      <c r="A87" s="47">
        <v>10005845</v>
      </c>
      <c r="B87" s="73" t="s">
        <v>1734</v>
      </c>
      <c r="C87" s="71">
        <v>1</v>
      </c>
      <c r="D87" s="72" t="str">
        <f>+IF(A87&lt;&gt;A86,VLOOKUP(A87,Bricks!A:D,4,FALSE),"""")</f>
        <v>"</v>
      </c>
      <c r="E87" s="42"/>
      <c r="F87" s="42" t="str">
        <f t="shared" si="2"/>
        <v>100058451.005</v>
      </c>
    </row>
    <row r="88" spans="1:6" x14ac:dyDescent="0.2">
      <c r="A88" s="47">
        <v>10005845</v>
      </c>
      <c r="B88" s="68" t="s">
        <v>1735</v>
      </c>
      <c r="C88" s="71">
        <v>1</v>
      </c>
      <c r="D88" s="72" t="str">
        <f>+IF(A88&lt;&gt;A87,VLOOKUP(A88,Bricks!A:D,4,FALSE),"""")</f>
        <v>"</v>
      </c>
      <c r="E88" s="42"/>
      <c r="F88" s="42" t="str">
        <f t="shared" si="2"/>
        <v>100058451.006</v>
      </c>
    </row>
    <row r="89" spans="1:6" x14ac:dyDescent="0.2">
      <c r="A89" s="47">
        <v>10005845</v>
      </c>
      <c r="B89" s="68" t="s">
        <v>1736</v>
      </c>
      <c r="C89" s="71">
        <v>1</v>
      </c>
      <c r="D89" s="72" t="str">
        <f>+IF(A89&lt;&gt;A88,VLOOKUP(A89,Bricks!A:D,4,FALSE),"""")</f>
        <v>"</v>
      </c>
      <c r="E89" s="42"/>
      <c r="F89" s="42" t="str">
        <f t="shared" si="2"/>
        <v>100058451.007</v>
      </c>
    </row>
    <row r="90" spans="1:6" x14ac:dyDescent="0.2">
      <c r="A90" s="47">
        <v>10005845</v>
      </c>
      <c r="B90" s="68" t="s">
        <v>1737</v>
      </c>
      <c r="C90" s="71">
        <v>1</v>
      </c>
      <c r="D90" s="72" t="str">
        <f>+IF(A90&lt;&gt;A89,VLOOKUP(A90,Bricks!A:D,4,FALSE),"""")</f>
        <v>"</v>
      </c>
      <c r="E90" s="42"/>
      <c r="F90" s="42" t="str">
        <f t="shared" si="2"/>
        <v>100058451.008</v>
      </c>
    </row>
    <row r="91" spans="1:6" x14ac:dyDescent="0.2">
      <c r="A91" s="47">
        <v>10005845</v>
      </c>
      <c r="B91" s="68" t="s">
        <v>1738</v>
      </c>
      <c r="C91" s="71">
        <v>1</v>
      </c>
      <c r="D91" s="72" t="str">
        <f>+IF(A91&lt;&gt;A90,VLOOKUP(A91,Bricks!A:D,4,FALSE),"""")</f>
        <v>"</v>
      </c>
      <c r="E91" s="42"/>
      <c r="F91" s="42" t="str">
        <f t="shared" si="2"/>
        <v>100058451.009</v>
      </c>
    </row>
    <row r="92" spans="1:6" x14ac:dyDescent="0.2">
      <c r="A92" s="47">
        <v>10005845</v>
      </c>
      <c r="B92" s="68" t="s">
        <v>1739</v>
      </c>
      <c r="C92" s="71">
        <v>1</v>
      </c>
      <c r="D92" s="72" t="str">
        <f>+IF(A92&lt;&gt;A91,VLOOKUP(A92,Bricks!A:D,4,FALSE),"""")</f>
        <v>"</v>
      </c>
      <c r="E92" s="42"/>
      <c r="F92" s="42" t="str">
        <f t="shared" si="2"/>
        <v>100058451.010</v>
      </c>
    </row>
    <row r="93" spans="1:6" x14ac:dyDescent="0.2">
      <c r="A93" s="47">
        <v>10005845</v>
      </c>
      <c r="B93" s="68" t="s">
        <v>1740</v>
      </c>
      <c r="C93" s="71">
        <v>1</v>
      </c>
      <c r="D93" s="72" t="str">
        <f>+IF(A93&lt;&gt;A92,VLOOKUP(A93,Bricks!A:D,4,FALSE),"""")</f>
        <v>"</v>
      </c>
      <c r="E93" s="42"/>
      <c r="F93" s="42" t="str">
        <f t="shared" si="2"/>
        <v>100058451.011</v>
      </c>
    </row>
    <row r="94" spans="1:6" x14ac:dyDescent="0.2">
      <c r="A94" s="47">
        <v>10005845</v>
      </c>
      <c r="B94" s="68" t="s">
        <v>1741</v>
      </c>
      <c r="C94" s="71">
        <v>1</v>
      </c>
      <c r="D94" s="72" t="str">
        <f>+IF(A94&lt;&gt;A93,VLOOKUP(A94,Bricks!A:D,4,FALSE),"""")</f>
        <v>"</v>
      </c>
      <c r="E94" s="42"/>
      <c r="F94" s="42" t="str">
        <f t="shared" si="2"/>
        <v>100058451.012</v>
      </c>
    </row>
    <row r="95" spans="1:6" x14ac:dyDescent="0.2">
      <c r="A95" s="47">
        <v>10005845</v>
      </c>
      <c r="B95" s="68" t="s">
        <v>1742</v>
      </c>
      <c r="C95" s="71">
        <v>1</v>
      </c>
      <c r="D95" s="72" t="str">
        <f>+IF(A95&lt;&gt;A94,VLOOKUP(A95,Bricks!A:D,4,FALSE),"""")</f>
        <v>"</v>
      </c>
      <c r="E95" s="42"/>
      <c r="F95" s="42" t="str">
        <f t="shared" si="2"/>
        <v>100058451.013</v>
      </c>
    </row>
    <row r="96" spans="1:6" x14ac:dyDescent="0.2">
      <c r="A96" s="47">
        <v>10005845</v>
      </c>
      <c r="B96" s="68" t="s">
        <v>1743</v>
      </c>
      <c r="C96" s="71">
        <v>1</v>
      </c>
      <c r="D96" s="72" t="str">
        <f>+IF(A96&lt;&gt;A95,VLOOKUP(A96,Bricks!A:D,4,FALSE),"""")</f>
        <v>"</v>
      </c>
      <c r="E96" s="42"/>
      <c r="F96" s="42" t="str">
        <f t="shared" si="2"/>
        <v>100058451.014</v>
      </c>
    </row>
    <row r="97" spans="1:6" x14ac:dyDescent="0.2">
      <c r="A97" s="47">
        <v>10005845</v>
      </c>
      <c r="B97" s="68" t="s">
        <v>1744</v>
      </c>
      <c r="C97" s="71">
        <v>1</v>
      </c>
      <c r="D97" s="72" t="str">
        <f>+IF(A97&lt;&gt;A96,VLOOKUP(A97,Bricks!A:D,4,FALSE),"""")</f>
        <v>"</v>
      </c>
      <c r="E97" s="42"/>
      <c r="F97" s="42" t="str">
        <f t="shared" si="2"/>
        <v>100058451.015</v>
      </c>
    </row>
    <row r="98" spans="1:6" x14ac:dyDescent="0.2">
      <c r="A98" s="47">
        <v>10005845</v>
      </c>
      <c r="B98" s="68" t="s">
        <v>1745</v>
      </c>
      <c r="C98" s="71">
        <v>1</v>
      </c>
      <c r="D98" s="72" t="str">
        <f>+IF(A98&lt;&gt;A97,VLOOKUP(A98,Bricks!A:D,4,FALSE),"""")</f>
        <v>"</v>
      </c>
      <c r="E98" s="42"/>
      <c r="F98" s="42" t="str">
        <f t="shared" si="2"/>
        <v>100058451.016</v>
      </c>
    </row>
    <row r="99" spans="1:6" x14ac:dyDescent="0.2">
      <c r="A99" s="47">
        <v>10005845</v>
      </c>
      <c r="B99" s="74" t="s">
        <v>1746</v>
      </c>
      <c r="C99" s="71">
        <v>1</v>
      </c>
      <c r="D99" s="72" t="str">
        <f>+IF(A99&lt;&gt;A98,VLOOKUP(A99,Bricks!A:D,4,FALSE),"""")</f>
        <v>"</v>
      </c>
      <c r="E99" s="42"/>
      <c r="F99" s="42" t="str">
        <f t="shared" ref="F99:F130" si="3">+A99&amp;B99</f>
        <v>100058451.017</v>
      </c>
    </row>
    <row r="100" spans="1:6" x14ac:dyDescent="0.2">
      <c r="A100" s="47">
        <v>10005845</v>
      </c>
      <c r="B100" s="68" t="s">
        <v>1747</v>
      </c>
      <c r="C100" s="71">
        <v>1</v>
      </c>
      <c r="D100" s="72" t="str">
        <f>+IF(A100&lt;&gt;A99,VLOOKUP(A100,Bricks!A:D,4,FALSE),"""")</f>
        <v>"</v>
      </c>
      <c r="E100" s="42"/>
      <c r="F100" s="42" t="str">
        <f t="shared" si="3"/>
        <v>100058451.018</v>
      </c>
    </row>
    <row r="101" spans="1:6" x14ac:dyDescent="0.2">
      <c r="A101" s="47">
        <v>10005845</v>
      </c>
      <c r="B101" s="74" t="s">
        <v>1748</v>
      </c>
      <c r="C101" s="71">
        <v>1</v>
      </c>
      <c r="D101" s="72" t="str">
        <f>+IF(A101&lt;&gt;A100,VLOOKUP(A101,Bricks!A:D,4,FALSE),"""")</f>
        <v>"</v>
      </c>
      <c r="E101" s="42"/>
      <c r="F101" s="42" t="str">
        <f t="shared" si="3"/>
        <v>100058451.019</v>
      </c>
    </row>
    <row r="102" spans="1:6" x14ac:dyDescent="0.2">
      <c r="A102" s="47">
        <v>10005845</v>
      </c>
      <c r="B102" s="75" t="s">
        <v>1749</v>
      </c>
      <c r="C102" s="71">
        <v>1</v>
      </c>
      <c r="D102" s="72" t="str">
        <f>+IF(A102&lt;&gt;A101,VLOOKUP(A102,Bricks!A:D,4,FALSE),"""")</f>
        <v>"</v>
      </c>
      <c r="E102" s="42"/>
      <c r="F102" s="42" t="str">
        <f t="shared" si="3"/>
        <v>100058451.021</v>
      </c>
    </row>
    <row r="103" spans="1:6" x14ac:dyDescent="0.2">
      <c r="A103" s="47">
        <v>10005845</v>
      </c>
      <c r="B103" s="75" t="s">
        <v>1750</v>
      </c>
      <c r="C103" s="71">
        <v>1</v>
      </c>
      <c r="D103" s="72" t="str">
        <f>+IF(A103&lt;&gt;A102,VLOOKUP(A103,Bricks!A:D,4,FALSE),"""")</f>
        <v>"</v>
      </c>
      <c r="E103" s="42"/>
      <c r="F103" s="42" t="str">
        <f t="shared" si="3"/>
        <v>100058451.022</v>
      </c>
    </row>
    <row r="104" spans="1:6" x14ac:dyDescent="0.2">
      <c r="A104" s="47">
        <v>10005845</v>
      </c>
      <c r="B104" s="73" t="s">
        <v>1751</v>
      </c>
      <c r="C104" s="71">
        <v>1</v>
      </c>
      <c r="D104" s="72" t="str">
        <f>+IF(A104&lt;&gt;A103,VLOOKUP(A104,Bricks!A:D,4,FALSE),"""")</f>
        <v>"</v>
      </c>
      <c r="E104" s="42"/>
      <c r="F104" s="42" t="str">
        <f t="shared" si="3"/>
        <v>100058451.023</v>
      </c>
    </row>
    <row r="105" spans="1:6" x14ac:dyDescent="0.2">
      <c r="A105" s="47">
        <v>10005845</v>
      </c>
      <c r="B105" s="75" t="s">
        <v>1752</v>
      </c>
      <c r="C105" s="71">
        <v>1</v>
      </c>
      <c r="D105" s="72" t="str">
        <f>+IF(A105&lt;&gt;A104,VLOOKUP(A105,Bricks!A:D,4,FALSE),"""")</f>
        <v>"</v>
      </c>
      <c r="E105" s="42"/>
      <c r="F105" s="42" t="str">
        <f t="shared" si="3"/>
        <v>100058451.024</v>
      </c>
    </row>
    <row r="106" spans="1:6" x14ac:dyDescent="0.2">
      <c r="A106" s="47">
        <v>10005845</v>
      </c>
      <c r="B106" s="68" t="s">
        <v>1753</v>
      </c>
      <c r="C106" s="71">
        <v>1</v>
      </c>
      <c r="D106" s="72" t="str">
        <f>+IF(A106&lt;&gt;A105,VLOOKUP(A106,Bricks!A:D,4,FALSE),"""")</f>
        <v>"</v>
      </c>
      <c r="E106" s="42"/>
      <c r="F106" s="42" t="str">
        <f t="shared" si="3"/>
        <v>100058451.025</v>
      </c>
    </row>
    <row r="107" spans="1:6" x14ac:dyDescent="0.2">
      <c r="A107" s="47">
        <v>10005845</v>
      </c>
      <c r="B107" s="68" t="s">
        <v>1754</v>
      </c>
      <c r="C107" s="71">
        <v>1</v>
      </c>
      <c r="D107" s="72" t="str">
        <f>+IF(A107&lt;&gt;A106,VLOOKUP(A107,Bricks!A:D,4,FALSE),"""")</f>
        <v>"</v>
      </c>
      <c r="E107" s="42"/>
      <c r="F107" s="42" t="str">
        <f t="shared" si="3"/>
        <v>100058451.031</v>
      </c>
    </row>
    <row r="108" spans="1:6" x14ac:dyDescent="0.2">
      <c r="A108" s="47">
        <v>10005845</v>
      </c>
      <c r="B108" s="68" t="s">
        <v>1755</v>
      </c>
      <c r="C108" s="71">
        <v>1</v>
      </c>
      <c r="D108" s="72" t="str">
        <f>+IF(A108&lt;&gt;A107,VLOOKUP(A108,Bricks!A:D,4,FALSE),"""")</f>
        <v>"</v>
      </c>
      <c r="E108" s="42"/>
      <c r="F108" s="42" t="str">
        <f t="shared" si="3"/>
        <v>100058451.032</v>
      </c>
    </row>
    <row r="109" spans="1:6" x14ac:dyDescent="0.2">
      <c r="A109" s="47">
        <v>10005845</v>
      </c>
      <c r="B109" s="68" t="s">
        <v>1756</v>
      </c>
      <c r="C109" s="71">
        <v>1</v>
      </c>
      <c r="D109" s="72" t="str">
        <f>+IF(A109&lt;&gt;A108,VLOOKUP(A109,Bricks!A:D,4,FALSE),"""")</f>
        <v>"</v>
      </c>
      <c r="E109" s="42"/>
      <c r="F109" s="42" t="str">
        <f t="shared" si="3"/>
        <v>100058451.033</v>
      </c>
    </row>
    <row r="110" spans="1:6" x14ac:dyDescent="0.2">
      <c r="A110" s="47">
        <v>10005845</v>
      </c>
      <c r="B110" s="73" t="s">
        <v>1757</v>
      </c>
      <c r="C110" s="71">
        <v>1</v>
      </c>
      <c r="D110" s="72" t="str">
        <f>+IF(A110&lt;&gt;A109,VLOOKUP(A110,Bricks!A:D,4,FALSE),"""")</f>
        <v>"</v>
      </c>
      <c r="E110" s="42"/>
      <c r="F110" s="42" t="str">
        <f t="shared" si="3"/>
        <v>100058451.034</v>
      </c>
    </row>
    <row r="111" spans="1:6" x14ac:dyDescent="0.2">
      <c r="A111" s="47">
        <v>10005845</v>
      </c>
      <c r="B111" s="73" t="s">
        <v>1758</v>
      </c>
      <c r="C111" s="71">
        <v>1</v>
      </c>
      <c r="D111" s="72" t="str">
        <f>+IF(A111&lt;&gt;A110,VLOOKUP(A111,Bricks!A:D,4,FALSE),"""")</f>
        <v>"</v>
      </c>
      <c r="E111" s="42"/>
      <c r="F111" s="42" t="str">
        <f t="shared" si="3"/>
        <v>100058451.035</v>
      </c>
    </row>
    <row r="112" spans="1:6" x14ac:dyDescent="0.2">
      <c r="A112" s="47">
        <v>10005845</v>
      </c>
      <c r="B112" s="73" t="s">
        <v>1759</v>
      </c>
      <c r="C112" s="71">
        <v>1</v>
      </c>
      <c r="D112" s="72" t="str">
        <f>+IF(A112&lt;&gt;A111,VLOOKUP(A112,Bricks!A:D,4,FALSE),"""")</f>
        <v>"</v>
      </c>
      <c r="E112" s="42"/>
      <c r="F112" s="42" t="str">
        <f t="shared" si="3"/>
        <v>100058451.036</v>
      </c>
    </row>
    <row r="113" spans="1:6" x14ac:dyDescent="0.2">
      <c r="A113" s="47">
        <v>10005845</v>
      </c>
      <c r="B113" s="73" t="s">
        <v>1760</v>
      </c>
      <c r="C113" s="71">
        <v>1</v>
      </c>
      <c r="D113" s="72" t="str">
        <f>+IF(A113&lt;&gt;A112,VLOOKUP(A113,Bricks!A:D,4,FALSE),"""")</f>
        <v>"</v>
      </c>
      <c r="E113" s="42"/>
      <c r="F113" s="42" t="str">
        <f t="shared" si="3"/>
        <v>100058451.037</v>
      </c>
    </row>
    <row r="114" spans="1:6" x14ac:dyDescent="0.2">
      <c r="A114" s="47">
        <v>10005845</v>
      </c>
      <c r="B114" s="73" t="s">
        <v>1761</v>
      </c>
      <c r="C114" s="71">
        <v>1</v>
      </c>
      <c r="D114" s="72" t="str">
        <f>+IF(A114&lt;&gt;A113,VLOOKUP(A114,Bricks!A:D,4,FALSE),"""")</f>
        <v>"</v>
      </c>
      <c r="E114" s="42"/>
      <c r="F114" s="42" t="str">
        <f t="shared" si="3"/>
        <v>100058451.038</v>
      </c>
    </row>
    <row r="115" spans="1:6" x14ac:dyDescent="0.2">
      <c r="A115" s="47">
        <v>10005845</v>
      </c>
      <c r="B115" s="68" t="s">
        <v>1762</v>
      </c>
      <c r="C115" s="71">
        <v>1</v>
      </c>
      <c r="D115" s="72" t="str">
        <f>+IF(A115&lt;&gt;A114,VLOOKUP(A115,Bricks!A:D,4,FALSE),"""")</f>
        <v>"</v>
      </c>
      <c r="E115" s="42"/>
      <c r="F115" s="42" t="str">
        <f t="shared" si="3"/>
        <v>100058451.039</v>
      </c>
    </row>
    <row r="116" spans="1:6" x14ac:dyDescent="0.2">
      <c r="A116" s="47">
        <v>10005845</v>
      </c>
      <c r="B116" s="68" t="s">
        <v>1763</v>
      </c>
      <c r="C116" s="71">
        <v>1</v>
      </c>
      <c r="D116" s="72" t="str">
        <f>+IF(A116&lt;&gt;A115,VLOOKUP(A116,Bricks!A:D,4,FALSE),"""")</f>
        <v>"</v>
      </c>
      <c r="E116" s="42"/>
      <c r="F116" s="42" t="str">
        <f t="shared" si="3"/>
        <v>100058451.041</v>
      </c>
    </row>
    <row r="117" spans="1:6" x14ac:dyDescent="0.2">
      <c r="A117" s="47">
        <v>10005845</v>
      </c>
      <c r="B117" s="68" t="s">
        <v>1764</v>
      </c>
      <c r="C117" s="71">
        <v>1</v>
      </c>
      <c r="D117" s="72" t="str">
        <f>+IF(A117&lt;&gt;A116,VLOOKUP(A117,Bricks!A:D,4,FALSE),"""")</f>
        <v>"</v>
      </c>
      <c r="E117" s="42"/>
      <c r="F117" s="42" t="str">
        <f t="shared" si="3"/>
        <v>100058451.042</v>
      </c>
    </row>
    <row r="118" spans="1:6" x14ac:dyDescent="0.2">
      <c r="A118" s="47">
        <v>10005845</v>
      </c>
      <c r="B118" s="68" t="s">
        <v>1765</v>
      </c>
      <c r="C118" s="71">
        <v>1</v>
      </c>
      <c r="D118" s="72" t="str">
        <f>+IF(A118&lt;&gt;A117,VLOOKUP(A118,Bricks!A:D,4,FALSE),"""")</f>
        <v>"</v>
      </c>
      <c r="E118" s="42"/>
      <c r="F118" s="42" t="str">
        <f t="shared" si="3"/>
        <v>100058451.043</v>
      </c>
    </row>
    <row r="119" spans="1:6" x14ac:dyDescent="0.2">
      <c r="A119" s="47">
        <v>10005845</v>
      </c>
      <c r="B119" s="68" t="s">
        <v>1766</v>
      </c>
      <c r="C119" s="71">
        <v>1</v>
      </c>
      <c r="D119" s="72" t="str">
        <f>+IF(A119&lt;&gt;A118,VLOOKUP(A119,Bricks!A:D,4,FALSE),"""")</f>
        <v>"</v>
      </c>
      <c r="E119" s="42"/>
      <c r="F119" s="42" t="str">
        <f t="shared" si="3"/>
        <v>100058451.044</v>
      </c>
    </row>
    <row r="120" spans="1:6" x14ac:dyDescent="0.2">
      <c r="A120" s="47">
        <v>10005845</v>
      </c>
      <c r="B120" s="68" t="s">
        <v>1767</v>
      </c>
      <c r="C120" s="71">
        <v>1</v>
      </c>
      <c r="D120" s="72" t="str">
        <f>+IF(A120&lt;&gt;A119,VLOOKUP(A120,Bricks!A:D,4,FALSE),"""")</f>
        <v>"</v>
      </c>
      <c r="E120" s="42"/>
      <c r="F120" s="42" t="str">
        <f t="shared" si="3"/>
        <v>100058451.045</v>
      </c>
    </row>
    <row r="121" spans="1:6" x14ac:dyDescent="0.2">
      <c r="A121" s="47">
        <v>10005845</v>
      </c>
      <c r="B121" s="68" t="s">
        <v>1768</v>
      </c>
      <c r="C121" s="71">
        <v>1</v>
      </c>
      <c r="D121" s="72" t="str">
        <f>+IF(A121&lt;&gt;A120,VLOOKUP(A121,Bricks!A:D,4,FALSE),"""")</f>
        <v>"</v>
      </c>
      <c r="E121" s="42"/>
      <c r="F121" s="42" t="str">
        <f t="shared" si="3"/>
        <v>100058451.046</v>
      </c>
    </row>
    <row r="122" spans="1:6" x14ac:dyDescent="0.2">
      <c r="A122" s="47">
        <v>10005845</v>
      </c>
      <c r="B122" s="68" t="s">
        <v>1769</v>
      </c>
      <c r="C122" s="71">
        <v>1</v>
      </c>
      <c r="D122" s="72" t="str">
        <f>+IF(A122&lt;&gt;A121,VLOOKUP(A122,Bricks!A:D,4,FALSE),"""")</f>
        <v>"</v>
      </c>
      <c r="E122" s="42"/>
      <c r="F122" s="42" t="str">
        <f t="shared" si="3"/>
        <v>100058451.047</v>
      </c>
    </row>
    <row r="123" spans="1:6" x14ac:dyDescent="0.2">
      <c r="A123" s="47">
        <v>10005845</v>
      </c>
      <c r="B123" s="68" t="s">
        <v>1770</v>
      </c>
      <c r="C123" s="71">
        <v>1</v>
      </c>
      <c r="D123" s="72" t="str">
        <f>+IF(A123&lt;&gt;A122,VLOOKUP(A123,Bricks!A:D,4,FALSE),"""")</f>
        <v>"</v>
      </c>
      <c r="E123" s="42"/>
      <c r="F123" s="42" t="str">
        <f t="shared" si="3"/>
        <v>100058451.051</v>
      </c>
    </row>
    <row r="124" spans="1:6" x14ac:dyDescent="0.2">
      <c r="A124" s="47">
        <v>10005845</v>
      </c>
      <c r="B124" s="68" t="s">
        <v>1771</v>
      </c>
      <c r="C124" s="71">
        <v>1</v>
      </c>
      <c r="D124" s="72" t="str">
        <f>+IF(A124&lt;&gt;A123,VLOOKUP(A124,Bricks!A:D,4,FALSE),"""")</f>
        <v>"</v>
      </c>
      <c r="E124" s="42"/>
      <c r="F124" s="42" t="str">
        <f t="shared" si="3"/>
        <v>100058451.052</v>
      </c>
    </row>
    <row r="125" spans="1:6" x14ac:dyDescent="0.2">
      <c r="A125" s="47">
        <v>10005845</v>
      </c>
      <c r="B125" s="68" t="s">
        <v>1772</v>
      </c>
      <c r="C125" s="71">
        <v>1</v>
      </c>
      <c r="D125" s="72" t="str">
        <f>+IF(A125&lt;&gt;A124,VLOOKUP(A125,Bricks!A:D,4,FALSE),"""")</f>
        <v>"</v>
      </c>
      <c r="E125" s="42"/>
      <c r="F125" s="42" t="str">
        <f t="shared" si="3"/>
        <v>100058451.053</v>
      </c>
    </row>
    <row r="126" spans="1:6" x14ac:dyDescent="0.2">
      <c r="A126" s="47">
        <v>10005845</v>
      </c>
      <c r="B126" s="68" t="s">
        <v>1773</v>
      </c>
      <c r="C126" s="71">
        <v>1</v>
      </c>
      <c r="D126" s="72" t="str">
        <f>+IF(A126&lt;&gt;A125,VLOOKUP(A126,Bricks!A:D,4,FALSE),"""")</f>
        <v>"</v>
      </c>
      <c r="E126" s="42"/>
      <c r="F126" s="42" t="str">
        <f t="shared" si="3"/>
        <v>100058451.054</v>
      </c>
    </row>
    <row r="127" spans="1:6" x14ac:dyDescent="0.2">
      <c r="A127" s="47">
        <v>10005845</v>
      </c>
      <c r="B127" s="68" t="s">
        <v>1774</v>
      </c>
      <c r="C127" s="71">
        <v>1</v>
      </c>
      <c r="D127" s="72" t="str">
        <f>+IF(A127&lt;&gt;A126,VLOOKUP(A127,Bricks!A:D,4,FALSE),"""")</f>
        <v>"</v>
      </c>
      <c r="E127" s="42"/>
      <c r="F127" s="42" t="str">
        <f t="shared" si="3"/>
        <v>100058451.055</v>
      </c>
    </row>
    <row r="128" spans="1:6" x14ac:dyDescent="0.2">
      <c r="A128" s="47">
        <v>10005845</v>
      </c>
      <c r="B128" s="68" t="s">
        <v>1775</v>
      </c>
      <c r="C128" s="71">
        <v>1</v>
      </c>
      <c r="D128" s="72" t="str">
        <f>+IF(A128&lt;&gt;A127,VLOOKUP(A128,Bricks!A:D,4,FALSE),"""")</f>
        <v>"</v>
      </c>
      <c r="E128" s="42"/>
      <c r="F128" s="42" t="str">
        <f t="shared" si="3"/>
        <v>100058451.056</v>
      </c>
    </row>
    <row r="129" spans="1:6" x14ac:dyDescent="0.2">
      <c r="A129" s="47">
        <v>10005845</v>
      </c>
      <c r="B129" s="68" t="s">
        <v>1776</v>
      </c>
      <c r="C129" s="71">
        <v>1</v>
      </c>
      <c r="D129" s="72" t="str">
        <f>+IF(A129&lt;&gt;A128,VLOOKUP(A129,Bricks!A:D,4,FALSE),"""")</f>
        <v>"</v>
      </c>
      <c r="E129" s="42"/>
      <c r="F129" s="42" t="str">
        <f t="shared" si="3"/>
        <v>100058451.057</v>
      </c>
    </row>
    <row r="130" spans="1:6" x14ac:dyDescent="0.2">
      <c r="A130" s="47">
        <v>10005845</v>
      </c>
      <c r="B130" s="68" t="s">
        <v>1777</v>
      </c>
      <c r="C130" s="71">
        <v>1</v>
      </c>
      <c r="D130" s="72" t="str">
        <f>+IF(A130&lt;&gt;A129,VLOOKUP(A130,Bricks!A:D,4,FALSE),"""")</f>
        <v>"</v>
      </c>
      <c r="E130" s="42"/>
      <c r="F130" s="42" t="str">
        <f t="shared" si="3"/>
        <v>100058451.058</v>
      </c>
    </row>
    <row r="131" spans="1:6" x14ac:dyDescent="0.2">
      <c r="A131" s="47">
        <v>10005845</v>
      </c>
      <c r="B131" s="68" t="s">
        <v>1778</v>
      </c>
      <c r="C131" s="71">
        <v>1</v>
      </c>
      <c r="D131" s="72" t="str">
        <f>+IF(A131&lt;&gt;A130,VLOOKUP(A131,Bricks!A:D,4,FALSE),"""")</f>
        <v>"</v>
      </c>
      <c r="E131" s="42"/>
      <c r="F131" s="42" t="str">
        <f t="shared" ref="F131:F162" si="4">+A131&amp;B131</f>
        <v>100058451.059</v>
      </c>
    </row>
    <row r="132" spans="1:6" x14ac:dyDescent="0.2">
      <c r="A132" s="47">
        <v>10005845</v>
      </c>
      <c r="B132" s="68" t="s">
        <v>1779</v>
      </c>
      <c r="C132" s="71">
        <v>1</v>
      </c>
      <c r="D132" s="72" t="str">
        <f>+IF(A132&lt;&gt;A131,VLOOKUP(A132,Bricks!A:D,4,FALSE),"""")</f>
        <v>"</v>
      </c>
      <c r="E132" s="42"/>
      <c r="F132" s="42" t="str">
        <f t="shared" si="4"/>
        <v>100058451.060</v>
      </c>
    </row>
    <row r="133" spans="1:6" x14ac:dyDescent="0.2">
      <c r="A133" s="47">
        <v>10005845</v>
      </c>
      <c r="B133" s="68" t="s">
        <v>1780</v>
      </c>
      <c r="C133" s="71">
        <v>1</v>
      </c>
      <c r="D133" s="72" t="str">
        <f>+IF(A133&lt;&gt;A132,VLOOKUP(A133,Bricks!A:D,4,FALSE),"""")</f>
        <v>"</v>
      </c>
      <c r="E133" s="42"/>
      <c r="F133" s="42" t="str">
        <f t="shared" si="4"/>
        <v>100058451.061</v>
      </c>
    </row>
    <row r="134" spans="1:6" x14ac:dyDescent="0.2">
      <c r="A134" s="47">
        <v>10005845</v>
      </c>
      <c r="B134" s="68" t="s">
        <v>1781</v>
      </c>
      <c r="C134" s="71">
        <v>1</v>
      </c>
      <c r="D134" s="72" t="str">
        <f>+IF(A134&lt;&gt;A133,VLOOKUP(A134,Bricks!A:D,4,FALSE),"""")</f>
        <v>"</v>
      </c>
      <c r="E134" s="42"/>
      <c r="F134" s="42" t="str">
        <f t="shared" si="4"/>
        <v>100058451.062</v>
      </c>
    </row>
    <row r="135" spans="1:6" x14ac:dyDescent="0.2">
      <c r="A135" s="47">
        <v>10005845</v>
      </c>
      <c r="B135" s="68" t="s">
        <v>1782</v>
      </c>
      <c r="C135" s="71">
        <v>1</v>
      </c>
      <c r="D135" s="72" t="str">
        <f>+IF(A135&lt;&gt;A134,VLOOKUP(A135,Bricks!A:D,4,FALSE),"""")</f>
        <v>"</v>
      </c>
      <c r="E135" s="42"/>
      <c r="F135" s="42" t="str">
        <f t="shared" si="4"/>
        <v>100058451.063</v>
      </c>
    </row>
    <row r="136" spans="1:6" x14ac:dyDescent="0.2">
      <c r="A136" s="47">
        <v>10005845</v>
      </c>
      <c r="B136" s="68" t="s">
        <v>1783</v>
      </c>
      <c r="C136" s="71">
        <v>1</v>
      </c>
      <c r="D136" s="72" t="str">
        <f>+IF(A136&lt;&gt;A135,VLOOKUP(A136,Bricks!A:D,4,FALSE),"""")</f>
        <v>"</v>
      </c>
      <c r="E136" s="42"/>
      <c r="F136" s="42" t="str">
        <f t="shared" si="4"/>
        <v>100058451.064</v>
      </c>
    </row>
    <row r="137" spans="1:6" x14ac:dyDescent="0.2">
      <c r="A137" s="47">
        <v>10005845</v>
      </c>
      <c r="B137" s="68" t="s">
        <v>1784</v>
      </c>
      <c r="C137" s="71">
        <v>1</v>
      </c>
      <c r="D137" s="72" t="str">
        <f>+IF(A137&lt;&gt;A136,VLOOKUP(A137,Bricks!A:D,4,FALSE),"""")</f>
        <v>"</v>
      </c>
      <c r="E137" s="42"/>
      <c r="F137" s="42" t="str">
        <f t="shared" si="4"/>
        <v>100058451.065</v>
      </c>
    </row>
    <row r="138" spans="1:6" x14ac:dyDescent="0.2">
      <c r="A138" s="47">
        <v>10005845</v>
      </c>
      <c r="B138" s="68" t="s">
        <v>1785</v>
      </c>
      <c r="C138" s="71">
        <v>1</v>
      </c>
      <c r="D138" s="72" t="str">
        <f>+IF(A138&lt;&gt;A137,VLOOKUP(A138,Bricks!A:D,4,FALSE),"""")</f>
        <v>"</v>
      </c>
      <c r="E138" s="42"/>
      <c r="F138" s="42" t="str">
        <f t="shared" si="4"/>
        <v>100058451.066</v>
      </c>
    </row>
    <row r="139" spans="1:6" x14ac:dyDescent="0.2">
      <c r="A139" s="47">
        <v>10005845</v>
      </c>
      <c r="B139" s="68" t="s">
        <v>1786</v>
      </c>
      <c r="C139" s="71">
        <v>1</v>
      </c>
      <c r="D139" s="72" t="str">
        <f>+IF(A139&lt;&gt;A138,VLOOKUP(A139,Bricks!A:D,4,FALSE),"""")</f>
        <v>"</v>
      </c>
      <c r="E139" s="42"/>
      <c r="F139" s="42" t="str">
        <f t="shared" si="4"/>
        <v>100058451.067</v>
      </c>
    </row>
    <row r="140" spans="1:6" x14ac:dyDescent="0.2">
      <c r="A140" s="47">
        <v>10005845</v>
      </c>
      <c r="B140" s="68" t="s">
        <v>1787</v>
      </c>
      <c r="C140" s="71">
        <v>1</v>
      </c>
      <c r="D140" s="72" t="str">
        <f>+IF(A140&lt;&gt;A139,VLOOKUP(A140,Bricks!A:D,4,FALSE),"""")</f>
        <v>"</v>
      </c>
      <c r="E140" s="42"/>
      <c r="F140" s="42" t="str">
        <f t="shared" si="4"/>
        <v>100058452.001</v>
      </c>
    </row>
    <row r="141" spans="1:6" x14ac:dyDescent="0.2">
      <c r="A141" s="47">
        <v>10005845</v>
      </c>
      <c r="B141" s="68" t="s">
        <v>1788</v>
      </c>
      <c r="C141" s="71">
        <v>1</v>
      </c>
      <c r="D141" s="72" t="str">
        <f>+IF(A141&lt;&gt;A140,VLOOKUP(A141,Bricks!A:D,4,FALSE),"""")</f>
        <v>"</v>
      </c>
      <c r="E141" s="42"/>
      <c r="F141" s="42" t="str">
        <f t="shared" si="4"/>
        <v>100058452.002</v>
      </c>
    </row>
    <row r="142" spans="1:6" x14ac:dyDescent="0.2">
      <c r="A142" s="47">
        <v>10005845</v>
      </c>
      <c r="B142" s="68" t="s">
        <v>1789</v>
      </c>
      <c r="C142" s="71">
        <v>1</v>
      </c>
      <c r="D142" s="72" t="str">
        <f>+IF(A142&lt;&gt;A141,VLOOKUP(A142,Bricks!A:D,4,FALSE),"""")</f>
        <v>"</v>
      </c>
      <c r="E142" s="42"/>
      <c r="F142" s="42" t="str">
        <f t="shared" si="4"/>
        <v>100058452.003</v>
      </c>
    </row>
    <row r="143" spans="1:6" x14ac:dyDescent="0.2">
      <c r="A143" s="47">
        <v>10005845</v>
      </c>
      <c r="B143" s="68" t="s">
        <v>1790</v>
      </c>
      <c r="C143" s="71">
        <v>1</v>
      </c>
      <c r="D143" s="72" t="str">
        <f>+IF(A143&lt;&gt;A142,VLOOKUP(A143,Bricks!A:D,4,FALSE),"""")</f>
        <v>"</v>
      </c>
      <c r="E143" s="42"/>
      <c r="F143" s="42" t="str">
        <f t="shared" si="4"/>
        <v>100058452.004</v>
      </c>
    </row>
    <row r="144" spans="1:6" x14ac:dyDescent="0.2">
      <c r="A144" s="47">
        <v>10005845</v>
      </c>
      <c r="B144" s="68" t="s">
        <v>1791</v>
      </c>
      <c r="C144" s="71">
        <v>1</v>
      </c>
      <c r="D144" s="72" t="str">
        <f>+IF(A144&lt;&gt;A143,VLOOKUP(A144,Bricks!A:D,4,FALSE),"""")</f>
        <v>"</v>
      </c>
      <c r="E144" s="42"/>
      <c r="F144" s="42" t="str">
        <f t="shared" si="4"/>
        <v>100058452.005</v>
      </c>
    </row>
    <row r="145" spans="1:6" x14ac:dyDescent="0.2">
      <c r="A145" s="47">
        <v>10005845</v>
      </c>
      <c r="B145" s="68" t="s">
        <v>1792</v>
      </c>
      <c r="C145" s="71">
        <v>1</v>
      </c>
      <c r="D145" s="72" t="str">
        <f>+IF(A145&lt;&gt;A144,VLOOKUP(A145,Bricks!A:D,4,FALSE),"""")</f>
        <v>"</v>
      </c>
      <c r="E145" s="42"/>
      <c r="F145" s="42" t="str">
        <f t="shared" si="4"/>
        <v>100058452.006</v>
      </c>
    </row>
    <row r="146" spans="1:6" x14ac:dyDescent="0.2">
      <c r="A146" s="47">
        <v>10005845</v>
      </c>
      <c r="B146" s="68" t="s">
        <v>1793</v>
      </c>
      <c r="C146" s="71">
        <v>1</v>
      </c>
      <c r="D146" s="72" t="str">
        <f>+IF(A146&lt;&gt;A145,VLOOKUP(A146,Bricks!A:D,4,FALSE),"""")</f>
        <v>"</v>
      </c>
      <c r="E146" s="42"/>
      <c r="F146" s="42" t="str">
        <f t="shared" si="4"/>
        <v>100058452.007</v>
      </c>
    </row>
    <row r="147" spans="1:6" x14ac:dyDescent="0.2">
      <c r="A147" s="47">
        <v>10005845</v>
      </c>
      <c r="B147" s="68" t="s">
        <v>1794</v>
      </c>
      <c r="C147" s="71">
        <v>1</v>
      </c>
      <c r="D147" s="72" t="str">
        <f>+IF(A147&lt;&gt;A146,VLOOKUP(A147,Bricks!A:D,4,FALSE),"""")</f>
        <v>"</v>
      </c>
      <c r="E147" s="42"/>
      <c r="F147" s="42" t="str">
        <f t="shared" si="4"/>
        <v>100058452.008</v>
      </c>
    </row>
    <row r="148" spans="1:6" x14ac:dyDescent="0.2">
      <c r="A148" s="47">
        <v>10005845</v>
      </c>
      <c r="B148" s="68" t="s">
        <v>1795</v>
      </c>
      <c r="C148" s="71">
        <v>1</v>
      </c>
      <c r="D148" s="72" t="str">
        <f>+IF(A148&lt;&gt;A147,VLOOKUP(A148,Bricks!A:D,4,FALSE),"""")</f>
        <v>"</v>
      </c>
      <c r="E148" s="42"/>
      <c r="F148" s="42" t="str">
        <f t="shared" si="4"/>
        <v>100058452.009</v>
      </c>
    </row>
    <row r="149" spans="1:6" x14ac:dyDescent="0.2">
      <c r="A149" s="47">
        <v>10005845</v>
      </c>
      <c r="B149" s="68" t="s">
        <v>1796</v>
      </c>
      <c r="C149" s="71">
        <v>1</v>
      </c>
      <c r="D149" s="72" t="str">
        <f>+IF(A149&lt;&gt;A148,VLOOKUP(A149,Bricks!A:D,4,FALSE),"""")</f>
        <v>"</v>
      </c>
      <c r="E149" s="42"/>
      <c r="F149" s="42" t="str">
        <f t="shared" si="4"/>
        <v>100058452.010</v>
      </c>
    </row>
    <row r="150" spans="1:6" x14ac:dyDescent="0.2">
      <c r="A150" s="47">
        <v>10005845</v>
      </c>
      <c r="B150" s="68" t="s">
        <v>1797</v>
      </c>
      <c r="C150" s="71">
        <v>1</v>
      </c>
      <c r="D150" s="72" t="str">
        <f>+IF(A150&lt;&gt;A149,VLOOKUP(A150,Bricks!A:D,4,FALSE),"""")</f>
        <v>"</v>
      </c>
      <c r="E150" s="42"/>
      <c r="F150" s="42" t="str">
        <f t="shared" si="4"/>
        <v>100058452.011</v>
      </c>
    </row>
    <row r="151" spans="1:6" x14ac:dyDescent="0.2">
      <c r="A151" s="47">
        <v>10005845</v>
      </c>
      <c r="B151" s="68" t="s">
        <v>1798</v>
      </c>
      <c r="C151" s="71">
        <v>1</v>
      </c>
      <c r="D151" s="72" t="str">
        <f>+IF(A151&lt;&gt;A150,VLOOKUP(A151,Bricks!A:D,4,FALSE),"""")</f>
        <v>"</v>
      </c>
      <c r="E151" s="42"/>
      <c r="F151" s="42" t="str">
        <f t="shared" si="4"/>
        <v>100058452.012</v>
      </c>
    </row>
    <row r="152" spans="1:6" x14ac:dyDescent="0.2">
      <c r="A152" s="47">
        <v>10005845</v>
      </c>
      <c r="B152" s="68" t="s">
        <v>1799</v>
      </c>
      <c r="C152" s="71">
        <v>1</v>
      </c>
      <c r="D152" s="72" t="str">
        <f>+IF(A152&lt;&gt;A151,VLOOKUP(A152,Bricks!A:D,4,FALSE),"""")</f>
        <v>"</v>
      </c>
      <c r="E152" s="42"/>
      <c r="F152" s="42" t="str">
        <f t="shared" si="4"/>
        <v>100058452.013</v>
      </c>
    </row>
    <row r="153" spans="1:6" x14ac:dyDescent="0.2">
      <c r="A153" s="47">
        <v>10005845</v>
      </c>
      <c r="B153" s="68" t="s">
        <v>1800</v>
      </c>
      <c r="C153" s="71">
        <v>1</v>
      </c>
      <c r="D153" s="72" t="str">
        <f>+IF(A153&lt;&gt;A152,VLOOKUP(A153,Bricks!A:D,4,FALSE),"""")</f>
        <v>"</v>
      </c>
      <c r="E153" s="42"/>
      <c r="F153" s="42" t="str">
        <f t="shared" si="4"/>
        <v>100058452.014</v>
      </c>
    </row>
    <row r="154" spans="1:6" x14ac:dyDescent="0.2">
      <c r="A154" s="47">
        <v>10005845</v>
      </c>
      <c r="B154" s="68" t="s">
        <v>1801</v>
      </c>
      <c r="C154" s="71">
        <v>1</v>
      </c>
      <c r="D154" s="72" t="str">
        <f>+IF(A154&lt;&gt;A153,VLOOKUP(A154,Bricks!A:D,4,FALSE),"""")</f>
        <v>"</v>
      </c>
      <c r="E154" s="42"/>
      <c r="F154" s="42" t="str">
        <f t="shared" si="4"/>
        <v>100058452.021</v>
      </c>
    </row>
    <row r="155" spans="1:6" x14ac:dyDescent="0.2">
      <c r="A155" s="47">
        <v>10005845</v>
      </c>
      <c r="B155" s="68" t="s">
        <v>1802</v>
      </c>
      <c r="C155" s="71">
        <v>1</v>
      </c>
      <c r="D155" s="72" t="str">
        <f>+IF(A155&lt;&gt;A154,VLOOKUP(A155,Bricks!A:D,4,FALSE),"""")</f>
        <v>"</v>
      </c>
      <c r="E155" s="42"/>
      <c r="F155" s="42" t="str">
        <f t="shared" si="4"/>
        <v>100058452.022</v>
      </c>
    </row>
    <row r="156" spans="1:6" x14ac:dyDescent="0.2">
      <c r="A156" s="47">
        <v>10005845</v>
      </c>
      <c r="B156" s="68" t="s">
        <v>1803</v>
      </c>
      <c r="C156" s="71">
        <v>1</v>
      </c>
      <c r="D156" s="72" t="str">
        <f>+IF(A156&lt;&gt;A155,VLOOKUP(A156,Bricks!A:D,4,FALSE),"""")</f>
        <v>"</v>
      </c>
      <c r="E156" s="42"/>
      <c r="F156" s="42" t="str">
        <f t="shared" si="4"/>
        <v>100058452.023</v>
      </c>
    </row>
    <row r="157" spans="1:6" x14ac:dyDescent="0.2">
      <c r="A157" s="47">
        <v>10005845</v>
      </c>
      <c r="B157" s="68" t="s">
        <v>1804</v>
      </c>
      <c r="C157" s="71">
        <v>1</v>
      </c>
      <c r="D157" s="72" t="str">
        <f>+IF(A157&lt;&gt;A156,VLOOKUP(A157,Bricks!A:D,4,FALSE),"""")</f>
        <v>"</v>
      </c>
      <c r="E157" s="42"/>
      <c r="F157" s="42" t="str">
        <f t="shared" si="4"/>
        <v>100058452.024</v>
      </c>
    </row>
    <row r="158" spans="1:6" x14ac:dyDescent="0.2">
      <c r="A158" s="47">
        <v>10005845</v>
      </c>
      <c r="B158" s="68" t="s">
        <v>1805</v>
      </c>
      <c r="C158" s="71">
        <v>1</v>
      </c>
      <c r="D158" s="72" t="str">
        <f>+IF(A158&lt;&gt;A157,VLOOKUP(A158,Bricks!A:D,4,FALSE),"""")</f>
        <v>"</v>
      </c>
      <c r="E158" s="42"/>
      <c r="F158" s="42" t="str">
        <f t="shared" si="4"/>
        <v>100058452.025</v>
      </c>
    </row>
    <row r="159" spans="1:6" x14ac:dyDescent="0.2">
      <c r="A159" s="47">
        <v>10005845</v>
      </c>
      <c r="B159" s="68" t="s">
        <v>1806</v>
      </c>
      <c r="C159" s="71">
        <v>1</v>
      </c>
      <c r="D159" s="72" t="str">
        <f>+IF(A159&lt;&gt;A158,VLOOKUP(A159,Bricks!A:D,4,FALSE),"""")</f>
        <v>"</v>
      </c>
      <c r="E159" s="42"/>
      <c r="F159" s="42" t="str">
        <f t="shared" si="4"/>
        <v>100058452.026</v>
      </c>
    </row>
    <row r="160" spans="1:6" x14ac:dyDescent="0.2">
      <c r="A160" s="47">
        <v>10005845</v>
      </c>
      <c r="B160" s="76" t="s">
        <v>1807</v>
      </c>
      <c r="C160" s="71">
        <v>1</v>
      </c>
      <c r="D160" s="72" t="str">
        <f>+IF(A160&lt;&gt;A159,VLOOKUP(A160,Bricks!A:D,4,FALSE),"""")</f>
        <v>"</v>
      </c>
      <c r="E160" s="42"/>
      <c r="F160" s="42" t="str">
        <f t="shared" si="4"/>
        <v>100058452.027</v>
      </c>
    </row>
    <row r="161" spans="1:6" x14ac:dyDescent="0.2">
      <c r="A161" s="47">
        <v>10005845</v>
      </c>
      <c r="B161" s="77" t="s">
        <v>1808</v>
      </c>
      <c r="C161" s="71">
        <v>1</v>
      </c>
      <c r="D161" s="72" t="str">
        <f>+IF(A161&lt;&gt;A160,VLOOKUP(A161,Bricks!A:D,4,FALSE),"""")</f>
        <v>"</v>
      </c>
      <c r="E161" s="42"/>
      <c r="F161" s="42" t="str">
        <f t="shared" si="4"/>
        <v>100058452.028</v>
      </c>
    </row>
    <row r="162" spans="1:6" x14ac:dyDescent="0.2">
      <c r="A162" s="47">
        <v>10005845</v>
      </c>
      <c r="B162" s="68" t="s">
        <v>1809</v>
      </c>
      <c r="C162" s="71">
        <v>1</v>
      </c>
      <c r="D162" s="72" t="str">
        <f>+IF(A162&lt;&gt;A161,VLOOKUP(A162,Bricks!A:D,4,FALSE),"""")</f>
        <v>"</v>
      </c>
      <c r="E162" s="42"/>
      <c r="F162" s="42" t="str">
        <f t="shared" si="4"/>
        <v>100058452.029</v>
      </c>
    </row>
    <row r="163" spans="1:6" x14ac:dyDescent="0.2">
      <c r="A163" s="47">
        <v>10005845</v>
      </c>
      <c r="B163" s="68" t="s">
        <v>1810</v>
      </c>
      <c r="C163" s="71">
        <v>1</v>
      </c>
      <c r="D163" s="72" t="str">
        <f>+IF(A163&lt;&gt;A162,VLOOKUP(A163,Bricks!A:D,4,FALSE),"""")</f>
        <v>"</v>
      </c>
      <c r="E163" s="42"/>
      <c r="F163" s="42" t="str">
        <f>+A163&amp;B163</f>
        <v>100058452.030</v>
      </c>
    </row>
    <row r="164" spans="1:6" x14ac:dyDescent="0.2">
      <c r="B164" s="78"/>
    </row>
    <row r="165" spans="1:6" x14ac:dyDescent="0.2">
      <c r="B165" s="78"/>
    </row>
    <row r="166" spans="1:6" x14ac:dyDescent="0.2">
      <c r="B166" s="78"/>
    </row>
    <row r="167" spans="1:6" x14ac:dyDescent="0.2">
      <c r="B167" s="78"/>
    </row>
    <row r="168" spans="1:6" x14ac:dyDescent="0.2">
      <c r="B168" s="78"/>
    </row>
    <row r="169" spans="1:6" x14ac:dyDescent="0.2">
      <c r="B169" s="78"/>
    </row>
    <row r="170" spans="1:6" x14ac:dyDescent="0.2">
      <c r="B170" s="78"/>
    </row>
    <row r="171" spans="1:6" x14ac:dyDescent="0.2">
      <c r="B171" s="78"/>
    </row>
    <row r="172" spans="1:6" x14ac:dyDescent="0.2">
      <c r="B172" s="78"/>
    </row>
    <row r="173" spans="1:6" x14ac:dyDescent="0.2">
      <c r="B173" s="78"/>
    </row>
    <row r="174" spans="1:6" x14ac:dyDescent="0.2">
      <c r="B174" s="78"/>
    </row>
    <row r="175" spans="1:6" x14ac:dyDescent="0.2">
      <c r="B175" s="78"/>
    </row>
    <row r="176" spans="1:6" x14ac:dyDescent="0.2">
      <c r="B176" s="78"/>
    </row>
    <row r="177" spans="2:2" x14ac:dyDescent="0.2">
      <c r="B177" s="78"/>
    </row>
    <row r="178" spans="2:2" x14ac:dyDescent="0.2">
      <c r="B178" s="78"/>
    </row>
  </sheetData>
  <sheetProtection algorithmName="SHA-512" hashValue="ztIk6KlW8MBiTR+ndgoZ5GZ+2MhcniaupFC1jVoBnanpe3IA+Y0XcW1yKHXjOO1jXLjKAyfto1h8UWbjO4zz/g==" saltValue="QkzCuXZQYsvj6kOgtGP3wg==" spinCount="100000" sheet="1" objects="1" scenarios="1"/>
  <autoFilter ref="A1:F108" xr:uid="{00000000-0009-0000-0000-000009000000}">
    <sortState xmlns:xlrd2="http://schemas.microsoft.com/office/spreadsheetml/2017/richdata2" ref="A2:F2508">
      <sortCondition ref="F2"/>
    </sortState>
  </autoFilter>
  <sortState xmlns:xlrd2="http://schemas.microsoft.com/office/spreadsheetml/2017/richdata2" ref="A2:E2508">
    <sortCondition ref="A2:A2508"/>
    <sortCondition ref="B2:B2508"/>
  </sortState>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7">
    <tabColor rgb="FFF26334"/>
  </sheetPr>
  <dimension ref="A1:AB144"/>
  <sheetViews>
    <sheetView zoomScale="80" zoomScaleNormal="80" workbookViewId="0">
      <pane ySplit="4" topLeftCell="A5" activePane="bottomLeft" state="frozen"/>
      <selection pane="bottomLeft" activeCell="A5" sqref="A5"/>
    </sheetView>
  </sheetViews>
  <sheetFormatPr defaultColWidth="0" defaultRowHeight="15" customHeight="1" x14ac:dyDescent="0.25"/>
  <cols>
    <col min="1" max="1" width="13.42578125" style="99" customWidth="1"/>
    <col min="2" max="2" width="13.42578125" style="99" bestFit="1" customWidth="1"/>
    <col min="3" max="8" width="34.42578125" style="99" customWidth="1"/>
    <col min="9" max="9" width="13.42578125" style="99" customWidth="1"/>
    <col min="10" max="11" width="34.42578125" style="99" customWidth="1"/>
    <col min="12" max="12" width="13.42578125" style="99" customWidth="1"/>
    <col min="13" max="14" width="34.42578125" style="99" customWidth="1"/>
    <col min="15" max="15" width="13.42578125" style="99" customWidth="1"/>
    <col min="16" max="17" width="34.42578125" style="99" customWidth="1"/>
    <col min="18" max="16384" width="9.42578125" style="22" hidden="1"/>
  </cols>
  <sheetData>
    <row r="1" spans="1:28" ht="45" customHeight="1" x14ac:dyDescent="0.25">
      <c r="A1" s="81"/>
      <c r="B1" s="82"/>
      <c r="C1" s="83"/>
      <c r="D1" s="84" t="s">
        <v>1811</v>
      </c>
      <c r="E1" s="83"/>
      <c r="F1" s="85"/>
      <c r="G1" s="86"/>
      <c r="H1" s="86"/>
      <c r="I1" s="83"/>
      <c r="J1" s="84"/>
      <c r="K1" s="84"/>
      <c r="L1" s="84"/>
      <c r="M1" s="84"/>
      <c r="N1" s="83"/>
      <c r="O1" s="83"/>
      <c r="P1" s="83"/>
      <c r="Q1" s="83"/>
    </row>
    <row r="2" spans="1:28" ht="45" customHeight="1" x14ac:dyDescent="0.3">
      <c r="A2" s="81"/>
      <c r="B2" s="82"/>
      <c r="C2" s="83"/>
      <c r="D2" s="50" t="s">
        <v>1812</v>
      </c>
      <c r="E2" s="83"/>
      <c r="F2" s="85"/>
      <c r="G2" s="86"/>
      <c r="H2" s="86"/>
      <c r="I2" s="83"/>
      <c r="J2" s="84"/>
      <c r="K2" s="84"/>
      <c r="L2" s="84"/>
      <c r="M2" s="84"/>
      <c r="N2" s="83"/>
      <c r="O2" s="83"/>
      <c r="P2" s="83"/>
      <c r="Q2" s="83"/>
    </row>
    <row r="3" spans="1:28" s="28" customFormat="1" ht="6" customHeight="1" thickBot="1" x14ac:dyDescent="0.3">
      <c r="A3" s="87"/>
      <c r="B3" s="88"/>
      <c r="C3" s="88"/>
      <c r="D3" s="88"/>
      <c r="E3" s="88"/>
      <c r="F3" s="88"/>
      <c r="G3" s="88"/>
      <c r="H3" s="88"/>
      <c r="I3" s="88"/>
      <c r="J3" s="88"/>
      <c r="K3" s="88"/>
      <c r="L3" s="89"/>
      <c r="M3" s="90"/>
      <c r="N3" s="88"/>
      <c r="O3" s="88"/>
      <c r="P3" s="91"/>
      <c r="Q3" s="92"/>
      <c r="R3" s="26"/>
      <c r="S3" s="23"/>
      <c r="T3" s="26"/>
      <c r="U3" s="26"/>
      <c r="V3" s="23"/>
      <c r="W3" s="23"/>
      <c r="X3" s="24"/>
      <c r="Y3" s="24"/>
      <c r="Z3" s="25"/>
      <c r="AA3" s="27"/>
      <c r="AB3" s="27"/>
    </row>
    <row r="4" spans="1:28" s="29" customFormat="1" ht="30" x14ac:dyDescent="0.25">
      <c r="A4" s="93" t="s">
        <v>1813</v>
      </c>
      <c r="B4" s="94" t="s">
        <v>1814</v>
      </c>
      <c r="C4" s="94" t="s">
        <v>1815</v>
      </c>
      <c r="D4" s="94" t="s">
        <v>1816</v>
      </c>
      <c r="E4" s="94" t="s">
        <v>1817</v>
      </c>
      <c r="F4" s="95" t="s">
        <v>1818</v>
      </c>
      <c r="G4" s="94" t="s">
        <v>1819</v>
      </c>
      <c r="H4" s="94" t="s">
        <v>1820</v>
      </c>
      <c r="I4" s="95" t="s">
        <v>1821</v>
      </c>
      <c r="J4" s="94" t="s">
        <v>1822</v>
      </c>
      <c r="K4" s="94" t="s">
        <v>1823</v>
      </c>
      <c r="L4" s="96" t="s">
        <v>1824</v>
      </c>
      <c r="M4" s="96" t="s">
        <v>1825</v>
      </c>
      <c r="N4" s="96" t="s">
        <v>1826</v>
      </c>
      <c r="O4" s="96" t="s">
        <v>1827</v>
      </c>
      <c r="P4" s="96" t="s">
        <v>1828</v>
      </c>
      <c r="Q4" s="96" t="s">
        <v>1829</v>
      </c>
    </row>
    <row r="5" spans="1:28" ht="15.75" customHeight="1" x14ac:dyDescent="0.25">
      <c r="A5" s="97">
        <v>10000458</v>
      </c>
      <c r="B5" s="61" t="s">
        <v>178</v>
      </c>
      <c r="C5" s="61" t="s">
        <v>1830</v>
      </c>
      <c r="D5" s="61" t="s">
        <v>1831</v>
      </c>
      <c r="E5" s="61" t="s">
        <v>1832</v>
      </c>
      <c r="F5" s="61" t="s">
        <v>1833</v>
      </c>
      <c r="G5" s="61" t="s">
        <v>1834</v>
      </c>
      <c r="H5" s="61" t="s">
        <v>1835</v>
      </c>
      <c r="I5" s="61">
        <v>51000000</v>
      </c>
      <c r="J5" s="61" t="s">
        <v>1398</v>
      </c>
      <c r="K5" s="61" t="s">
        <v>1399</v>
      </c>
      <c r="L5" s="61">
        <v>51100000</v>
      </c>
      <c r="M5" s="61" t="s">
        <v>1836</v>
      </c>
      <c r="N5" s="61" t="s">
        <v>1837</v>
      </c>
      <c r="O5" s="61">
        <v>51101500</v>
      </c>
      <c r="P5" s="61" t="s">
        <v>1838</v>
      </c>
      <c r="Q5" s="61" t="s">
        <v>1839</v>
      </c>
    </row>
    <row r="6" spans="1:28" ht="15.75" customHeight="1" x14ac:dyDescent="0.25">
      <c r="A6" s="97">
        <v>10000570</v>
      </c>
      <c r="B6" s="61" t="s">
        <v>178</v>
      </c>
      <c r="C6" s="61" t="s">
        <v>1840</v>
      </c>
      <c r="D6" s="61" t="s">
        <v>1841</v>
      </c>
      <c r="E6" s="61" t="s">
        <v>1842</v>
      </c>
      <c r="F6" s="61" t="s">
        <v>1843</v>
      </c>
      <c r="G6" s="61" t="s">
        <v>1844</v>
      </c>
      <c r="H6" s="61" t="s">
        <v>1845</v>
      </c>
      <c r="I6" s="61">
        <v>51000000</v>
      </c>
      <c r="J6" s="61" t="s">
        <v>1398</v>
      </c>
      <c r="K6" s="61" t="s">
        <v>1399</v>
      </c>
      <c r="L6" s="61">
        <v>51100000</v>
      </c>
      <c r="M6" s="61" t="s">
        <v>1836</v>
      </c>
      <c r="N6" s="61" t="s">
        <v>1837</v>
      </c>
      <c r="O6" s="61">
        <v>51101500</v>
      </c>
      <c r="P6" s="61" t="s">
        <v>1838</v>
      </c>
      <c r="Q6" s="61" t="s">
        <v>1839</v>
      </c>
    </row>
    <row r="7" spans="1:28" ht="15.75" customHeight="1" x14ac:dyDescent="0.25">
      <c r="A7" s="97">
        <v>10000686</v>
      </c>
      <c r="B7" s="61" t="s">
        <v>178</v>
      </c>
      <c r="C7" s="61" t="s">
        <v>1846</v>
      </c>
      <c r="D7" s="61" t="s">
        <v>1847</v>
      </c>
      <c r="E7" s="61" t="s">
        <v>1848</v>
      </c>
      <c r="F7" s="61" t="s">
        <v>1849</v>
      </c>
      <c r="G7" s="61" t="s">
        <v>1850</v>
      </c>
      <c r="H7" s="61" t="s">
        <v>1851</v>
      </c>
      <c r="I7" s="61">
        <v>51000000</v>
      </c>
      <c r="J7" s="61" t="s">
        <v>1398</v>
      </c>
      <c r="K7" s="61" t="s">
        <v>1399</v>
      </c>
      <c r="L7" s="61">
        <v>51100000</v>
      </c>
      <c r="M7" s="61" t="s">
        <v>1836</v>
      </c>
      <c r="N7" s="61" t="s">
        <v>1837</v>
      </c>
      <c r="O7" s="61">
        <v>51101500</v>
      </c>
      <c r="P7" s="61" t="s">
        <v>1838</v>
      </c>
      <c r="Q7" s="61" t="s">
        <v>1839</v>
      </c>
    </row>
    <row r="8" spans="1:28" ht="15.75" customHeight="1" x14ac:dyDescent="0.25">
      <c r="A8" s="97">
        <v>10000915</v>
      </c>
      <c r="B8" s="61" t="s">
        <v>178</v>
      </c>
      <c r="C8" s="61" t="s">
        <v>1852</v>
      </c>
      <c r="D8" s="61" t="s">
        <v>1853</v>
      </c>
      <c r="E8" s="61" t="s">
        <v>1854</v>
      </c>
      <c r="F8" s="61" t="s">
        <v>1855</v>
      </c>
      <c r="G8" s="61" t="s">
        <v>1856</v>
      </c>
      <c r="H8" s="61" t="s">
        <v>1857</v>
      </c>
      <c r="I8" s="61">
        <v>51000000</v>
      </c>
      <c r="J8" s="61" t="s">
        <v>1398</v>
      </c>
      <c r="K8" s="61" t="s">
        <v>1399</v>
      </c>
      <c r="L8" s="61">
        <v>51100000</v>
      </c>
      <c r="M8" s="61" t="s">
        <v>1836</v>
      </c>
      <c r="N8" s="61" t="s">
        <v>1837</v>
      </c>
      <c r="O8" s="61">
        <v>51101500</v>
      </c>
      <c r="P8" s="61" t="s">
        <v>1838</v>
      </c>
      <c r="Q8" s="61" t="s">
        <v>1839</v>
      </c>
    </row>
    <row r="9" spans="1:28" ht="15.75" customHeight="1" x14ac:dyDescent="0.25">
      <c r="A9" s="97">
        <v>10000456</v>
      </c>
      <c r="B9" s="61" t="s">
        <v>178</v>
      </c>
      <c r="C9" s="61" t="s">
        <v>1858</v>
      </c>
      <c r="D9" s="61" t="s">
        <v>1859</v>
      </c>
      <c r="E9" s="61" t="s">
        <v>1860</v>
      </c>
      <c r="F9" s="61" t="s">
        <v>1861</v>
      </c>
      <c r="G9" s="61" t="s">
        <v>1862</v>
      </c>
      <c r="H9" s="61" t="s">
        <v>1863</v>
      </c>
      <c r="I9" s="61">
        <v>51000000</v>
      </c>
      <c r="J9" s="61" t="s">
        <v>1398</v>
      </c>
      <c r="K9" s="61" t="s">
        <v>1399</v>
      </c>
      <c r="L9" s="61">
        <v>51100000</v>
      </c>
      <c r="M9" s="61" t="s">
        <v>1836</v>
      </c>
      <c r="N9" s="61" t="s">
        <v>1837</v>
      </c>
      <c r="O9" s="61">
        <v>51101600</v>
      </c>
      <c r="P9" s="61" t="s">
        <v>1858</v>
      </c>
      <c r="Q9" s="61" t="s">
        <v>1859</v>
      </c>
    </row>
    <row r="10" spans="1:28" ht="15.75" customHeight="1" x14ac:dyDescent="0.25">
      <c r="A10" s="97">
        <v>10000457</v>
      </c>
      <c r="B10" s="61" t="s">
        <v>178</v>
      </c>
      <c r="C10" s="61" t="s">
        <v>1864</v>
      </c>
      <c r="D10" s="61" t="s">
        <v>1865</v>
      </c>
      <c r="E10" s="61" t="s">
        <v>1866</v>
      </c>
      <c r="F10" s="61" t="s">
        <v>1867</v>
      </c>
      <c r="G10" s="61" t="s">
        <v>1868</v>
      </c>
      <c r="H10" s="61" t="s">
        <v>1869</v>
      </c>
      <c r="I10" s="61">
        <v>51000000</v>
      </c>
      <c r="J10" s="61" t="s">
        <v>1398</v>
      </c>
      <c r="K10" s="61" t="s">
        <v>1399</v>
      </c>
      <c r="L10" s="61">
        <v>51100000</v>
      </c>
      <c r="M10" s="61" t="s">
        <v>1836</v>
      </c>
      <c r="N10" s="61" t="s">
        <v>1837</v>
      </c>
      <c r="O10" s="61">
        <v>51101600</v>
      </c>
      <c r="P10" s="61" t="s">
        <v>1858</v>
      </c>
      <c r="Q10" s="61" t="s">
        <v>1859</v>
      </c>
    </row>
    <row r="11" spans="1:28" ht="15.75" customHeight="1" x14ac:dyDescent="0.25">
      <c r="A11" s="97">
        <v>10000681</v>
      </c>
      <c r="B11" s="61" t="s">
        <v>178</v>
      </c>
      <c r="C11" s="61" t="s">
        <v>1870</v>
      </c>
      <c r="D11" s="61" t="s">
        <v>1871</v>
      </c>
      <c r="E11" s="61" t="s">
        <v>1872</v>
      </c>
      <c r="F11" s="61" t="s">
        <v>1873</v>
      </c>
      <c r="G11" s="61" t="s">
        <v>1874</v>
      </c>
      <c r="H11" s="61" t="s">
        <v>1875</v>
      </c>
      <c r="I11" s="61">
        <v>51000000</v>
      </c>
      <c r="J11" s="61" t="s">
        <v>1398</v>
      </c>
      <c r="K11" s="61" t="s">
        <v>1399</v>
      </c>
      <c r="L11" s="61">
        <v>51100000</v>
      </c>
      <c r="M11" s="61" t="s">
        <v>1836</v>
      </c>
      <c r="N11" s="61" t="s">
        <v>1837</v>
      </c>
      <c r="O11" s="61">
        <v>51101600</v>
      </c>
      <c r="P11" s="61" t="s">
        <v>1858</v>
      </c>
      <c r="Q11" s="61" t="s">
        <v>1859</v>
      </c>
    </row>
    <row r="12" spans="1:28" ht="15.75" customHeight="1" x14ac:dyDescent="0.25">
      <c r="A12" s="97">
        <v>10000912</v>
      </c>
      <c r="B12" s="61" t="s">
        <v>178</v>
      </c>
      <c r="C12" s="61" t="s">
        <v>1876</v>
      </c>
      <c r="D12" s="61" t="s">
        <v>1877</v>
      </c>
      <c r="E12" s="61" t="s">
        <v>1878</v>
      </c>
      <c r="F12" s="61" t="s">
        <v>1879</v>
      </c>
      <c r="G12" s="61" t="s">
        <v>1880</v>
      </c>
      <c r="H12" s="61" t="s">
        <v>1881</v>
      </c>
      <c r="I12" s="61">
        <v>51000000</v>
      </c>
      <c r="J12" s="61" t="s">
        <v>1398</v>
      </c>
      <c r="K12" s="61" t="s">
        <v>1399</v>
      </c>
      <c r="L12" s="61">
        <v>51100000</v>
      </c>
      <c r="M12" s="61" t="s">
        <v>1836</v>
      </c>
      <c r="N12" s="61" t="s">
        <v>1837</v>
      </c>
      <c r="O12" s="61">
        <v>51101600</v>
      </c>
      <c r="P12" s="61" t="s">
        <v>1858</v>
      </c>
      <c r="Q12" s="61" t="s">
        <v>1859</v>
      </c>
    </row>
    <row r="13" spans="1:28" ht="15.75" customHeight="1" x14ac:dyDescent="0.25">
      <c r="A13" s="97">
        <v>10000922</v>
      </c>
      <c r="B13" s="61" t="s">
        <v>178</v>
      </c>
      <c r="C13" s="61" t="s">
        <v>1882</v>
      </c>
      <c r="D13" s="61" t="s">
        <v>1883</v>
      </c>
      <c r="E13" s="61" t="s">
        <v>1884</v>
      </c>
      <c r="F13" s="61" t="s">
        <v>1885</v>
      </c>
      <c r="G13" s="61" t="s">
        <v>1886</v>
      </c>
      <c r="H13" s="61" t="s">
        <v>1887</v>
      </c>
      <c r="I13" s="61">
        <v>51000000</v>
      </c>
      <c r="J13" s="61" t="s">
        <v>1398</v>
      </c>
      <c r="K13" s="61" t="s">
        <v>1399</v>
      </c>
      <c r="L13" s="61">
        <v>51100000</v>
      </c>
      <c r="M13" s="61" t="s">
        <v>1836</v>
      </c>
      <c r="N13" s="61" t="s">
        <v>1837</v>
      </c>
      <c r="O13" s="61">
        <v>51101600</v>
      </c>
      <c r="P13" s="61" t="s">
        <v>1858</v>
      </c>
      <c r="Q13" s="61" t="s">
        <v>1859</v>
      </c>
    </row>
    <row r="14" spans="1:28" ht="15.75" customHeight="1" x14ac:dyDescent="0.25">
      <c r="A14" s="97">
        <v>10000448</v>
      </c>
      <c r="B14" s="61" t="s">
        <v>178</v>
      </c>
      <c r="C14" s="61" t="s">
        <v>1888</v>
      </c>
      <c r="D14" s="61" t="s">
        <v>1889</v>
      </c>
      <c r="E14" s="61" t="s">
        <v>1890</v>
      </c>
      <c r="F14" s="61" t="s">
        <v>1891</v>
      </c>
      <c r="G14" s="61" t="s">
        <v>1892</v>
      </c>
      <c r="H14" s="61" t="s">
        <v>1893</v>
      </c>
      <c r="I14" s="61">
        <v>51000000</v>
      </c>
      <c r="J14" s="61" t="s">
        <v>1398</v>
      </c>
      <c r="K14" s="61" t="s">
        <v>1399</v>
      </c>
      <c r="L14" s="61">
        <v>51100000</v>
      </c>
      <c r="M14" s="61" t="s">
        <v>1836</v>
      </c>
      <c r="N14" s="61" t="s">
        <v>1837</v>
      </c>
      <c r="O14" s="61">
        <v>51101700</v>
      </c>
      <c r="P14" s="61" t="s">
        <v>1894</v>
      </c>
      <c r="Q14" s="61" t="s">
        <v>1895</v>
      </c>
    </row>
    <row r="15" spans="1:28" ht="15.75" customHeight="1" x14ac:dyDescent="0.25">
      <c r="A15" s="97">
        <v>10000449</v>
      </c>
      <c r="B15" s="61" t="s">
        <v>178</v>
      </c>
      <c r="C15" s="61" t="s">
        <v>1896</v>
      </c>
      <c r="D15" s="61" t="s">
        <v>1897</v>
      </c>
      <c r="E15" s="61" t="s">
        <v>1898</v>
      </c>
      <c r="F15" s="61" t="s">
        <v>1899</v>
      </c>
      <c r="G15" s="61" t="s">
        <v>1900</v>
      </c>
      <c r="H15" s="61" t="s">
        <v>1901</v>
      </c>
      <c r="I15" s="61">
        <v>51000000</v>
      </c>
      <c r="J15" s="61" t="s">
        <v>1398</v>
      </c>
      <c r="K15" s="61" t="s">
        <v>1399</v>
      </c>
      <c r="L15" s="61">
        <v>51100000</v>
      </c>
      <c r="M15" s="61" t="s">
        <v>1836</v>
      </c>
      <c r="N15" s="61" t="s">
        <v>1837</v>
      </c>
      <c r="O15" s="61">
        <v>51101700</v>
      </c>
      <c r="P15" s="61" t="s">
        <v>1894</v>
      </c>
      <c r="Q15" s="61" t="s">
        <v>1895</v>
      </c>
    </row>
    <row r="16" spans="1:28" ht="15.75" customHeight="1" x14ac:dyDescent="0.25">
      <c r="A16" s="97">
        <v>10000450</v>
      </c>
      <c r="B16" s="61" t="s">
        <v>178</v>
      </c>
      <c r="C16" s="61" t="s">
        <v>1902</v>
      </c>
      <c r="D16" s="61" t="s">
        <v>1903</v>
      </c>
      <c r="E16" s="61" t="s">
        <v>1904</v>
      </c>
      <c r="F16" s="61" t="s">
        <v>1905</v>
      </c>
      <c r="G16" s="61" t="s">
        <v>1906</v>
      </c>
      <c r="H16" s="61" t="s">
        <v>1907</v>
      </c>
      <c r="I16" s="61">
        <v>51000000</v>
      </c>
      <c r="J16" s="61" t="s">
        <v>1398</v>
      </c>
      <c r="K16" s="61" t="s">
        <v>1399</v>
      </c>
      <c r="L16" s="61">
        <v>51100000</v>
      </c>
      <c r="M16" s="61" t="s">
        <v>1836</v>
      </c>
      <c r="N16" s="61" t="s">
        <v>1837</v>
      </c>
      <c r="O16" s="61">
        <v>51101700</v>
      </c>
      <c r="P16" s="61" t="s">
        <v>1894</v>
      </c>
      <c r="Q16" s="61" t="s">
        <v>1895</v>
      </c>
    </row>
    <row r="17" spans="1:17" ht="15.75" customHeight="1" x14ac:dyDescent="0.25">
      <c r="A17" s="97">
        <v>10000451</v>
      </c>
      <c r="B17" s="61" t="s">
        <v>178</v>
      </c>
      <c r="C17" s="61" t="s">
        <v>1908</v>
      </c>
      <c r="D17" s="61" t="s">
        <v>1909</v>
      </c>
      <c r="E17" s="61" t="s">
        <v>1910</v>
      </c>
      <c r="F17" s="61" t="s">
        <v>1911</v>
      </c>
      <c r="G17" s="61" t="s">
        <v>1912</v>
      </c>
      <c r="H17" s="61" t="s">
        <v>1913</v>
      </c>
      <c r="I17" s="61">
        <v>51000000</v>
      </c>
      <c r="J17" s="61" t="s">
        <v>1398</v>
      </c>
      <c r="K17" s="61" t="s">
        <v>1399</v>
      </c>
      <c r="L17" s="61">
        <v>51100000</v>
      </c>
      <c r="M17" s="61" t="s">
        <v>1836</v>
      </c>
      <c r="N17" s="61" t="s">
        <v>1837</v>
      </c>
      <c r="O17" s="61">
        <v>51101700</v>
      </c>
      <c r="P17" s="61" t="s">
        <v>1894</v>
      </c>
      <c r="Q17" s="61" t="s">
        <v>1895</v>
      </c>
    </row>
    <row r="18" spans="1:17" ht="15.75" customHeight="1" x14ac:dyDescent="0.25">
      <c r="A18" s="97">
        <v>10000684</v>
      </c>
      <c r="B18" s="61" t="s">
        <v>178</v>
      </c>
      <c r="C18" s="61" t="s">
        <v>1914</v>
      </c>
      <c r="D18" s="61" t="s">
        <v>1915</v>
      </c>
      <c r="E18" s="61" t="s">
        <v>1916</v>
      </c>
      <c r="F18" s="61" t="s">
        <v>1917</v>
      </c>
      <c r="G18" s="61" t="s">
        <v>1918</v>
      </c>
      <c r="H18" s="61" t="s">
        <v>1919</v>
      </c>
      <c r="I18" s="61">
        <v>51000000</v>
      </c>
      <c r="J18" s="61" t="s">
        <v>1398</v>
      </c>
      <c r="K18" s="61" t="s">
        <v>1399</v>
      </c>
      <c r="L18" s="61">
        <v>51100000</v>
      </c>
      <c r="M18" s="61" t="s">
        <v>1836</v>
      </c>
      <c r="N18" s="61" t="s">
        <v>1837</v>
      </c>
      <c r="O18" s="61">
        <v>51101700</v>
      </c>
      <c r="P18" s="61" t="s">
        <v>1894</v>
      </c>
      <c r="Q18" s="61" t="s">
        <v>1895</v>
      </c>
    </row>
    <row r="19" spans="1:17" ht="15.75" customHeight="1" x14ac:dyDescent="0.25">
      <c r="A19" s="97">
        <v>10000908</v>
      </c>
      <c r="B19" s="61" t="s">
        <v>178</v>
      </c>
      <c r="C19" s="61" t="s">
        <v>1920</v>
      </c>
      <c r="D19" s="61" t="s">
        <v>1921</v>
      </c>
      <c r="E19" s="61" t="s">
        <v>1922</v>
      </c>
      <c r="F19" s="61" t="s">
        <v>1923</v>
      </c>
      <c r="G19" s="61" t="s">
        <v>1924</v>
      </c>
      <c r="H19" s="61" t="s">
        <v>1925</v>
      </c>
      <c r="I19" s="61">
        <v>51000000</v>
      </c>
      <c r="J19" s="61" t="s">
        <v>1398</v>
      </c>
      <c r="K19" s="61" t="s">
        <v>1399</v>
      </c>
      <c r="L19" s="61">
        <v>51100000</v>
      </c>
      <c r="M19" s="61" t="s">
        <v>1836</v>
      </c>
      <c r="N19" s="61" t="s">
        <v>1837</v>
      </c>
      <c r="O19" s="61">
        <v>51101700</v>
      </c>
      <c r="P19" s="61" t="s">
        <v>1894</v>
      </c>
      <c r="Q19" s="61" t="s">
        <v>1895</v>
      </c>
    </row>
    <row r="20" spans="1:17" ht="15.75" customHeight="1" x14ac:dyDescent="0.25">
      <c r="A20" s="97">
        <v>10000909</v>
      </c>
      <c r="B20" s="61" t="s">
        <v>178</v>
      </c>
      <c r="C20" s="61" t="s">
        <v>1926</v>
      </c>
      <c r="D20" s="61" t="s">
        <v>1927</v>
      </c>
      <c r="E20" s="61" t="s">
        <v>1928</v>
      </c>
      <c r="F20" s="61" t="s">
        <v>1929</v>
      </c>
      <c r="G20" s="61" t="s">
        <v>1930</v>
      </c>
      <c r="H20" s="61" t="s">
        <v>1931</v>
      </c>
      <c r="I20" s="61">
        <v>51000000</v>
      </c>
      <c r="J20" s="61" t="s">
        <v>1398</v>
      </c>
      <c r="K20" s="61" t="s">
        <v>1399</v>
      </c>
      <c r="L20" s="61">
        <v>51100000</v>
      </c>
      <c r="M20" s="61" t="s">
        <v>1836</v>
      </c>
      <c r="N20" s="61" t="s">
        <v>1837</v>
      </c>
      <c r="O20" s="61">
        <v>51101700</v>
      </c>
      <c r="P20" s="61" t="s">
        <v>1894</v>
      </c>
      <c r="Q20" s="61" t="s">
        <v>1895</v>
      </c>
    </row>
    <row r="21" spans="1:17" ht="15.75" customHeight="1" x14ac:dyDescent="0.25">
      <c r="A21" s="97">
        <v>10000910</v>
      </c>
      <c r="B21" s="61" t="s">
        <v>178</v>
      </c>
      <c r="C21" s="61" t="s">
        <v>1932</v>
      </c>
      <c r="D21" s="61" t="s">
        <v>1933</v>
      </c>
      <c r="E21" s="61" t="s">
        <v>1934</v>
      </c>
      <c r="F21" s="61" t="s">
        <v>1935</v>
      </c>
      <c r="G21" s="61" t="s">
        <v>1936</v>
      </c>
      <c r="H21" s="61" t="s">
        <v>1937</v>
      </c>
      <c r="I21" s="61">
        <v>51000000</v>
      </c>
      <c r="J21" s="61" t="s">
        <v>1398</v>
      </c>
      <c r="K21" s="61" t="s">
        <v>1399</v>
      </c>
      <c r="L21" s="61">
        <v>51100000</v>
      </c>
      <c r="M21" s="61" t="s">
        <v>1836</v>
      </c>
      <c r="N21" s="61" t="s">
        <v>1837</v>
      </c>
      <c r="O21" s="61">
        <v>51101700</v>
      </c>
      <c r="P21" s="61" t="s">
        <v>1894</v>
      </c>
      <c r="Q21" s="61" t="s">
        <v>1895</v>
      </c>
    </row>
    <row r="22" spans="1:17" ht="15.75" customHeight="1" x14ac:dyDescent="0.25">
      <c r="A22" s="97">
        <v>10000474</v>
      </c>
      <c r="B22" s="61" t="s">
        <v>178</v>
      </c>
      <c r="C22" s="61" t="s">
        <v>1938</v>
      </c>
      <c r="D22" s="61" t="s">
        <v>1939</v>
      </c>
      <c r="E22" s="61" t="s">
        <v>1940</v>
      </c>
      <c r="F22" s="61" t="s">
        <v>1941</v>
      </c>
      <c r="G22" s="61" t="s">
        <v>1942</v>
      </c>
      <c r="H22" s="61" t="s">
        <v>1943</v>
      </c>
      <c r="I22" s="61">
        <v>51000000</v>
      </c>
      <c r="J22" s="61" t="s">
        <v>1398</v>
      </c>
      <c r="K22" s="61" t="s">
        <v>1399</v>
      </c>
      <c r="L22" s="61">
        <v>51100000</v>
      </c>
      <c r="M22" s="61" t="s">
        <v>1836</v>
      </c>
      <c r="N22" s="61" t="s">
        <v>1837</v>
      </c>
      <c r="O22" s="61">
        <v>51101800</v>
      </c>
      <c r="P22" s="61" t="s">
        <v>1944</v>
      </c>
      <c r="Q22" s="61" t="s">
        <v>1945</v>
      </c>
    </row>
    <row r="23" spans="1:17" ht="15.75" customHeight="1" x14ac:dyDescent="0.25">
      <c r="A23" s="97">
        <v>10000488</v>
      </c>
      <c r="B23" s="61" t="s">
        <v>178</v>
      </c>
      <c r="C23" s="61" t="s">
        <v>1946</v>
      </c>
      <c r="D23" s="61" t="s">
        <v>1947</v>
      </c>
      <c r="E23" s="61" t="s">
        <v>1948</v>
      </c>
      <c r="F23" s="61" t="s">
        <v>1949</v>
      </c>
      <c r="G23" s="61" t="s">
        <v>1950</v>
      </c>
      <c r="H23" s="61" t="s">
        <v>1951</v>
      </c>
      <c r="I23" s="61">
        <v>51000000</v>
      </c>
      <c r="J23" s="61" t="s">
        <v>1398</v>
      </c>
      <c r="K23" s="61" t="s">
        <v>1399</v>
      </c>
      <c r="L23" s="61">
        <v>51100000</v>
      </c>
      <c r="M23" s="61" t="s">
        <v>1836</v>
      </c>
      <c r="N23" s="61" t="s">
        <v>1837</v>
      </c>
      <c r="O23" s="61">
        <v>51101800</v>
      </c>
      <c r="P23" s="61" t="s">
        <v>1944</v>
      </c>
      <c r="Q23" s="61" t="s">
        <v>1945</v>
      </c>
    </row>
    <row r="24" spans="1:17" ht="15.75" customHeight="1" x14ac:dyDescent="0.25">
      <c r="A24" s="97">
        <v>10000489</v>
      </c>
      <c r="B24" s="61" t="s">
        <v>178</v>
      </c>
      <c r="C24" s="61" t="s">
        <v>1952</v>
      </c>
      <c r="D24" s="61" t="s">
        <v>1953</v>
      </c>
      <c r="E24" s="61" t="s">
        <v>1954</v>
      </c>
      <c r="F24" s="61" t="s">
        <v>1955</v>
      </c>
      <c r="G24" s="61" t="s">
        <v>1956</v>
      </c>
      <c r="H24" s="61" t="s">
        <v>1957</v>
      </c>
      <c r="I24" s="61">
        <v>51000000</v>
      </c>
      <c r="J24" s="61" t="s">
        <v>1398</v>
      </c>
      <c r="K24" s="61" t="s">
        <v>1399</v>
      </c>
      <c r="L24" s="61">
        <v>51100000</v>
      </c>
      <c r="M24" s="61" t="s">
        <v>1836</v>
      </c>
      <c r="N24" s="61" t="s">
        <v>1837</v>
      </c>
      <c r="O24" s="61">
        <v>51101800</v>
      </c>
      <c r="P24" s="61" t="s">
        <v>1944</v>
      </c>
      <c r="Q24" s="61" t="s">
        <v>1945</v>
      </c>
    </row>
    <row r="25" spans="1:17" ht="15.75" customHeight="1" x14ac:dyDescent="0.25">
      <c r="A25" s="97">
        <v>10000685</v>
      </c>
      <c r="B25" s="61" t="s">
        <v>178</v>
      </c>
      <c r="C25" s="61" t="s">
        <v>1958</v>
      </c>
      <c r="D25" s="61" t="s">
        <v>1959</v>
      </c>
      <c r="E25" s="61" t="s">
        <v>1960</v>
      </c>
      <c r="F25" s="61" t="s">
        <v>1961</v>
      </c>
      <c r="G25" s="61" t="s">
        <v>1962</v>
      </c>
      <c r="H25" s="61" t="s">
        <v>1963</v>
      </c>
      <c r="I25" s="61">
        <v>51000000</v>
      </c>
      <c r="J25" s="61" t="s">
        <v>1398</v>
      </c>
      <c r="K25" s="61" t="s">
        <v>1399</v>
      </c>
      <c r="L25" s="61">
        <v>51100000</v>
      </c>
      <c r="M25" s="61" t="s">
        <v>1836</v>
      </c>
      <c r="N25" s="61" t="s">
        <v>1837</v>
      </c>
      <c r="O25" s="61">
        <v>51101800</v>
      </c>
      <c r="P25" s="61" t="s">
        <v>1944</v>
      </c>
      <c r="Q25" s="61" t="s">
        <v>1945</v>
      </c>
    </row>
    <row r="26" spans="1:17" ht="15.75" customHeight="1" x14ac:dyDescent="0.25">
      <c r="A26" s="97">
        <v>10000907</v>
      </c>
      <c r="B26" s="61" t="s">
        <v>178</v>
      </c>
      <c r="C26" s="61" t="s">
        <v>1964</v>
      </c>
      <c r="D26" s="61" t="s">
        <v>1965</v>
      </c>
      <c r="E26" s="61" t="s">
        <v>1966</v>
      </c>
      <c r="F26" s="61" t="s">
        <v>1967</v>
      </c>
      <c r="G26" s="61" t="s">
        <v>1968</v>
      </c>
      <c r="H26" s="61" t="s">
        <v>1969</v>
      </c>
      <c r="I26" s="61">
        <v>51000000</v>
      </c>
      <c r="J26" s="61" t="s">
        <v>1398</v>
      </c>
      <c r="K26" s="61" t="s">
        <v>1399</v>
      </c>
      <c r="L26" s="61">
        <v>51100000</v>
      </c>
      <c r="M26" s="61" t="s">
        <v>1836</v>
      </c>
      <c r="N26" s="61" t="s">
        <v>1837</v>
      </c>
      <c r="O26" s="61">
        <v>51101800</v>
      </c>
      <c r="P26" s="61" t="s">
        <v>1944</v>
      </c>
      <c r="Q26" s="61" t="s">
        <v>1945</v>
      </c>
    </row>
    <row r="27" spans="1:17" ht="15.75" customHeight="1" x14ac:dyDescent="0.25">
      <c r="A27" s="97">
        <v>10000459</v>
      </c>
      <c r="B27" s="61" t="s">
        <v>178</v>
      </c>
      <c r="C27" s="61" t="s">
        <v>1970</v>
      </c>
      <c r="D27" s="61" t="s">
        <v>1971</v>
      </c>
      <c r="E27" s="61" t="s">
        <v>1972</v>
      </c>
      <c r="F27" s="61" t="s">
        <v>1973</v>
      </c>
      <c r="G27" s="61" t="s">
        <v>1974</v>
      </c>
      <c r="H27" s="61" t="s">
        <v>1975</v>
      </c>
      <c r="I27" s="61">
        <v>51000000</v>
      </c>
      <c r="J27" s="61" t="s">
        <v>1398</v>
      </c>
      <c r="K27" s="61" t="s">
        <v>1399</v>
      </c>
      <c r="L27" s="61">
        <v>51100000</v>
      </c>
      <c r="M27" s="61" t="s">
        <v>1836</v>
      </c>
      <c r="N27" s="61" t="s">
        <v>1837</v>
      </c>
      <c r="O27" s="61">
        <v>51101900</v>
      </c>
      <c r="P27" s="61" t="s">
        <v>1970</v>
      </c>
      <c r="Q27" s="61" t="s">
        <v>1971</v>
      </c>
    </row>
    <row r="28" spans="1:17" ht="15.75" customHeight="1" x14ac:dyDescent="0.25">
      <c r="A28" s="97">
        <v>10000682</v>
      </c>
      <c r="B28" s="61" t="s">
        <v>178</v>
      </c>
      <c r="C28" s="61" t="s">
        <v>1976</v>
      </c>
      <c r="D28" s="61" t="s">
        <v>1977</v>
      </c>
      <c r="E28" s="61" t="s">
        <v>1978</v>
      </c>
      <c r="F28" s="61" t="s">
        <v>1979</v>
      </c>
      <c r="G28" s="61" t="s">
        <v>1980</v>
      </c>
      <c r="H28" s="61" t="s">
        <v>1981</v>
      </c>
      <c r="I28" s="61">
        <v>51000000</v>
      </c>
      <c r="J28" s="61" t="s">
        <v>1398</v>
      </c>
      <c r="K28" s="61" t="s">
        <v>1399</v>
      </c>
      <c r="L28" s="61">
        <v>51100000</v>
      </c>
      <c r="M28" s="61" t="s">
        <v>1836</v>
      </c>
      <c r="N28" s="61" t="s">
        <v>1837</v>
      </c>
      <c r="O28" s="61">
        <v>51101900</v>
      </c>
      <c r="P28" s="61" t="s">
        <v>1970</v>
      </c>
      <c r="Q28" s="61" t="s">
        <v>1971</v>
      </c>
    </row>
    <row r="29" spans="1:17" ht="15.75" customHeight="1" x14ac:dyDescent="0.25">
      <c r="A29" s="97">
        <v>10000690</v>
      </c>
      <c r="B29" s="61" t="s">
        <v>178</v>
      </c>
      <c r="C29" s="61" t="s">
        <v>1982</v>
      </c>
      <c r="D29" s="61" t="s">
        <v>1983</v>
      </c>
      <c r="E29" s="61" t="s">
        <v>1984</v>
      </c>
      <c r="F29" s="61" t="s">
        <v>1985</v>
      </c>
      <c r="G29" s="61" t="s">
        <v>1986</v>
      </c>
      <c r="H29" s="61" t="s">
        <v>1987</v>
      </c>
      <c r="I29" s="61">
        <v>51000000</v>
      </c>
      <c r="J29" s="61" t="s">
        <v>1398</v>
      </c>
      <c r="K29" s="61" t="s">
        <v>1399</v>
      </c>
      <c r="L29" s="61">
        <v>51100000</v>
      </c>
      <c r="M29" s="61" t="s">
        <v>1836</v>
      </c>
      <c r="N29" s="61" t="s">
        <v>1837</v>
      </c>
      <c r="O29" s="61">
        <v>51101900</v>
      </c>
      <c r="P29" s="61" t="s">
        <v>1970</v>
      </c>
      <c r="Q29" s="61" t="s">
        <v>1971</v>
      </c>
    </row>
    <row r="30" spans="1:17" ht="15.75" customHeight="1" x14ac:dyDescent="0.25">
      <c r="A30" s="97">
        <v>10000487</v>
      </c>
      <c r="B30" s="61" t="s">
        <v>178</v>
      </c>
      <c r="C30" s="61" t="s">
        <v>1988</v>
      </c>
      <c r="D30" s="61" t="s">
        <v>1989</v>
      </c>
      <c r="E30" s="61" t="s">
        <v>1990</v>
      </c>
      <c r="F30" s="61" t="s">
        <v>1991</v>
      </c>
      <c r="G30" s="61" t="s">
        <v>1992</v>
      </c>
      <c r="H30" s="61" t="s">
        <v>1993</v>
      </c>
      <c r="I30" s="61">
        <v>51000000</v>
      </c>
      <c r="J30" s="61" t="s">
        <v>1398</v>
      </c>
      <c r="K30" s="61" t="s">
        <v>1399</v>
      </c>
      <c r="L30" s="61">
        <v>51100000</v>
      </c>
      <c r="M30" s="61" t="s">
        <v>1836</v>
      </c>
      <c r="N30" s="61" t="s">
        <v>1837</v>
      </c>
      <c r="O30" s="61">
        <v>51102100</v>
      </c>
      <c r="P30" s="61" t="s">
        <v>1994</v>
      </c>
      <c r="Q30" s="61" t="s">
        <v>1995</v>
      </c>
    </row>
    <row r="31" spans="1:17" ht="15.75" customHeight="1" x14ac:dyDescent="0.25">
      <c r="A31" s="97">
        <v>10000525</v>
      </c>
      <c r="B31" s="61" t="s">
        <v>178</v>
      </c>
      <c r="C31" s="61" t="s">
        <v>1996</v>
      </c>
      <c r="D31" s="61" t="s">
        <v>1997</v>
      </c>
      <c r="E31" s="61" t="s">
        <v>1998</v>
      </c>
      <c r="F31" s="61" t="s">
        <v>1999</v>
      </c>
      <c r="G31" s="61" t="s">
        <v>2000</v>
      </c>
      <c r="H31" s="61" t="s">
        <v>2001</v>
      </c>
      <c r="I31" s="61">
        <v>51000000</v>
      </c>
      <c r="J31" s="61" t="s">
        <v>1398</v>
      </c>
      <c r="K31" s="61" t="s">
        <v>1399</v>
      </c>
      <c r="L31" s="61">
        <v>51100000</v>
      </c>
      <c r="M31" s="61" t="s">
        <v>1836</v>
      </c>
      <c r="N31" s="61" t="s">
        <v>1837</v>
      </c>
      <c r="O31" s="61">
        <v>51102100</v>
      </c>
      <c r="P31" s="61" t="s">
        <v>1994</v>
      </c>
      <c r="Q31" s="61" t="s">
        <v>1995</v>
      </c>
    </row>
    <row r="32" spans="1:17" ht="15.75" customHeight="1" x14ac:dyDescent="0.25">
      <c r="A32" s="97">
        <v>10000526</v>
      </c>
      <c r="B32" s="61" t="s">
        <v>178</v>
      </c>
      <c r="C32" s="61" t="s">
        <v>2002</v>
      </c>
      <c r="D32" s="61" t="s">
        <v>2003</v>
      </c>
      <c r="E32" s="61" t="s">
        <v>2004</v>
      </c>
      <c r="F32" s="61" t="s">
        <v>2005</v>
      </c>
      <c r="G32" s="61" t="s">
        <v>2006</v>
      </c>
      <c r="H32" s="61" t="s">
        <v>2007</v>
      </c>
      <c r="I32" s="61">
        <v>51000000</v>
      </c>
      <c r="J32" s="61" t="s">
        <v>1398</v>
      </c>
      <c r="K32" s="61" t="s">
        <v>1399</v>
      </c>
      <c r="L32" s="61">
        <v>51100000</v>
      </c>
      <c r="M32" s="61" t="s">
        <v>1836</v>
      </c>
      <c r="N32" s="61" t="s">
        <v>1837</v>
      </c>
      <c r="O32" s="61">
        <v>51102100</v>
      </c>
      <c r="P32" s="61" t="s">
        <v>1994</v>
      </c>
      <c r="Q32" s="61" t="s">
        <v>1995</v>
      </c>
    </row>
    <row r="33" spans="1:17" ht="15.75" customHeight="1" x14ac:dyDescent="0.25">
      <c r="A33" s="97">
        <v>10000527</v>
      </c>
      <c r="B33" s="61" t="s">
        <v>178</v>
      </c>
      <c r="C33" s="61" t="s">
        <v>2008</v>
      </c>
      <c r="D33" s="61" t="s">
        <v>2009</v>
      </c>
      <c r="E33" s="61" t="s">
        <v>2010</v>
      </c>
      <c r="F33" s="61" t="s">
        <v>2011</v>
      </c>
      <c r="G33" s="61" t="s">
        <v>2012</v>
      </c>
      <c r="H33" s="61" t="s">
        <v>2013</v>
      </c>
      <c r="I33" s="61">
        <v>51000000</v>
      </c>
      <c r="J33" s="61" t="s">
        <v>1398</v>
      </c>
      <c r="K33" s="61" t="s">
        <v>1399</v>
      </c>
      <c r="L33" s="61">
        <v>51100000</v>
      </c>
      <c r="M33" s="61" t="s">
        <v>1836</v>
      </c>
      <c r="N33" s="61" t="s">
        <v>1837</v>
      </c>
      <c r="O33" s="61">
        <v>51102100</v>
      </c>
      <c r="P33" s="61" t="s">
        <v>1994</v>
      </c>
      <c r="Q33" s="61" t="s">
        <v>1995</v>
      </c>
    </row>
    <row r="34" spans="1:17" ht="15.75" customHeight="1" x14ac:dyDescent="0.25">
      <c r="A34" s="97">
        <v>10000528</v>
      </c>
      <c r="B34" s="61" t="s">
        <v>178</v>
      </c>
      <c r="C34" s="61" t="s">
        <v>2014</v>
      </c>
      <c r="D34" s="61" t="s">
        <v>2015</v>
      </c>
      <c r="E34" s="61" t="s">
        <v>2016</v>
      </c>
      <c r="F34" s="61" t="s">
        <v>2017</v>
      </c>
      <c r="G34" s="61" t="s">
        <v>2018</v>
      </c>
      <c r="H34" s="61" t="s">
        <v>2019</v>
      </c>
      <c r="I34" s="61">
        <v>51000000</v>
      </c>
      <c r="J34" s="61" t="s">
        <v>1398</v>
      </c>
      <c r="K34" s="61" t="s">
        <v>1399</v>
      </c>
      <c r="L34" s="61">
        <v>51100000</v>
      </c>
      <c r="M34" s="61" t="s">
        <v>1836</v>
      </c>
      <c r="N34" s="61" t="s">
        <v>1837</v>
      </c>
      <c r="O34" s="61">
        <v>51102100</v>
      </c>
      <c r="P34" s="61" t="s">
        <v>1994</v>
      </c>
      <c r="Q34" s="61" t="s">
        <v>1995</v>
      </c>
    </row>
    <row r="35" spans="1:17" ht="15.75" customHeight="1" x14ac:dyDescent="0.25">
      <c r="A35" s="97">
        <v>10000529</v>
      </c>
      <c r="B35" s="61" t="s">
        <v>178</v>
      </c>
      <c r="C35" s="61" t="s">
        <v>2020</v>
      </c>
      <c r="D35" s="61" t="s">
        <v>2021</v>
      </c>
      <c r="E35" s="61" t="s">
        <v>2022</v>
      </c>
      <c r="F35" s="61" t="s">
        <v>2023</v>
      </c>
      <c r="G35" s="61" t="s">
        <v>2024</v>
      </c>
      <c r="H35" s="61" t="s">
        <v>2025</v>
      </c>
      <c r="I35" s="61">
        <v>51000000</v>
      </c>
      <c r="J35" s="61" t="s">
        <v>1398</v>
      </c>
      <c r="K35" s="61" t="s">
        <v>1399</v>
      </c>
      <c r="L35" s="61">
        <v>51100000</v>
      </c>
      <c r="M35" s="61" t="s">
        <v>1836</v>
      </c>
      <c r="N35" s="61" t="s">
        <v>1837</v>
      </c>
      <c r="O35" s="61">
        <v>51102100</v>
      </c>
      <c r="P35" s="61" t="s">
        <v>1994</v>
      </c>
      <c r="Q35" s="61" t="s">
        <v>1995</v>
      </c>
    </row>
    <row r="36" spans="1:17" ht="15.75" customHeight="1" x14ac:dyDescent="0.25">
      <c r="A36" s="97">
        <v>10000637</v>
      </c>
      <c r="B36" s="61" t="s">
        <v>178</v>
      </c>
      <c r="C36" s="61" t="s">
        <v>2026</v>
      </c>
      <c r="D36" s="61" t="s">
        <v>2027</v>
      </c>
      <c r="E36" s="61" t="s">
        <v>2028</v>
      </c>
      <c r="F36" s="61" t="s">
        <v>2029</v>
      </c>
      <c r="G36" s="61" t="s">
        <v>2030</v>
      </c>
      <c r="H36" s="61" t="s">
        <v>2031</v>
      </c>
      <c r="I36" s="61">
        <v>51000000</v>
      </c>
      <c r="J36" s="61" t="s">
        <v>1398</v>
      </c>
      <c r="K36" s="61" t="s">
        <v>1399</v>
      </c>
      <c r="L36" s="61">
        <v>51100000</v>
      </c>
      <c r="M36" s="61" t="s">
        <v>1836</v>
      </c>
      <c r="N36" s="61" t="s">
        <v>1837</v>
      </c>
      <c r="O36" s="61">
        <v>51102100</v>
      </c>
      <c r="P36" s="61" t="s">
        <v>1994</v>
      </c>
      <c r="Q36" s="61" t="s">
        <v>1995</v>
      </c>
    </row>
    <row r="37" spans="1:17" ht="15.75" customHeight="1" x14ac:dyDescent="0.25">
      <c r="A37" s="97">
        <v>10000638</v>
      </c>
      <c r="B37" s="61" t="s">
        <v>178</v>
      </c>
      <c r="C37" s="61" t="s">
        <v>2032</v>
      </c>
      <c r="D37" s="61" t="s">
        <v>2033</v>
      </c>
      <c r="E37" s="61" t="s">
        <v>2034</v>
      </c>
      <c r="F37" s="61" t="s">
        <v>2035</v>
      </c>
      <c r="G37" s="61" t="s">
        <v>2036</v>
      </c>
      <c r="H37" s="61" t="s">
        <v>2037</v>
      </c>
      <c r="I37" s="61">
        <v>51000000</v>
      </c>
      <c r="J37" s="61" t="s">
        <v>1398</v>
      </c>
      <c r="K37" s="61" t="s">
        <v>1399</v>
      </c>
      <c r="L37" s="61">
        <v>51100000</v>
      </c>
      <c r="M37" s="61" t="s">
        <v>1836</v>
      </c>
      <c r="N37" s="61" t="s">
        <v>1837</v>
      </c>
      <c r="O37" s="61">
        <v>51102100</v>
      </c>
      <c r="P37" s="61" t="s">
        <v>1994</v>
      </c>
      <c r="Q37" s="61" t="s">
        <v>1995</v>
      </c>
    </row>
    <row r="38" spans="1:17" ht="15.75" customHeight="1" x14ac:dyDescent="0.25">
      <c r="A38" s="97">
        <v>10000639</v>
      </c>
      <c r="B38" s="61" t="s">
        <v>178</v>
      </c>
      <c r="C38" s="61" t="s">
        <v>2038</v>
      </c>
      <c r="D38" s="61" t="s">
        <v>2039</v>
      </c>
      <c r="E38" s="61" t="s">
        <v>2040</v>
      </c>
      <c r="F38" s="61" t="s">
        <v>2041</v>
      </c>
      <c r="G38" s="61" t="s">
        <v>2042</v>
      </c>
      <c r="H38" s="61" t="s">
        <v>2043</v>
      </c>
      <c r="I38" s="61">
        <v>51000000</v>
      </c>
      <c r="J38" s="61" t="s">
        <v>1398</v>
      </c>
      <c r="K38" s="61" t="s">
        <v>1399</v>
      </c>
      <c r="L38" s="61">
        <v>51100000</v>
      </c>
      <c r="M38" s="61" t="s">
        <v>1836</v>
      </c>
      <c r="N38" s="61" t="s">
        <v>1837</v>
      </c>
      <c r="O38" s="61">
        <v>51102100</v>
      </c>
      <c r="P38" s="61" t="s">
        <v>1994</v>
      </c>
      <c r="Q38" s="61" t="s">
        <v>1995</v>
      </c>
    </row>
    <row r="39" spans="1:17" ht="15.75" customHeight="1" x14ac:dyDescent="0.25">
      <c r="A39" s="97">
        <v>10000687</v>
      </c>
      <c r="B39" s="61" t="s">
        <v>178</v>
      </c>
      <c r="C39" s="61" t="s">
        <v>2044</v>
      </c>
      <c r="D39" s="61" t="s">
        <v>2045</v>
      </c>
      <c r="E39" s="61" t="s">
        <v>2046</v>
      </c>
      <c r="F39" s="61" t="s">
        <v>2047</v>
      </c>
      <c r="G39" s="61" t="s">
        <v>2048</v>
      </c>
      <c r="H39" s="61" t="s">
        <v>2049</v>
      </c>
      <c r="I39" s="61">
        <v>51000000</v>
      </c>
      <c r="J39" s="61" t="s">
        <v>1398</v>
      </c>
      <c r="K39" s="61" t="s">
        <v>1399</v>
      </c>
      <c r="L39" s="61">
        <v>51100000</v>
      </c>
      <c r="M39" s="61" t="s">
        <v>1836</v>
      </c>
      <c r="N39" s="61" t="s">
        <v>1837</v>
      </c>
      <c r="O39" s="61">
        <v>51102100</v>
      </c>
      <c r="P39" s="61" t="s">
        <v>1994</v>
      </c>
      <c r="Q39" s="61" t="s">
        <v>1995</v>
      </c>
    </row>
    <row r="40" spans="1:17" ht="15.75" customHeight="1" x14ac:dyDescent="0.25">
      <c r="A40" s="97">
        <v>10000688</v>
      </c>
      <c r="B40" s="61" t="s">
        <v>178</v>
      </c>
      <c r="C40" s="61" t="s">
        <v>2050</v>
      </c>
      <c r="D40" s="61" t="s">
        <v>2051</v>
      </c>
      <c r="E40" s="61" t="s">
        <v>2052</v>
      </c>
      <c r="F40" s="61" t="s">
        <v>2053</v>
      </c>
      <c r="G40" s="61" t="s">
        <v>2054</v>
      </c>
      <c r="H40" s="61" t="s">
        <v>2055</v>
      </c>
      <c r="I40" s="61">
        <v>51000000</v>
      </c>
      <c r="J40" s="61" t="s">
        <v>1398</v>
      </c>
      <c r="K40" s="61" t="s">
        <v>1399</v>
      </c>
      <c r="L40" s="61">
        <v>51100000</v>
      </c>
      <c r="M40" s="61" t="s">
        <v>1836</v>
      </c>
      <c r="N40" s="61" t="s">
        <v>1837</v>
      </c>
      <c r="O40" s="61">
        <v>51102100</v>
      </c>
      <c r="P40" s="61" t="s">
        <v>1994</v>
      </c>
      <c r="Q40" s="61" t="s">
        <v>1995</v>
      </c>
    </row>
    <row r="41" spans="1:17" ht="15.75" customHeight="1" x14ac:dyDescent="0.25">
      <c r="A41" s="97">
        <v>10000689</v>
      </c>
      <c r="B41" s="61" t="s">
        <v>178</v>
      </c>
      <c r="C41" s="61" t="s">
        <v>2056</v>
      </c>
      <c r="D41" s="61" t="s">
        <v>2057</v>
      </c>
      <c r="E41" s="61" t="s">
        <v>2058</v>
      </c>
      <c r="F41" s="61" t="s">
        <v>2059</v>
      </c>
      <c r="G41" s="61" t="s">
        <v>2060</v>
      </c>
      <c r="H41" s="61" t="s">
        <v>2061</v>
      </c>
      <c r="I41" s="61">
        <v>51000000</v>
      </c>
      <c r="J41" s="61" t="s">
        <v>1398</v>
      </c>
      <c r="K41" s="61" t="s">
        <v>1399</v>
      </c>
      <c r="L41" s="61">
        <v>51100000</v>
      </c>
      <c r="M41" s="61" t="s">
        <v>1836</v>
      </c>
      <c r="N41" s="61" t="s">
        <v>1837</v>
      </c>
      <c r="O41" s="61">
        <v>51102100</v>
      </c>
      <c r="P41" s="61" t="s">
        <v>1994</v>
      </c>
      <c r="Q41" s="61" t="s">
        <v>1995</v>
      </c>
    </row>
    <row r="42" spans="1:17" ht="15.75" customHeight="1" x14ac:dyDescent="0.25">
      <c r="A42" s="97">
        <v>10000911</v>
      </c>
      <c r="B42" s="61" t="s">
        <v>178</v>
      </c>
      <c r="C42" s="61" t="s">
        <v>2062</v>
      </c>
      <c r="D42" s="61" t="s">
        <v>2063</v>
      </c>
      <c r="E42" s="61" t="s">
        <v>2064</v>
      </c>
      <c r="F42" s="61" t="s">
        <v>2065</v>
      </c>
      <c r="G42" s="61" t="s">
        <v>2066</v>
      </c>
      <c r="H42" s="61" t="s">
        <v>2067</v>
      </c>
      <c r="I42" s="61">
        <v>51000000</v>
      </c>
      <c r="J42" s="61" t="s">
        <v>1398</v>
      </c>
      <c r="K42" s="61" t="s">
        <v>1399</v>
      </c>
      <c r="L42" s="61">
        <v>51100000</v>
      </c>
      <c r="M42" s="61" t="s">
        <v>1836</v>
      </c>
      <c r="N42" s="61" t="s">
        <v>1837</v>
      </c>
      <c r="O42" s="61">
        <v>51102100</v>
      </c>
      <c r="P42" s="61" t="s">
        <v>1994</v>
      </c>
      <c r="Q42" s="61" t="s">
        <v>1995</v>
      </c>
    </row>
    <row r="43" spans="1:17" ht="15.75" customHeight="1" x14ac:dyDescent="0.25">
      <c r="A43" s="97">
        <v>10000500</v>
      </c>
      <c r="B43" s="61" t="s">
        <v>178</v>
      </c>
      <c r="C43" s="61" t="s">
        <v>2068</v>
      </c>
      <c r="D43" s="61" t="s">
        <v>2069</v>
      </c>
      <c r="E43" s="61" t="s">
        <v>2070</v>
      </c>
      <c r="F43" s="61" t="s">
        <v>2071</v>
      </c>
      <c r="G43" s="61" t="s">
        <v>2072</v>
      </c>
      <c r="H43" s="61" t="s">
        <v>2073</v>
      </c>
      <c r="I43" s="61">
        <v>51000000</v>
      </c>
      <c r="J43" s="61" t="s">
        <v>1398</v>
      </c>
      <c r="K43" s="61" t="s">
        <v>1399</v>
      </c>
      <c r="L43" s="61">
        <v>51100000</v>
      </c>
      <c r="M43" s="61" t="s">
        <v>1836</v>
      </c>
      <c r="N43" s="61" t="s">
        <v>1837</v>
      </c>
      <c r="O43" s="61">
        <v>51102200</v>
      </c>
      <c r="P43" s="61" t="s">
        <v>2068</v>
      </c>
      <c r="Q43" s="61" t="s">
        <v>2069</v>
      </c>
    </row>
    <row r="44" spans="1:17" ht="15.75" customHeight="1" x14ac:dyDescent="0.25">
      <c r="A44" s="97">
        <v>10000504</v>
      </c>
      <c r="B44" s="61" t="s">
        <v>178</v>
      </c>
      <c r="C44" s="61" t="s">
        <v>2074</v>
      </c>
      <c r="D44" s="61" t="s">
        <v>2075</v>
      </c>
      <c r="E44" s="61" t="s">
        <v>2076</v>
      </c>
      <c r="F44" s="61" t="s">
        <v>2076</v>
      </c>
      <c r="G44" s="61" t="s">
        <v>2077</v>
      </c>
      <c r="H44" s="61" t="s">
        <v>2077</v>
      </c>
      <c r="I44" s="61">
        <v>51000000</v>
      </c>
      <c r="J44" s="61" t="s">
        <v>1398</v>
      </c>
      <c r="K44" s="61" t="s">
        <v>1399</v>
      </c>
      <c r="L44" s="61">
        <v>51100000</v>
      </c>
      <c r="M44" s="61" t="s">
        <v>1836</v>
      </c>
      <c r="N44" s="61" t="s">
        <v>1837</v>
      </c>
      <c r="O44" s="61">
        <v>51102200</v>
      </c>
      <c r="P44" s="61" t="s">
        <v>2068</v>
      </c>
      <c r="Q44" s="61" t="s">
        <v>2069</v>
      </c>
    </row>
    <row r="45" spans="1:17" ht="15.75" customHeight="1" x14ac:dyDescent="0.25">
      <c r="A45" s="97">
        <v>10000683</v>
      </c>
      <c r="B45" s="61" t="s">
        <v>178</v>
      </c>
      <c r="C45" s="61" t="s">
        <v>2078</v>
      </c>
      <c r="D45" s="61" t="s">
        <v>2079</v>
      </c>
      <c r="E45" s="61" t="s">
        <v>2080</v>
      </c>
      <c r="F45" s="61" t="s">
        <v>2081</v>
      </c>
      <c r="G45" s="61" t="s">
        <v>2082</v>
      </c>
      <c r="H45" s="61" t="s">
        <v>2083</v>
      </c>
      <c r="I45" s="61">
        <v>51000000</v>
      </c>
      <c r="J45" s="61" t="s">
        <v>1398</v>
      </c>
      <c r="K45" s="61" t="s">
        <v>1399</v>
      </c>
      <c r="L45" s="61">
        <v>51100000</v>
      </c>
      <c r="M45" s="61" t="s">
        <v>1836</v>
      </c>
      <c r="N45" s="61" t="s">
        <v>1837</v>
      </c>
      <c r="O45" s="61">
        <v>51102300</v>
      </c>
      <c r="P45" s="61" t="s">
        <v>2078</v>
      </c>
      <c r="Q45" s="61" t="s">
        <v>2079</v>
      </c>
    </row>
    <row r="46" spans="1:17" ht="15.75" customHeight="1" x14ac:dyDescent="0.25">
      <c r="A46" s="97">
        <v>10000846</v>
      </c>
      <c r="B46" s="61" t="s">
        <v>178</v>
      </c>
      <c r="C46" s="61" t="s">
        <v>2084</v>
      </c>
      <c r="D46" s="61" t="s">
        <v>2085</v>
      </c>
      <c r="E46" s="61" t="s">
        <v>2086</v>
      </c>
      <c r="F46" s="61" t="s">
        <v>2087</v>
      </c>
      <c r="G46" s="61" t="s">
        <v>2088</v>
      </c>
      <c r="H46" s="61" t="s">
        <v>2089</v>
      </c>
      <c r="I46" s="61">
        <v>51000000</v>
      </c>
      <c r="J46" s="61" t="s">
        <v>1398</v>
      </c>
      <c r="K46" s="61" t="s">
        <v>1399</v>
      </c>
      <c r="L46" s="61">
        <v>51100000</v>
      </c>
      <c r="M46" s="61" t="s">
        <v>1836</v>
      </c>
      <c r="N46" s="61" t="s">
        <v>1837</v>
      </c>
      <c r="O46" s="61">
        <v>51102400</v>
      </c>
      <c r="P46" s="61" t="s">
        <v>2090</v>
      </c>
      <c r="Q46" s="61" t="s">
        <v>2091</v>
      </c>
    </row>
    <row r="47" spans="1:17" ht="15.75" customHeight="1" x14ac:dyDescent="0.25">
      <c r="A47" s="97">
        <v>10000847</v>
      </c>
      <c r="B47" s="61" t="s">
        <v>178</v>
      </c>
      <c r="C47" s="61" t="s">
        <v>2092</v>
      </c>
      <c r="D47" s="61" t="s">
        <v>2093</v>
      </c>
      <c r="E47" s="61" t="s">
        <v>2094</v>
      </c>
      <c r="F47" s="61" t="s">
        <v>2095</v>
      </c>
      <c r="G47" s="61" t="s">
        <v>2096</v>
      </c>
      <c r="H47" s="61" t="s">
        <v>2097</v>
      </c>
      <c r="I47" s="61">
        <v>51000000</v>
      </c>
      <c r="J47" s="61" t="s">
        <v>1398</v>
      </c>
      <c r="K47" s="61" t="s">
        <v>1399</v>
      </c>
      <c r="L47" s="61">
        <v>51100000</v>
      </c>
      <c r="M47" s="61" t="s">
        <v>1836</v>
      </c>
      <c r="N47" s="61" t="s">
        <v>1837</v>
      </c>
      <c r="O47" s="61">
        <v>51102400</v>
      </c>
      <c r="P47" s="61" t="s">
        <v>2090</v>
      </c>
      <c r="Q47" s="61" t="s">
        <v>2091</v>
      </c>
    </row>
    <row r="48" spans="1:17" ht="15.75" customHeight="1" x14ac:dyDescent="0.25">
      <c r="A48" s="97">
        <v>10000848</v>
      </c>
      <c r="B48" s="61" t="s">
        <v>178</v>
      </c>
      <c r="C48" s="61" t="s">
        <v>2098</v>
      </c>
      <c r="D48" s="61" t="s">
        <v>2099</v>
      </c>
      <c r="E48" s="61" t="s">
        <v>2100</v>
      </c>
      <c r="F48" s="61" t="s">
        <v>2101</v>
      </c>
      <c r="G48" s="61" t="s">
        <v>2102</v>
      </c>
      <c r="H48" s="61" t="s">
        <v>2103</v>
      </c>
      <c r="I48" s="61">
        <v>51000000</v>
      </c>
      <c r="J48" s="61" t="s">
        <v>1398</v>
      </c>
      <c r="K48" s="61" t="s">
        <v>1399</v>
      </c>
      <c r="L48" s="61">
        <v>51100000</v>
      </c>
      <c r="M48" s="61" t="s">
        <v>1836</v>
      </c>
      <c r="N48" s="61" t="s">
        <v>1837</v>
      </c>
      <c r="O48" s="61">
        <v>51102400</v>
      </c>
      <c r="P48" s="61" t="s">
        <v>2090</v>
      </c>
      <c r="Q48" s="61" t="s">
        <v>2091</v>
      </c>
    </row>
    <row r="49" spans="1:17" ht="15.75" customHeight="1" x14ac:dyDescent="0.25">
      <c r="A49" s="97">
        <v>10000849</v>
      </c>
      <c r="B49" s="61" t="s">
        <v>178</v>
      </c>
      <c r="C49" s="61" t="s">
        <v>2104</v>
      </c>
      <c r="D49" s="61" t="s">
        <v>2105</v>
      </c>
      <c r="E49" s="61" t="s">
        <v>2106</v>
      </c>
      <c r="F49" s="61" t="s">
        <v>2107</v>
      </c>
      <c r="G49" s="61" t="s">
        <v>2108</v>
      </c>
      <c r="H49" s="61" t="s">
        <v>2109</v>
      </c>
      <c r="I49" s="61">
        <v>51000000</v>
      </c>
      <c r="J49" s="61" t="s">
        <v>1398</v>
      </c>
      <c r="K49" s="61" t="s">
        <v>1399</v>
      </c>
      <c r="L49" s="61">
        <v>51100000</v>
      </c>
      <c r="M49" s="61" t="s">
        <v>1836</v>
      </c>
      <c r="N49" s="61" t="s">
        <v>1837</v>
      </c>
      <c r="O49" s="61">
        <v>51102400</v>
      </c>
      <c r="P49" s="61" t="s">
        <v>2090</v>
      </c>
      <c r="Q49" s="61" t="s">
        <v>2091</v>
      </c>
    </row>
    <row r="50" spans="1:17" ht="15.75" customHeight="1" x14ac:dyDescent="0.25">
      <c r="A50" s="97">
        <v>10000850</v>
      </c>
      <c r="B50" s="61" t="s">
        <v>178</v>
      </c>
      <c r="C50" s="61" t="s">
        <v>2110</v>
      </c>
      <c r="D50" s="61" t="s">
        <v>2111</v>
      </c>
      <c r="E50" s="61" t="s">
        <v>2112</v>
      </c>
      <c r="F50" s="61" t="s">
        <v>2113</v>
      </c>
      <c r="G50" s="61" t="s">
        <v>2114</v>
      </c>
      <c r="H50" s="61" t="s">
        <v>2115</v>
      </c>
      <c r="I50" s="61">
        <v>51000000</v>
      </c>
      <c r="J50" s="61" t="s">
        <v>1398</v>
      </c>
      <c r="K50" s="61" t="s">
        <v>1399</v>
      </c>
      <c r="L50" s="61">
        <v>51100000</v>
      </c>
      <c r="M50" s="61" t="s">
        <v>1836</v>
      </c>
      <c r="N50" s="61" t="s">
        <v>1837</v>
      </c>
      <c r="O50" s="61">
        <v>51102400</v>
      </c>
      <c r="P50" s="61" t="s">
        <v>2090</v>
      </c>
      <c r="Q50" s="61" t="s">
        <v>2091</v>
      </c>
    </row>
    <row r="51" spans="1:17" ht="15.75" customHeight="1" x14ac:dyDescent="0.25">
      <c r="A51" s="97">
        <v>10000851</v>
      </c>
      <c r="B51" s="61" t="s">
        <v>178</v>
      </c>
      <c r="C51" s="61" t="s">
        <v>2116</v>
      </c>
      <c r="D51" s="61" t="s">
        <v>2117</v>
      </c>
      <c r="E51" s="61" t="s">
        <v>2118</v>
      </c>
      <c r="F51" s="61" t="s">
        <v>2119</v>
      </c>
      <c r="G51" s="61" t="s">
        <v>2120</v>
      </c>
      <c r="H51" s="61" t="s">
        <v>2121</v>
      </c>
      <c r="I51" s="61">
        <v>51000000</v>
      </c>
      <c r="J51" s="61" t="s">
        <v>1398</v>
      </c>
      <c r="K51" s="61" t="s">
        <v>1399</v>
      </c>
      <c r="L51" s="61">
        <v>51100000</v>
      </c>
      <c r="M51" s="61" t="s">
        <v>1836</v>
      </c>
      <c r="N51" s="61" t="s">
        <v>1837</v>
      </c>
      <c r="O51" s="61">
        <v>51102400</v>
      </c>
      <c r="P51" s="61" t="s">
        <v>2090</v>
      </c>
      <c r="Q51" s="61" t="s">
        <v>2091</v>
      </c>
    </row>
    <row r="52" spans="1:17" ht="15.75" customHeight="1" x14ac:dyDescent="0.25">
      <c r="A52" s="97">
        <v>10000852</v>
      </c>
      <c r="B52" s="61" t="s">
        <v>178</v>
      </c>
      <c r="C52" s="61" t="s">
        <v>2122</v>
      </c>
      <c r="D52" s="61" t="s">
        <v>2123</v>
      </c>
      <c r="E52" s="61" t="s">
        <v>2124</v>
      </c>
      <c r="F52" s="61" t="s">
        <v>2125</v>
      </c>
      <c r="G52" s="61" t="s">
        <v>2126</v>
      </c>
      <c r="H52" s="61" t="s">
        <v>2127</v>
      </c>
      <c r="I52" s="61">
        <v>51000000</v>
      </c>
      <c r="J52" s="61" t="s">
        <v>1398</v>
      </c>
      <c r="K52" s="61" t="s">
        <v>1399</v>
      </c>
      <c r="L52" s="61">
        <v>51100000</v>
      </c>
      <c r="M52" s="61" t="s">
        <v>1836</v>
      </c>
      <c r="N52" s="61" t="s">
        <v>1837</v>
      </c>
      <c r="O52" s="61">
        <v>51102400</v>
      </c>
      <c r="P52" s="61" t="s">
        <v>2090</v>
      </c>
      <c r="Q52" s="61" t="s">
        <v>2091</v>
      </c>
    </row>
    <row r="53" spans="1:17" ht="15.75" customHeight="1" x14ac:dyDescent="0.25">
      <c r="A53" s="97">
        <v>10000923</v>
      </c>
      <c r="B53" s="61" t="s">
        <v>178</v>
      </c>
      <c r="C53" s="61" t="s">
        <v>2128</v>
      </c>
      <c r="D53" s="61" t="s">
        <v>2129</v>
      </c>
      <c r="E53" s="61" t="s">
        <v>2130</v>
      </c>
      <c r="F53" s="61" t="s">
        <v>2131</v>
      </c>
      <c r="G53" s="61" t="s">
        <v>2132</v>
      </c>
      <c r="H53" s="61" t="s">
        <v>2133</v>
      </c>
      <c r="I53" s="61">
        <v>51000000</v>
      </c>
      <c r="J53" s="61" t="s">
        <v>1398</v>
      </c>
      <c r="K53" s="61" t="s">
        <v>1399</v>
      </c>
      <c r="L53" s="61">
        <v>51100000</v>
      </c>
      <c r="M53" s="61" t="s">
        <v>1836</v>
      </c>
      <c r="N53" s="61" t="s">
        <v>1837</v>
      </c>
      <c r="O53" s="61">
        <v>51102400</v>
      </c>
      <c r="P53" s="61" t="s">
        <v>2090</v>
      </c>
      <c r="Q53" s="61" t="s">
        <v>2091</v>
      </c>
    </row>
    <row r="54" spans="1:17" ht="15.75" customHeight="1" x14ac:dyDescent="0.25">
      <c r="A54" s="97">
        <v>10000853</v>
      </c>
      <c r="B54" s="61" t="s">
        <v>178</v>
      </c>
      <c r="C54" s="61" t="s">
        <v>2134</v>
      </c>
      <c r="D54" s="61" t="s">
        <v>2135</v>
      </c>
      <c r="E54" s="61" t="s">
        <v>2136</v>
      </c>
      <c r="F54" s="61" t="s">
        <v>2137</v>
      </c>
      <c r="G54" s="61" t="s">
        <v>2138</v>
      </c>
      <c r="H54" s="61" t="s">
        <v>2139</v>
      </c>
      <c r="I54" s="61">
        <v>51000000</v>
      </c>
      <c r="J54" s="61" t="s">
        <v>1398</v>
      </c>
      <c r="K54" s="61" t="s">
        <v>1399</v>
      </c>
      <c r="L54" s="61">
        <v>51100000</v>
      </c>
      <c r="M54" s="61" t="s">
        <v>1836</v>
      </c>
      <c r="N54" s="61" t="s">
        <v>1837</v>
      </c>
      <c r="O54" s="61">
        <v>51102500</v>
      </c>
      <c r="P54" s="61" t="s">
        <v>2140</v>
      </c>
      <c r="Q54" s="61" t="s">
        <v>2141</v>
      </c>
    </row>
    <row r="55" spans="1:17" ht="15.75" customHeight="1" x14ac:dyDescent="0.25">
      <c r="A55" s="97">
        <v>10000854</v>
      </c>
      <c r="B55" s="61" t="s">
        <v>178</v>
      </c>
      <c r="C55" s="61" t="s">
        <v>2142</v>
      </c>
      <c r="D55" s="61" t="s">
        <v>2143</v>
      </c>
      <c r="E55" s="61" t="s">
        <v>2144</v>
      </c>
      <c r="F55" s="61" t="s">
        <v>2145</v>
      </c>
      <c r="G55" s="61" t="s">
        <v>2146</v>
      </c>
      <c r="H55" s="61" t="s">
        <v>2147</v>
      </c>
      <c r="I55" s="61">
        <v>51000000</v>
      </c>
      <c r="J55" s="61" t="s">
        <v>1398</v>
      </c>
      <c r="K55" s="61" t="s">
        <v>1399</v>
      </c>
      <c r="L55" s="61">
        <v>51100000</v>
      </c>
      <c r="M55" s="61" t="s">
        <v>1836</v>
      </c>
      <c r="N55" s="61" t="s">
        <v>1837</v>
      </c>
      <c r="O55" s="61">
        <v>51102500</v>
      </c>
      <c r="P55" s="61" t="s">
        <v>2140</v>
      </c>
      <c r="Q55" s="61" t="s">
        <v>2141</v>
      </c>
    </row>
    <row r="56" spans="1:17" ht="15.75" customHeight="1" x14ac:dyDescent="0.25">
      <c r="A56" s="97">
        <v>10000855</v>
      </c>
      <c r="B56" s="61" t="s">
        <v>178</v>
      </c>
      <c r="C56" s="61" t="s">
        <v>2148</v>
      </c>
      <c r="D56" s="61" t="s">
        <v>2149</v>
      </c>
      <c r="E56" s="61" t="s">
        <v>2150</v>
      </c>
      <c r="F56" s="61" t="s">
        <v>2151</v>
      </c>
      <c r="G56" s="61" t="s">
        <v>2152</v>
      </c>
      <c r="H56" s="61" t="s">
        <v>2153</v>
      </c>
      <c r="I56" s="61">
        <v>51000000</v>
      </c>
      <c r="J56" s="61" t="s">
        <v>1398</v>
      </c>
      <c r="K56" s="61" t="s">
        <v>1399</v>
      </c>
      <c r="L56" s="61">
        <v>51100000</v>
      </c>
      <c r="M56" s="61" t="s">
        <v>1836</v>
      </c>
      <c r="N56" s="61" t="s">
        <v>1837</v>
      </c>
      <c r="O56" s="61">
        <v>51102500</v>
      </c>
      <c r="P56" s="61" t="s">
        <v>2140</v>
      </c>
      <c r="Q56" s="61" t="s">
        <v>2141</v>
      </c>
    </row>
    <row r="57" spans="1:17" ht="15.75" customHeight="1" x14ac:dyDescent="0.25">
      <c r="A57" s="97">
        <v>10000856</v>
      </c>
      <c r="B57" s="61" t="s">
        <v>178</v>
      </c>
      <c r="C57" s="61" t="s">
        <v>2154</v>
      </c>
      <c r="D57" s="61" t="s">
        <v>2155</v>
      </c>
      <c r="E57" s="61" t="s">
        <v>2156</v>
      </c>
      <c r="F57" s="61" t="s">
        <v>2157</v>
      </c>
      <c r="G57" s="61" t="s">
        <v>2158</v>
      </c>
      <c r="H57" s="61" t="s">
        <v>2159</v>
      </c>
      <c r="I57" s="61">
        <v>51000000</v>
      </c>
      <c r="J57" s="61" t="s">
        <v>1398</v>
      </c>
      <c r="K57" s="61" t="s">
        <v>1399</v>
      </c>
      <c r="L57" s="61">
        <v>51100000</v>
      </c>
      <c r="M57" s="61" t="s">
        <v>1836</v>
      </c>
      <c r="N57" s="61" t="s">
        <v>1837</v>
      </c>
      <c r="O57" s="61">
        <v>51102500</v>
      </c>
      <c r="P57" s="61" t="s">
        <v>2140</v>
      </c>
      <c r="Q57" s="61" t="s">
        <v>2141</v>
      </c>
    </row>
    <row r="58" spans="1:17" ht="15.75" customHeight="1" x14ac:dyDescent="0.25">
      <c r="A58" s="97">
        <v>10000857</v>
      </c>
      <c r="B58" s="61" t="s">
        <v>178</v>
      </c>
      <c r="C58" s="61" t="s">
        <v>2160</v>
      </c>
      <c r="D58" s="61" t="s">
        <v>2161</v>
      </c>
      <c r="E58" s="61" t="s">
        <v>2162</v>
      </c>
      <c r="F58" s="61" t="s">
        <v>2163</v>
      </c>
      <c r="G58" s="61" t="s">
        <v>2164</v>
      </c>
      <c r="H58" s="61" t="s">
        <v>2165</v>
      </c>
      <c r="I58" s="61">
        <v>51000000</v>
      </c>
      <c r="J58" s="61" t="s">
        <v>1398</v>
      </c>
      <c r="K58" s="61" t="s">
        <v>1399</v>
      </c>
      <c r="L58" s="61">
        <v>51100000</v>
      </c>
      <c r="M58" s="61" t="s">
        <v>1836</v>
      </c>
      <c r="N58" s="61" t="s">
        <v>1837</v>
      </c>
      <c r="O58" s="61">
        <v>51102500</v>
      </c>
      <c r="P58" s="61" t="s">
        <v>2140</v>
      </c>
      <c r="Q58" s="61" t="s">
        <v>2141</v>
      </c>
    </row>
    <row r="59" spans="1:17" ht="15.75" customHeight="1" x14ac:dyDescent="0.25">
      <c r="A59" s="97">
        <v>10000858</v>
      </c>
      <c r="B59" s="61" t="s">
        <v>178</v>
      </c>
      <c r="C59" s="61" t="s">
        <v>2166</v>
      </c>
      <c r="D59" s="61" t="s">
        <v>2167</v>
      </c>
      <c r="E59" s="61" t="s">
        <v>2168</v>
      </c>
      <c r="F59" s="61" t="s">
        <v>2169</v>
      </c>
      <c r="G59" s="61" t="s">
        <v>2170</v>
      </c>
      <c r="H59" s="61" t="s">
        <v>2171</v>
      </c>
      <c r="I59" s="61">
        <v>51000000</v>
      </c>
      <c r="J59" s="61" t="s">
        <v>1398</v>
      </c>
      <c r="K59" s="61" t="s">
        <v>1399</v>
      </c>
      <c r="L59" s="61">
        <v>51100000</v>
      </c>
      <c r="M59" s="61" t="s">
        <v>1836</v>
      </c>
      <c r="N59" s="61" t="s">
        <v>1837</v>
      </c>
      <c r="O59" s="61">
        <v>51102500</v>
      </c>
      <c r="P59" s="61" t="s">
        <v>2140</v>
      </c>
      <c r="Q59" s="61" t="s">
        <v>2141</v>
      </c>
    </row>
    <row r="60" spans="1:17" ht="15.75" customHeight="1" x14ac:dyDescent="0.25">
      <c r="A60" s="97">
        <v>10000859</v>
      </c>
      <c r="B60" s="61" t="s">
        <v>178</v>
      </c>
      <c r="C60" s="61" t="s">
        <v>2172</v>
      </c>
      <c r="D60" s="61" t="s">
        <v>2173</v>
      </c>
      <c r="E60" s="61" t="s">
        <v>2174</v>
      </c>
      <c r="F60" s="61" t="s">
        <v>2175</v>
      </c>
      <c r="G60" s="61" t="s">
        <v>2176</v>
      </c>
      <c r="H60" s="61" t="s">
        <v>2177</v>
      </c>
      <c r="I60" s="61">
        <v>51000000</v>
      </c>
      <c r="J60" s="61" t="s">
        <v>1398</v>
      </c>
      <c r="K60" s="61" t="s">
        <v>1399</v>
      </c>
      <c r="L60" s="61">
        <v>51100000</v>
      </c>
      <c r="M60" s="61" t="s">
        <v>1836</v>
      </c>
      <c r="N60" s="61" t="s">
        <v>1837</v>
      </c>
      <c r="O60" s="61">
        <v>51102600</v>
      </c>
      <c r="P60" s="61" t="s">
        <v>2178</v>
      </c>
      <c r="Q60" s="61" t="s">
        <v>2179</v>
      </c>
    </row>
    <row r="61" spans="1:17" ht="15.75" customHeight="1" x14ac:dyDescent="0.25">
      <c r="A61" s="97">
        <v>10000860</v>
      </c>
      <c r="B61" s="61" t="s">
        <v>178</v>
      </c>
      <c r="C61" s="61" t="s">
        <v>2180</v>
      </c>
      <c r="D61" s="61" t="s">
        <v>2181</v>
      </c>
      <c r="E61" s="61" t="s">
        <v>2182</v>
      </c>
      <c r="F61" s="61" t="s">
        <v>2183</v>
      </c>
      <c r="G61" s="61" t="s">
        <v>2184</v>
      </c>
      <c r="H61" s="61" t="s">
        <v>2185</v>
      </c>
      <c r="I61" s="61">
        <v>51000000</v>
      </c>
      <c r="J61" s="61" t="s">
        <v>1398</v>
      </c>
      <c r="K61" s="61" t="s">
        <v>1399</v>
      </c>
      <c r="L61" s="61">
        <v>51100000</v>
      </c>
      <c r="M61" s="61" t="s">
        <v>1836</v>
      </c>
      <c r="N61" s="61" t="s">
        <v>1837</v>
      </c>
      <c r="O61" s="61">
        <v>51102600</v>
      </c>
      <c r="P61" s="61" t="s">
        <v>2178</v>
      </c>
      <c r="Q61" s="61" t="s">
        <v>2179</v>
      </c>
    </row>
    <row r="62" spans="1:17" ht="15.75" customHeight="1" x14ac:dyDescent="0.25">
      <c r="A62" s="97">
        <v>10000861</v>
      </c>
      <c r="B62" s="61" t="s">
        <v>178</v>
      </c>
      <c r="C62" s="61" t="s">
        <v>2186</v>
      </c>
      <c r="D62" s="61" t="s">
        <v>2187</v>
      </c>
      <c r="E62" s="61" t="s">
        <v>2188</v>
      </c>
      <c r="F62" s="61" t="s">
        <v>2189</v>
      </c>
      <c r="G62" s="61" t="s">
        <v>2190</v>
      </c>
      <c r="H62" s="61" t="s">
        <v>2191</v>
      </c>
      <c r="I62" s="61">
        <v>51000000</v>
      </c>
      <c r="J62" s="61" t="s">
        <v>1398</v>
      </c>
      <c r="K62" s="61" t="s">
        <v>1399</v>
      </c>
      <c r="L62" s="61">
        <v>51100000</v>
      </c>
      <c r="M62" s="61" t="s">
        <v>1836</v>
      </c>
      <c r="N62" s="61" t="s">
        <v>1837</v>
      </c>
      <c r="O62" s="61">
        <v>51102600</v>
      </c>
      <c r="P62" s="61" t="s">
        <v>2178</v>
      </c>
      <c r="Q62" s="61" t="s">
        <v>2179</v>
      </c>
    </row>
    <row r="63" spans="1:17" ht="15.75" customHeight="1" x14ac:dyDescent="0.25">
      <c r="A63" s="97">
        <v>10000862</v>
      </c>
      <c r="B63" s="61" t="s">
        <v>178</v>
      </c>
      <c r="C63" s="61" t="s">
        <v>2192</v>
      </c>
      <c r="D63" s="61" t="s">
        <v>2193</v>
      </c>
      <c r="E63" s="61" t="s">
        <v>2194</v>
      </c>
      <c r="F63" s="61" t="s">
        <v>2195</v>
      </c>
      <c r="G63" s="61" t="s">
        <v>2196</v>
      </c>
      <c r="H63" s="61" t="s">
        <v>2197</v>
      </c>
      <c r="I63" s="61">
        <v>51000000</v>
      </c>
      <c r="J63" s="61" t="s">
        <v>1398</v>
      </c>
      <c r="K63" s="61" t="s">
        <v>1399</v>
      </c>
      <c r="L63" s="61">
        <v>51100000</v>
      </c>
      <c r="M63" s="61" t="s">
        <v>1836</v>
      </c>
      <c r="N63" s="61" t="s">
        <v>1837</v>
      </c>
      <c r="O63" s="61">
        <v>51102600</v>
      </c>
      <c r="P63" s="61" t="s">
        <v>2178</v>
      </c>
      <c r="Q63" s="61" t="s">
        <v>2179</v>
      </c>
    </row>
    <row r="64" spans="1:17" ht="15.75" customHeight="1" x14ac:dyDescent="0.25">
      <c r="A64" s="97">
        <v>10000914</v>
      </c>
      <c r="B64" s="61" t="s">
        <v>178</v>
      </c>
      <c r="C64" s="61" t="s">
        <v>2198</v>
      </c>
      <c r="D64" s="61" t="s">
        <v>2199</v>
      </c>
      <c r="E64" s="61" t="s">
        <v>2200</v>
      </c>
      <c r="F64" s="61" t="s">
        <v>2201</v>
      </c>
      <c r="G64" s="61" t="s">
        <v>2202</v>
      </c>
      <c r="H64" s="61" t="s">
        <v>2203</v>
      </c>
      <c r="I64" s="61">
        <v>51000000</v>
      </c>
      <c r="J64" s="61" t="s">
        <v>1398</v>
      </c>
      <c r="K64" s="61" t="s">
        <v>1399</v>
      </c>
      <c r="L64" s="61">
        <v>51100000</v>
      </c>
      <c r="M64" s="61" t="s">
        <v>1836</v>
      </c>
      <c r="N64" s="61" t="s">
        <v>1837</v>
      </c>
      <c r="O64" s="61">
        <v>51102600</v>
      </c>
      <c r="P64" s="61" t="s">
        <v>2178</v>
      </c>
      <c r="Q64" s="61" t="s">
        <v>2179</v>
      </c>
    </row>
    <row r="65" spans="1:17" ht="15.75" customHeight="1" x14ac:dyDescent="0.25">
      <c r="A65" s="97">
        <v>10000863</v>
      </c>
      <c r="B65" s="61" t="s">
        <v>178</v>
      </c>
      <c r="C65" s="61" t="s">
        <v>2204</v>
      </c>
      <c r="D65" s="61" t="s">
        <v>2205</v>
      </c>
      <c r="E65" s="61" t="s">
        <v>2206</v>
      </c>
      <c r="F65" s="61" t="s">
        <v>2207</v>
      </c>
      <c r="G65" s="61" t="s">
        <v>2208</v>
      </c>
      <c r="H65" s="61" t="s">
        <v>2209</v>
      </c>
      <c r="I65" s="61">
        <v>51000000</v>
      </c>
      <c r="J65" s="61" t="s">
        <v>1398</v>
      </c>
      <c r="K65" s="61" t="s">
        <v>1399</v>
      </c>
      <c r="L65" s="61">
        <v>51100000</v>
      </c>
      <c r="M65" s="61" t="s">
        <v>1836</v>
      </c>
      <c r="N65" s="61" t="s">
        <v>1837</v>
      </c>
      <c r="O65" s="61">
        <v>51102700</v>
      </c>
      <c r="P65" s="61" t="s">
        <v>2210</v>
      </c>
      <c r="Q65" s="61" t="s">
        <v>2211</v>
      </c>
    </row>
    <row r="66" spans="1:17" ht="15.75" customHeight="1" x14ac:dyDescent="0.25">
      <c r="A66" s="97">
        <v>10000864</v>
      </c>
      <c r="B66" s="61" t="s">
        <v>178</v>
      </c>
      <c r="C66" s="61" t="s">
        <v>2212</v>
      </c>
      <c r="D66" s="61" t="s">
        <v>2213</v>
      </c>
      <c r="E66" s="61" t="s">
        <v>2214</v>
      </c>
      <c r="F66" s="61" t="s">
        <v>2215</v>
      </c>
      <c r="G66" s="61" t="s">
        <v>2216</v>
      </c>
      <c r="H66" s="61" t="s">
        <v>2217</v>
      </c>
      <c r="I66" s="61">
        <v>51000000</v>
      </c>
      <c r="J66" s="61" t="s">
        <v>1398</v>
      </c>
      <c r="K66" s="61" t="s">
        <v>1399</v>
      </c>
      <c r="L66" s="61">
        <v>51100000</v>
      </c>
      <c r="M66" s="61" t="s">
        <v>1836</v>
      </c>
      <c r="N66" s="61" t="s">
        <v>1837</v>
      </c>
      <c r="O66" s="61">
        <v>51102700</v>
      </c>
      <c r="P66" s="61" t="s">
        <v>2210</v>
      </c>
      <c r="Q66" s="61" t="s">
        <v>2211</v>
      </c>
    </row>
    <row r="67" spans="1:17" ht="15.75" customHeight="1" x14ac:dyDescent="0.25">
      <c r="A67" s="97">
        <v>10000865</v>
      </c>
      <c r="B67" s="61" t="s">
        <v>178</v>
      </c>
      <c r="C67" s="61" t="s">
        <v>2218</v>
      </c>
      <c r="D67" s="61" t="s">
        <v>2219</v>
      </c>
      <c r="E67" s="61" t="s">
        <v>2220</v>
      </c>
      <c r="F67" s="61" t="s">
        <v>2221</v>
      </c>
      <c r="G67" s="61" t="s">
        <v>2222</v>
      </c>
      <c r="H67" s="61" t="s">
        <v>2223</v>
      </c>
      <c r="I67" s="61">
        <v>51000000</v>
      </c>
      <c r="J67" s="61" t="s">
        <v>1398</v>
      </c>
      <c r="K67" s="61" t="s">
        <v>1399</v>
      </c>
      <c r="L67" s="61">
        <v>51100000</v>
      </c>
      <c r="M67" s="61" t="s">
        <v>1836</v>
      </c>
      <c r="N67" s="61" t="s">
        <v>1837</v>
      </c>
      <c r="O67" s="61">
        <v>51102700</v>
      </c>
      <c r="P67" s="61" t="s">
        <v>2210</v>
      </c>
      <c r="Q67" s="61" t="s">
        <v>2211</v>
      </c>
    </row>
    <row r="68" spans="1:17" ht="15.75" customHeight="1" x14ac:dyDescent="0.25">
      <c r="A68" s="97">
        <v>10000866</v>
      </c>
      <c r="B68" s="61" t="s">
        <v>178</v>
      </c>
      <c r="C68" s="61" t="s">
        <v>2224</v>
      </c>
      <c r="D68" s="61" t="s">
        <v>2225</v>
      </c>
      <c r="E68" s="61" t="s">
        <v>2226</v>
      </c>
      <c r="F68" s="61" t="s">
        <v>2227</v>
      </c>
      <c r="G68" s="61" t="s">
        <v>2228</v>
      </c>
      <c r="H68" s="61" t="s">
        <v>2229</v>
      </c>
      <c r="I68" s="61">
        <v>51000000</v>
      </c>
      <c r="J68" s="61" t="s">
        <v>1398</v>
      </c>
      <c r="K68" s="61" t="s">
        <v>1399</v>
      </c>
      <c r="L68" s="61">
        <v>51100000</v>
      </c>
      <c r="M68" s="61" t="s">
        <v>1836</v>
      </c>
      <c r="N68" s="61" t="s">
        <v>1837</v>
      </c>
      <c r="O68" s="61">
        <v>51102700</v>
      </c>
      <c r="P68" s="61" t="s">
        <v>2210</v>
      </c>
      <c r="Q68" s="61" t="s">
        <v>2211</v>
      </c>
    </row>
    <row r="69" spans="1:17" ht="15.75" customHeight="1" x14ac:dyDescent="0.25">
      <c r="A69" s="97">
        <v>10000867</v>
      </c>
      <c r="B69" s="61" t="s">
        <v>178</v>
      </c>
      <c r="C69" s="61" t="s">
        <v>2230</v>
      </c>
      <c r="D69" s="61" t="s">
        <v>2231</v>
      </c>
      <c r="E69" s="61" t="s">
        <v>2232</v>
      </c>
      <c r="F69" s="61" t="s">
        <v>2233</v>
      </c>
      <c r="G69" s="61" t="s">
        <v>2234</v>
      </c>
      <c r="H69" s="61" t="s">
        <v>2235</v>
      </c>
      <c r="I69" s="61">
        <v>51000000</v>
      </c>
      <c r="J69" s="61" t="s">
        <v>1398</v>
      </c>
      <c r="K69" s="61" t="s">
        <v>1399</v>
      </c>
      <c r="L69" s="61">
        <v>51100000</v>
      </c>
      <c r="M69" s="61" t="s">
        <v>1836</v>
      </c>
      <c r="N69" s="61" t="s">
        <v>1837</v>
      </c>
      <c r="O69" s="61">
        <v>51102700</v>
      </c>
      <c r="P69" s="61" t="s">
        <v>2210</v>
      </c>
      <c r="Q69" s="61" t="s">
        <v>2211</v>
      </c>
    </row>
    <row r="70" spans="1:17" ht="15.75" customHeight="1" x14ac:dyDescent="0.25">
      <c r="A70" s="97">
        <v>10000868</v>
      </c>
      <c r="B70" s="61" t="s">
        <v>178</v>
      </c>
      <c r="C70" s="61" t="s">
        <v>2236</v>
      </c>
      <c r="D70" s="61" t="s">
        <v>2237</v>
      </c>
      <c r="E70" s="61" t="s">
        <v>2238</v>
      </c>
      <c r="F70" s="61" t="s">
        <v>2239</v>
      </c>
      <c r="G70" s="61" t="s">
        <v>2240</v>
      </c>
      <c r="H70" s="61" t="s">
        <v>2241</v>
      </c>
      <c r="I70" s="61">
        <v>51000000</v>
      </c>
      <c r="J70" s="61" t="s">
        <v>1398</v>
      </c>
      <c r="K70" s="61" t="s">
        <v>1399</v>
      </c>
      <c r="L70" s="61">
        <v>51100000</v>
      </c>
      <c r="M70" s="61" t="s">
        <v>1836</v>
      </c>
      <c r="N70" s="61" t="s">
        <v>1837</v>
      </c>
      <c r="O70" s="61">
        <v>51102700</v>
      </c>
      <c r="P70" s="61" t="s">
        <v>2210</v>
      </c>
      <c r="Q70" s="61" t="s">
        <v>2211</v>
      </c>
    </row>
    <row r="71" spans="1:17" ht="15.75" customHeight="1" x14ac:dyDescent="0.25">
      <c r="A71" s="97">
        <v>10000869</v>
      </c>
      <c r="B71" s="61" t="s">
        <v>178</v>
      </c>
      <c r="C71" s="61" t="s">
        <v>2242</v>
      </c>
      <c r="D71" s="61" t="s">
        <v>2243</v>
      </c>
      <c r="E71" s="61" t="s">
        <v>2244</v>
      </c>
      <c r="F71" s="61" t="s">
        <v>2245</v>
      </c>
      <c r="G71" s="61" t="s">
        <v>2246</v>
      </c>
      <c r="H71" s="61" t="s">
        <v>2247</v>
      </c>
      <c r="I71" s="61">
        <v>51000000</v>
      </c>
      <c r="J71" s="61" t="s">
        <v>1398</v>
      </c>
      <c r="K71" s="61" t="s">
        <v>1399</v>
      </c>
      <c r="L71" s="61">
        <v>51100000</v>
      </c>
      <c r="M71" s="61" t="s">
        <v>1836</v>
      </c>
      <c r="N71" s="61" t="s">
        <v>1837</v>
      </c>
      <c r="O71" s="61">
        <v>51102700</v>
      </c>
      <c r="P71" s="61" t="s">
        <v>2210</v>
      </c>
      <c r="Q71" s="61" t="s">
        <v>2211</v>
      </c>
    </row>
    <row r="72" spans="1:17" ht="15.75" customHeight="1" x14ac:dyDescent="0.25">
      <c r="A72" s="97">
        <v>10000870</v>
      </c>
      <c r="B72" s="61" t="s">
        <v>178</v>
      </c>
      <c r="C72" s="61" t="s">
        <v>2248</v>
      </c>
      <c r="D72" s="61" t="s">
        <v>2249</v>
      </c>
      <c r="E72" s="61" t="s">
        <v>2250</v>
      </c>
      <c r="F72" s="61" t="s">
        <v>2251</v>
      </c>
      <c r="G72" s="61" t="s">
        <v>2252</v>
      </c>
      <c r="H72" s="61" t="s">
        <v>2253</v>
      </c>
      <c r="I72" s="61">
        <v>51000000</v>
      </c>
      <c r="J72" s="61" t="s">
        <v>1398</v>
      </c>
      <c r="K72" s="61" t="s">
        <v>1399</v>
      </c>
      <c r="L72" s="61">
        <v>51100000</v>
      </c>
      <c r="M72" s="61" t="s">
        <v>1836</v>
      </c>
      <c r="N72" s="61" t="s">
        <v>1837</v>
      </c>
      <c r="O72" s="61">
        <v>51102700</v>
      </c>
      <c r="P72" s="61" t="s">
        <v>2210</v>
      </c>
      <c r="Q72" s="61" t="s">
        <v>2211</v>
      </c>
    </row>
    <row r="73" spans="1:17" ht="15.75" customHeight="1" x14ac:dyDescent="0.25">
      <c r="A73" s="97">
        <v>10000871</v>
      </c>
      <c r="B73" s="61" t="s">
        <v>178</v>
      </c>
      <c r="C73" s="61" t="s">
        <v>2254</v>
      </c>
      <c r="D73" s="61" t="s">
        <v>2255</v>
      </c>
      <c r="E73" s="61" t="s">
        <v>2256</v>
      </c>
      <c r="F73" s="61" t="s">
        <v>2257</v>
      </c>
      <c r="G73" s="61" t="s">
        <v>2258</v>
      </c>
      <c r="H73" s="61" t="s">
        <v>2259</v>
      </c>
      <c r="I73" s="61">
        <v>51000000</v>
      </c>
      <c r="J73" s="61" t="s">
        <v>1398</v>
      </c>
      <c r="K73" s="61" t="s">
        <v>1399</v>
      </c>
      <c r="L73" s="61">
        <v>51100000</v>
      </c>
      <c r="M73" s="61" t="s">
        <v>1836</v>
      </c>
      <c r="N73" s="61" t="s">
        <v>1837</v>
      </c>
      <c r="O73" s="61">
        <v>51102700</v>
      </c>
      <c r="P73" s="61" t="s">
        <v>2210</v>
      </c>
      <c r="Q73" s="61" t="s">
        <v>2211</v>
      </c>
    </row>
    <row r="74" spans="1:17" ht="15.75" customHeight="1" x14ac:dyDescent="0.25">
      <c r="A74" s="97">
        <v>10000872</v>
      </c>
      <c r="B74" s="61" t="s">
        <v>178</v>
      </c>
      <c r="C74" s="61" t="s">
        <v>2260</v>
      </c>
      <c r="D74" s="61" t="s">
        <v>2261</v>
      </c>
      <c r="E74" s="61" t="s">
        <v>2262</v>
      </c>
      <c r="F74" s="61" t="s">
        <v>2263</v>
      </c>
      <c r="G74" s="61" t="s">
        <v>2264</v>
      </c>
      <c r="H74" s="61" t="s">
        <v>2265</v>
      </c>
      <c r="I74" s="61">
        <v>51000000</v>
      </c>
      <c r="J74" s="61" t="s">
        <v>1398</v>
      </c>
      <c r="K74" s="61" t="s">
        <v>1399</v>
      </c>
      <c r="L74" s="61">
        <v>51100000</v>
      </c>
      <c r="M74" s="61" t="s">
        <v>1836</v>
      </c>
      <c r="N74" s="61" t="s">
        <v>1837</v>
      </c>
      <c r="O74" s="61">
        <v>51102800</v>
      </c>
      <c r="P74" s="61" t="s">
        <v>2266</v>
      </c>
      <c r="Q74" s="61" t="s">
        <v>2267</v>
      </c>
    </row>
    <row r="75" spans="1:17" ht="15.75" customHeight="1" x14ac:dyDescent="0.25">
      <c r="A75" s="97">
        <v>10000873</v>
      </c>
      <c r="B75" s="61" t="s">
        <v>178</v>
      </c>
      <c r="C75" s="61" t="s">
        <v>2268</v>
      </c>
      <c r="D75" s="61" t="s">
        <v>2269</v>
      </c>
      <c r="E75" s="61" t="s">
        <v>2270</v>
      </c>
      <c r="F75" s="61" t="s">
        <v>2271</v>
      </c>
      <c r="G75" s="61" t="s">
        <v>2272</v>
      </c>
      <c r="H75" s="61" t="s">
        <v>2273</v>
      </c>
      <c r="I75" s="61">
        <v>51000000</v>
      </c>
      <c r="J75" s="61" t="s">
        <v>1398</v>
      </c>
      <c r="K75" s="61" t="s">
        <v>1399</v>
      </c>
      <c r="L75" s="61">
        <v>51100000</v>
      </c>
      <c r="M75" s="61" t="s">
        <v>1836</v>
      </c>
      <c r="N75" s="61" t="s">
        <v>1837</v>
      </c>
      <c r="O75" s="61">
        <v>51102800</v>
      </c>
      <c r="P75" s="61" t="s">
        <v>2266</v>
      </c>
      <c r="Q75" s="61" t="s">
        <v>2267</v>
      </c>
    </row>
    <row r="76" spans="1:17" ht="15.75" customHeight="1" x14ac:dyDescent="0.25">
      <c r="A76" s="97">
        <v>10000874</v>
      </c>
      <c r="B76" s="61" t="s">
        <v>178</v>
      </c>
      <c r="C76" s="61" t="s">
        <v>2274</v>
      </c>
      <c r="D76" s="61" t="s">
        <v>2275</v>
      </c>
      <c r="E76" s="61" t="s">
        <v>2276</v>
      </c>
      <c r="F76" s="61" t="s">
        <v>2277</v>
      </c>
      <c r="G76" s="61" t="s">
        <v>2278</v>
      </c>
      <c r="H76" s="61" t="s">
        <v>2279</v>
      </c>
      <c r="I76" s="61">
        <v>51000000</v>
      </c>
      <c r="J76" s="61" t="s">
        <v>1398</v>
      </c>
      <c r="K76" s="61" t="s">
        <v>1399</v>
      </c>
      <c r="L76" s="61">
        <v>51100000</v>
      </c>
      <c r="M76" s="61" t="s">
        <v>1836</v>
      </c>
      <c r="N76" s="61" t="s">
        <v>1837</v>
      </c>
      <c r="O76" s="61">
        <v>51102800</v>
      </c>
      <c r="P76" s="61" t="s">
        <v>2266</v>
      </c>
      <c r="Q76" s="61" t="s">
        <v>2267</v>
      </c>
    </row>
    <row r="77" spans="1:17" ht="15.75" customHeight="1" x14ac:dyDescent="0.25">
      <c r="A77" s="97">
        <v>10000919</v>
      </c>
      <c r="B77" s="61" t="s">
        <v>178</v>
      </c>
      <c r="C77" s="61" t="s">
        <v>2280</v>
      </c>
      <c r="D77" s="61" t="s">
        <v>2281</v>
      </c>
      <c r="E77" s="61" t="s">
        <v>2282</v>
      </c>
      <c r="F77" s="61" t="s">
        <v>2283</v>
      </c>
      <c r="G77" s="61" t="s">
        <v>2284</v>
      </c>
      <c r="H77" s="61" t="s">
        <v>2285</v>
      </c>
      <c r="I77" s="61">
        <v>51000000</v>
      </c>
      <c r="J77" s="61" t="s">
        <v>1398</v>
      </c>
      <c r="K77" s="61" t="s">
        <v>1399</v>
      </c>
      <c r="L77" s="61">
        <v>51100000</v>
      </c>
      <c r="M77" s="61" t="s">
        <v>1836</v>
      </c>
      <c r="N77" s="61" t="s">
        <v>1837</v>
      </c>
      <c r="O77" s="61">
        <v>51102800</v>
      </c>
      <c r="P77" s="61" t="s">
        <v>2266</v>
      </c>
      <c r="Q77" s="61" t="s">
        <v>2267</v>
      </c>
    </row>
    <row r="78" spans="1:17" ht="15.75" customHeight="1" x14ac:dyDescent="0.25">
      <c r="A78" s="97">
        <v>10000875</v>
      </c>
      <c r="B78" s="61" t="s">
        <v>178</v>
      </c>
      <c r="C78" s="61" t="s">
        <v>2286</v>
      </c>
      <c r="D78" s="61" t="s">
        <v>2287</v>
      </c>
      <c r="E78" s="61" t="s">
        <v>2288</v>
      </c>
      <c r="F78" s="61" t="s">
        <v>2289</v>
      </c>
      <c r="G78" s="61" t="s">
        <v>2290</v>
      </c>
      <c r="H78" s="61" t="s">
        <v>2291</v>
      </c>
      <c r="I78" s="61">
        <v>51000000</v>
      </c>
      <c r="J78" s="61" t="s">
        <v>1398</v>
      </c>
      <c r="K78" s="61" t="s">
        <v>1399</v>
      </c>
      <c r="L78" s="61">
        <v>51100000</v>
      </c>
      <c r="M78" s="61" t="s">
        <v>1836</v>
      </c>
      <c r="N78" s="61" t="s">
        <v>1837</v>
      </c>
      <c r="O78" s="61">
        <v>51102900</v>
      </c>
      <c r="P78" s="61" t="s">
        <v>2292</v>
      </c>
      <c r="Q78" s="61" t="s">
        <v>2293</v>
      </c>
    </row>
    <row r="79" spans="1:17" ht="15.75" customHeight="1" x14ac:dyDescent="0.25">
      <c r="A79" s="97">
        <v>10000876</v>
      </c>
      <c r="B79" s="61" t="s">
        <v>178</v>
      </c>
      <c r="C79" s="61" t="s">
        <v>2294</v>
      </c>
      <c r="D79" s="61" t="s">
        <v>2295</v>
      </c>
      <c r="E79" s="61" t="s">
        <v>2296</v>
      </c>
      <c r="F79" s="61" t="s">
        <v>2297</v>
      </c>
      <c r="G79" s="61" t="s">
        <v>2298</v>
      </c>
      <c r="H79" s="61" t="s">
        <v>2299</v>
      </c>
      <c r="I79" s="61">
        <v>51000000</v>
      </c>
      <c r="J79" s="61" t="s">
        <v>1398</v>
      </c>
      <c r="K79" s="61" t="s">
        <v>1399</v>
      </c>
      <c r="L79" s="61">
        <v>51100000</v>
      </c>
      <c r="M79" s="61" t="s">
        <v>1836</v>
      </c>
      <c r="N79" s="61" t="s">
        <v>1837</v>
      </c>
      <c r="O79" s="61">
        <v>51102900</v>
      </c>
      <c r="P79" s="61" t="s">
        <v>2292</v>
      </c>
      <c r="Q79" s="61" t="s">
        <v>2293</v>
      </c>
    </row>
    <row r="80" spans="1:17" ht="15.75" customHeight="1" x14ac:dyDescent="0.25">
      <c r="A80" s="97">
        <v>10000877</v>
      </c>
      <c r="B80" s="61" t="s">
        <v>178</v>
      </c>
      <c r="C80" s="61" t="s">
        <v>2300</v>
      </c>
      <c r="D80" s="61" t="s">
        <v>2301</v>
      </c>
      <c r="E80" s="61" t="s">
        <v>2302</v>
      </c>
      <c r="F80" s="61" t="s">
        <v>2303</v>
      </c>
      <c r="G80" s="61" t="s">
        <v>2304</v>
      </c>
      <c r="H80" s="61" t="s">
        <v>2305</v>
      </c>
      <c r="I80" s="61">
        <v>51000000</v>
      </c>
      <c r="J80" s="61" t="s">
        <v>1398</v>
      </c>
      <c r="K80" s="61" t="s">
        <v>1399</v>
      </c>
      <c r="L80" s="61">
        <v>51100000</v>
      </c>
      <c r="M80" s="61" t="s">
        <v>1836</v>
      </c>
      <c r="N80" s="61" t="s">
        <v>1837</v>
      </c>
      <c r="O80" s="61">
        <v>51102900</v>
      </c>
      <c r="P80" s="61" t="s">
        <v>2292</v>
      </c>
      <c r="Q80" s="61" t="s">
        <v>2293</v>
      </c>
    </row>
    <row r="81" spans="1:17" ht="15.75" customHeight="1" x14ac:dyDescent="0.25">
      <c r="A81" s="97">
        <v>10000878</v>
      </c>
      <c r="B81" s="61" t="s">
        <v>178</v>
      </c>
      <c r="C81" s="61" t="s">
        <v>2306</v>
      </c>
      <c r="D81" s="61" t="s">
        <v>2307</v>
      </c>
      <c r="E81" s="61" t="s">
        <v>2308</v>
      </c>
      <c r="F81" s="61" t="s">
        <v>2309</v>
      </c>
      <c r="G81" s="61" t="s">
        <v>2310</v>
      </c>
      <c r="H81" s="61" t="s">
        <v>2311</v>
      </c>
      <c r="I81" s="61">
        <v>51000000</v>
      </c>
      <c r="J81" s="61" t="s">
        <v>1398</v>
      </c>
      <c r="K81" s="61" t="s">
        <v>1399</v>
      </c>
      <c r="L81" s="61">
        <v>51100000</v>
      </c>
      <c r="M81" s="61" t="s">
        <v>1836</v>
      </c>
      <c r="N81" s="61" t="s">
        <v>1837</v>
      </c>
      <c r="O81" s="61">
        <v>51102900</v>
      </c>
      <c r="P81" s="61" t="s">
        <v>2292</v>
      </c>
      <c r="Q81" s="61" t="s">
        <v>2293</v>
      </c>
    </row>
    <row r="82" spans="1:17" ht="15.75" customHeight="1" x14ac:dyDescent="0.25">
      <c r="A82" s="97">
        <v>10000879</v>
      </c>
      <c r="B82" s="61" t="s">
        <v>178</v>
      </c>
      <c r="C82" s="61" t="s">
        <v>2312</v>
      </c>
      <c r="D82" s="61" t="s">
        <v>2313</v>
      </c>
      <c r="E82" s="61" t="s">
        <v>2314</v>
      </c>
      <c r="F82" s="61" t="s">
        <v>2315</v>
      </c>
      <c r="G82" s="61" t="s">
        <v>2316</v>
      </c>
      <c r="H82" s="61" t="s">
        <v>2317</v>
      </c>
      <c r="I82" s="61">
        <v>51000000</v>
      </c>
      <c r="J82" s="61" t="s">
        <v>1398</v>
      </c>
      <c r="K82" s="61" t="s">
        <v>1399</v>
      </c>
      <c r="L82" s="61">
        <v>51100000</v>
      </c>
      <c r="M82" s="61" t="s">
        <v>1836</v>
      </c>
      <c r="N82" s="61" t="s">
        <v>1837</v>
      </c>
      <c r="O82" s="61">
        <v>51102900</v>
      </c>
      <c r="P82" s="61" t="s">
        <v>2292</v>
      </c>
      <c r="Q82" s="61" t="s">
        <v>2293</v>
      </c>
    </row>
    <row r="83" spans="1:17" ht="15.75" customHeight="1" x14ac:dyDescent="0.25">
      <c r="A83" s="97">
        <v>10000880</v>
      </c>
      <c r="B83" s="61" t="s">
        <v>178</v>
      </c>
      <c r="C83" s="61" t="s">
        <v>2318</v>
      </c>
      <c r="D83" s="61" t="s">
        <v>2319</v>
      </c>
      <c r="E83" s="61" t="s">
        <v>2320</v>
      </c>
      <c r="F83" s="61" t="s">
        <v>2321</v>
      </c>
      <c r="G83" s="61" t="s">
        <v>2322</v>
      </c>
      <c r="H83" s="61" t="s">
        <v>2323</v>
      </c>
      <c r="I83" s="61">
        <v>51000000</v>
      </c>
      <c r="J83" s="61" t="s">
        <v>1398</v>
      </c>
      <c r="K83" s="61" t="s">
        <v>1399</v>
      </c>
      <c r="L83" s="61">
        <v>51100000</v>
      </c>
      <c r="M83" s="61" t="s">
        <v>1836</v>
      </c>
      <c r="N83" s="61" t="s">
        <v>1837</v>
      </c>
      <c r="O83" s="61">
        <v>51102900</v>
      </c>
      <c r="P83" s="61" t="s">
        <v>2292</v>
      </c>
      <c r="Q83" s="61" t="s">
        <v>2293</v>
      </c>
    </row>
    <row r="84" spans="1:17" ht="15.75" customHeight="1" x14ac:dyDescent="0.25">
      <c r="A84" s="97">
        <v>10000881</v>
      </c>
      <c r="B84" s="61" t="s">
        <v>178</v>
      </c>
      <c r="C84" s="61" t="s">
        <v>2324</v>
      </c>
      <c r="D84" s="61" t="s">
        <v>2325</v>
      </c>
      <c r="E84" s="61" t="s">
        <v>2326</v>
      </c>
      <c r="F84" s="61" t="s">
        <v>2327</v>
      </c>
      <c r="G84" s="61" t="s">
        <v>2328</v>
      </c>
      <c r="H84" s="61" t="s">
        <v>2329</v>
      </c>
      <c r="I84" s="61">
        <v>51000000</v>
      </c>
      <c r="J84" s="61" t="s">
        <v>1398</v>
      </c>
      <c r="K84" s="61" t="s">
        <v>1399</v>
      </c>
      <c r="L84" s="61">
        <v>51100000</v>
      </c>
      <c r="M84" s="61" t="s">
        <v>1836</v>
      </c>
      <c r="N84" s="61" t="s">
        <v>1837</v>
      </c>
      <c r="O84" s="61">
        <v>51102900</v>
      </c>
      <c r="P84" s="61" t="s">
        <v>2292</v>
      </c>
      <c r="Q84" s="61" t="s">
        <v>2293</v>
      </c>
    </row>
    <row r="85" spans="1:17" ht="15.75" customHeight="1" x14ac:dyDescent="0.25">
      <c r="A85" s="97">
        <v>10000882</v>
      </c>
      <c r="B85" s="61" t="s">
        <v>178</v>
      </c>
      <c r="C85" s="61" t="s">
        <v>2330</v>
      </c>
      <c r="D85" s="61" t="s">
        <v>2331</v>
      </c>
      <c r="E85" s="61" t="s">
        <v>2332</v>
      </c>
      <c r="F85" s="61" t="s">
        <v>2333</v>
      </c>
      <c r="G85" s="61" t="s">
        <v>2334</v>
      </c>
      <c r="H85" s="61" t="s">
        <v>2335</v>
      </c>
      <c r="I85" s="61">
        <v>51000000</v>
      </c>
      <c r="J85" s="61" t="s">
        <v>1398</v>
      </c>
      <c r="K85" s="61" t="s">
        <v>1399</v>
      </c>
      <c r="L85" s="61">
        <v>51100000</v>
      </c>
      <c r="M85" s="61" t="s">
        <v>1836</v>
      </c>
      <c r="N85" s="61" t="s">
        <v>1837</v>
      </c>
      <c r="O85" s="61">
        <v>51102900</v>
      </c>
      <c r="P85" s="61" t="s">
        <v>2292</v>
      </c>
      <c r="Q85" s="61" t="s">
        <v>2293</v>
      </c>
    </row>
    <row r="86" spans="1:17" ht="15.75" customHeight="1" x14ac:dyDescent="0.25">
      <c r="A86" s="97">
        <v>10000883</v>
      </c>
      <c r="B86" s="61" t="s">
        <v>178</v>
      </c>
      <c r="C86" s="61" t="s">
        <v>2336</v>
      </c>
      <c r="D86" s="61" t="s">
        <v>2337</v>
      </c>
      <c r="E86" s="61" t="s">
        <v>2338</v>
      </c>
      <c r="F86" s="61" t="s">
        <v>2339</v>
      </c>
      <c r="G86" s="61" t="s">
        <v>2340</v>
      </c>
      <c r="H86" s="61" t="s">
        <v>2341</v>
      </c>
      <c r="I86" s="61">
        <v>51000000</v>
      </c>
      <c r="J86" s="61" t="s">
        <v>1398</v>
      </c>
      <c r="K86" s="61" t="s">
        <v>1399</v>
      </c>
      <c r="L86" s="61">
        <v>51100000</v>
      </c>
      <c r="M86" s="61" t="s">
        <v>1836</v>
      </c>
      <c r="N86" s="61" t="s">
        <v>1837</v>
      </c>
      <c r="O86" s="61">
        <v>51102900</v>
      </c>
      <c r="P86" s="61" t="s">
        <v>2292</v>
      </c>
      <c r="Q86" s="61" t="s">
        <v>2293</v>
      </c>
    </row>
    <row r="87" spans="1:17" ht="15.75" customHeight="1" x14ac:dyDescent="0.25">
      <c r="A87" s="97">
        <v>10000884</v>
      </c>
      <c r="B87" s="61" t="s">
        <v>178</v>
      </c>
      <c r="C87" s="61" t="s">
        <v>2342</v>
      </c>
      <c r="D87" s="61" t="s">
        <v>2343</v>
      </c>
      <c r="E87" s="61" t="s">
        <v>2344</v>
      </c>
      <c r="F87" s="61" t="s">
        <v>2345</v>
      </c>
      <c r="G87" s="61" t="s">
        <v>2346</v>
      </c>
      <c r="H87" s="61" t="s">
        <v>2347</v>
      </c>
      <c r="I87" s="61">
        <v>51000000</v>
      </c>
      <c r="J87" s="61" t="s">
        <v>1398</v>
      </c>
      <c r="K87" s="61" t="s">
        <v>1399</v>
      </c>
      <c r="L87" s="61">
        <v>51100000</v>
      </c>
      <c r="M87" s="61" t="s">
        <v>1836</v>
      </c>
      <c r="N87" s="61" t="s">
        <v>1837</v>
      </c>
      <c r="O87" s="61">
        <v>51102900</v>
      </c>
      <c r="P87" s="61" t="s">
        <v>2292</v>
      </c>
      <c r="Q87" s="61" t="s">
        <v>2293</v>
      </c>
    </row>
    <row r="88" spans="1:17" ht="15.75" customHeight="1" x14ac:dyDescent="0.25">
      <c r="A88" s="97">
        <v>10000916</v>
      </c>
      <c r="B88" s="61" t="s">
        <v>178</v>
      </c>
      <c r="C88" s="61" t="s">
        <v>2348</v>
      </c>
      <c r="D88" s="61" t="s">
        <v>2349</v>
      </c>
      <c r="E88" s="61" t="s">
        <v>2350</v>
      </c>
      <c r="F88" s="61" t="s">
        <v>2351</v>
      </c>
      <c r="G88" s="61" t="s">
        <v>2352</v>
      </c>
      <c r="H88" s="61" t="s">
        <v>2353</v>
      </c>
      <c r="I88" s="61">
        <v>51000000</v>
      </c>
      <c r="J88" s="61" t="s">
        <v>1398</v>
      </c>
      <c r="K88" s="61" t="s">
        <v>1399</v>
      </c>
      <c r="L88" s="61">
        <v>51100000</v>
      </c>
      <c r="M88" s="61" t="s">
        <v>1836</v>
      </c>
      <c r="N88" s="61" t="s">
        <v>1837</v>
      </c>
      <c r="O88" s="61">
        <v>51102900</v>
      </c>
      <c r="P88" s="61" t="s">
        <v>2292</v>
      </c>
      <c r="Q88" s="61" t="s">
        <v>2293</v>
      </c>
    </row>
    <row r="89" spans="1:17" ht="15.75" customHeight="1" x14ac:dyDescent="0.25">
      <c r="A89" s="97">
        <v>10000920</v>
      </c>
      <c r="B89" s="61" t="s">
        <v>178</v>
      </c>
      <c r="C89" s="61" t="s">
        <v>2354</v>
      </c>
      <c r="D89" s="61" t="s">
        <v>2355</v>
      </c>
      <c r="E89" s="61" t="s">
        <v>2356</v>
      </c>
      <c r="F89" s="61" t="s">
        <v>2357</v>
      </c>
      <c r="G89" s="61" t="s">
        <v>2358</v>
      </c>
      <c r="H89" s="61" t="s">
        <v>2359</v>
      </c>
      <c r="I89" s="61">
        <v>51000000</v>
      </c>
      <c r="J89" s="61" t="s">
        <v>1398</v>
      </c>
      <c r="K89" s="61" t="s">
        <v>1399</v>
      </c>
      <c r="L89" s="61">
        <v>51100000</v>
      </c>
      <c r="M89" s="61" t="s">
        <v>1836</v>
      </c>
      <c r="N89" s="61" t="s">
        <v>1837</v>
      </c>
      <c r="O89" s="61">
        <v>51102900</v>
      </c>
      <c r="P89" s="61" t="s">
        <v>2292</v>
      </c>
      <c r="Q89" s="61" t="s">
        <v>2293</v>
      </c>
    </row>
    <row r="90" spans="1:17" ht="15.75" customHeight="1" x14ac:dyDescent="0.25">
      <c r="A90" s="97">
        <v>10000885</v>
      </c>
      <c r="B90" s="61" t="s">
        <v>178</v>
      </c>
      <c r="C90" s="61" t="s">
        <v>2360</v>
      </c>
      <c r="D90" s="61" t="s">
        <v>2361</v>
      </c>
      <c r="E90" s="61" t="s">
        <v>2362</v>
      </c>
      <c r="F90" s="61" t="s">
        <v>2363</v>
      </c>
      <c r="G90" s="61" t="s">
        <v>2364</v>
      </c>
      <c r="H90" s="61" t="s">
        <v>2365</v>
      </c>
      <c r="I90" s="61">
        <v>51000000</v>
      </c>
      <c r="J90" s="61" t="s">
        <v>1398</v>
      </c>
      <c r="K90" s="61" t="s">
        <v>1399</v>
      </c>
      <c r="L90" s="61">
        <v>51100000</v>
      </c>
      <c r="M90" s="61" t="s">
        <v>1836</v>
      </c>
      <c r="N90" s="61" t="s">
        <v>1837</v>
      </c>
      <c r="O90" s="61">
        <v>51103000</v>
      </c>
      <c r="P90" s="61" t="s">
        <v>2366</v>
      </c>
      <c r="Q90" s="61" t="s">
        <v>2367</v>
      </c>
    </row>
    <row r="91" spans="1:17" ht="15.75" customHeight="1" x14ac:dyDescent="0.25">
      <c r="A91" s="97">
        <v>10000886</v>
      </c>
      <c r="B91" s="61" t="s">
        <v>178</v>
      </c>
      <c r="C91" s="61" t="s">
        <v>2368</v>
      </c>
      <c r="D91" s="61" t="s">
        <v>2369</v>
      </c>
      <c r="E91" s="61" t="s">
        <v>2370</v>
      </c>
      <c r="F91" s="61" t="s">
        <v>2371</v>
      </c>
      <c r="G91" s="61" t="s">
        <v>2372</v>
      </c>
      <c r="H91" s="61" t="s">
        <v>2373</v>
      </c>
      <c r="I91" s="61">
        <v>51000000</v>
      </c>
      <c r="J91" s="61" t="s">
        <v>1398</v>
      </c>
      <c r="K91" s="61" t="s">
        <v>1399</v>
      </c>
      <c r="L91" s="61">
        <v>51100000</v>
      </c>
      <c r="M91" s="61" t="s">
        <v>1836</v>
      </c>
      <c r="N91" s="61" t="s">
        <v>1837</v>
      </c>
      <c r="O91" s="61">
        <v>51103000</v>
      </c>
      <c r="P91" s="61" t="s">
        <v>2366</v>
      </c>
      <c r="Q91" s="61" t="s">
        <v>2367</v>
      </c>
    </row>
    <row r="92" spans="1:17" ht="15.75" customHeight="1" x14ac:dyDescent="0.25">
      <c r="A92" s="97">
        <v>10000887</v>
      </c>
      <c r="B92" s="61" t="s">
        <v>178</v>
      </c>
      <c r="C92" s="61" t="s">
        <v>2374</v>
      </c>
      <c r="D92" s="61" t="s">
        <v>2375</v>
      </c>
      <c r="E92" s="61" t="s">
        <v>2376</v>
      </c>
      <c r="F92" s="61" t="s">
        <v>2377</v>
      </c>
      <c r="G92" s="61" t="s">
        <v>2378</v>
      </c>
      <c r="H92" s="61" t="s">
        <v>2379</v>
      </c>
      <c r="I92" s="61">
        <v>51000000</v>
      </c>
      <c r="J92" s="61" t="s">
        <v>1398</v>
      </c>
      <c r="K92" s="61" t="s">
        <v>1399</v>
      </c>
      <c r="L92" s="61">
        <v>51100000</v>
      </c>
      <c r="M92" s="61" t="s">
        <v>1836</v>
      </c>
      <c r="N92" s="61" t="s">
        <v>1837</v>
      </c>
      <c r="O92" s="61">
        <v>51103000</v>
      </c>
      <c r="P92" s="61" t="s">
        <v>2366</v>
      </c>
      <c r="Q92" s="61" t="s">
        <v>2367</v>
      </c>
    </row>
    <row r="93" spans="1:17" ht="15.75" customHeight="1" x14ac:dyDescent="0.25">
      <c r="A93" s="97">
        <v>10000888</v>
      </c>
      <c r="B93" s="61" t="s">
        <v>178</v>
      </c>
      <c r="C93" s="61" t="s">
        <v>2380</v>
      </c>
      <c r="D93" s="61" t="s">
        <v>2381</v>
      </c>
      <c r="E93" s="61" t="s">
        <v>2382</v>
      </c>
      <c r="F93" s="61" t="s">
        <v>2383</v>
      </c>
      <c r="G93" s="61" t="s">
        <v>2384</v>
      </c>
      <c r="H93" s="61" t="s">
        <v>2385</v>
      </c>
      <c r="I93" s="61">
        <v>51000000</v>
      </c>
      <c r="J93" s="61" t="s">
        <v>1398</v>
      </c>
      <c r="K93" s="61" t="s">
        <v>1399</v>
      </c>
      <c r="L93" s="61">
        <v>51100000</v>
      </c>
      <c r="M93" s="61" t="s">
        <v>1836</v>
      </c>
      <c r="N93" s="61" t="s">
        <v>1837</v>
      </c>
      <c r="O93" s="61">
        <v>51103000</v>
      </c>
      <c r="P93" s="61" t="s">
        <v>2366</v>
      </c>
      <c r="Q93" s="61" t="s">
        <v>2367</v>
      </c>
    </row>
    <row r="94" spans="1:17" ht="15.75" customHeight="1" x14ac:dyDescent="0.25">
      <c r="A94" s="97">
        <v>10000889</v>
      </c>
      <c r="B94" s="61" t="s">
        <v>178</v>
      </c>
      <c r="C94" s="61" t="s">
        <v>2386</v>
      </c>
      <c r="D94" s="61" t="s">
        <v>2387</v>
      </c>
      <c r="E94" s="61" t="s">
        <v>2388</v>
      </c>
      <c r="F94" s="61" t="s">
        <v>2389</v>
      </c>
      <c r="G94" s="61" t="s">
        <v>2390</v>
      </c>
      <c r="H94" s="61" t="s">
        <v>2391</v>
      </c>
      <c r="I94" s="61">
        <v>51000000</v>
      </c>
      <c r="J94" s="61" t="s">
        <v>1398</v>
      </c>
      <c r="K94" s="61" t="s">
        <v>1399</v>
      </c>
      <c r="L94" s="61">
        <v>51100000</v>
      </c>
      <c r="M94" s="61" t="s">
        <v>1836</v>
      </c>
      <c r="N94" s="61" t="s">
        <v>1837</v>
      </c>
      <c r="O94" s="61">
        <v>51103000</v>
      </c>
      <c r="P94" s="61" t="s">
        <v>2366</v>
      </c>
      <c r="Q94" s="61" t="s">
        <v>2367</v>
      </c>
    </row>
    <row r="95" spans="1:17" ht="15.75" customHeight="1" x14ac:dyDescent="0.25">
      <c r="A95" s="97">
        <v>10000890</v>
      </c>
      <c r="B95" s="61" t="s">
        <v>178</v>
      </c>
      <c r="C95" s="61" t="s">
        <v>2392</v>
      </c>
      <c r="D95" s="61" t="s">
        <v>2393</v>
      </c>
      <c r="E95" s="61" t="s">
        <v>2394</v>
      </c>
      <c r="F95" s="61" t="s">
        <v>2395</v>
      </c>
      <c r="G95" s="61" t="s">
        <v>2396</v>
      </c>
      <c r="H95" s="61" t="s">
        <v>2397</v>
      </c>
      <c r="I95" s="61">
        <v>51000000</v>
      </c>
      <c r="J95" s="61" t="s">
        <v>1398</v>
      </c>
      <c r="K95" s="61" t="s">
        <v>1399</v>
      </c>
      <c r="L95" s="61">
        <v>51100000</v>
      </c>
      <c r="M95" s="61" t="s">
        <v>1836</v>
      </c>
      <c r="N95" s="61" t="s">
        <v>1837</v>
      </c>
      <c r="O95" s="61">
        <v>51103000</v>
      </c>
      <c r="P95" s="61" t="s">
        <v>2366</v>
      </c>
      <c r="Q95" s="61" t="s">
        <v>2367</v>
      </c>
    </row>
    <row r="96" spans="1:17" ht="15.75" customHeight="1" x14ac:dyDescent="0.25">
      <c r="A96" s="97">
        <v>10000891</v>
      </c>
      <c r="B96" s="61" t="s">
        <v>178</v>
      </c>
      <c r="C96" s="61" t="s">
        <v>2398</v>
      </c>
      <c r="D96" s="61" t="s">
        <v>2399</v>
      </c>
      <c r="E96" s="61" t="s">
        <v>2400</v>
      </c>
      <c r="F96" s="61" t="s">
        <v>2401</v>
      </c>
      <c r="G96" s="61" t="s">
        <v>2402</v>
      </c>
      <c r="H96" s="61" t="s">
        <v>2403</v>
      </c>
      <c r="I96" s="61">
        <v>51000000</v>
      </c>
      <c r="J96" s="61" t="s">
        <v>1398</v>
      </c>
      <c r="K96" s="61" t="s">
        <v>1399</v>
      </c>
      <c r="L96" s="61">
        <v>51100000</v>
      </c>
      <c r="M96" s="61" t="s">
        <v>1836</v>
      </c>
      <c r="N96" s="61" t="s">
        <v>1837</v>
      </c>
      <c r="O96" s="61">
        <v>51103000</v>
      </c>
      <c r="P96" s="61" t="s">
        <v>2366</v>
      </c>
      <c r="Q96" s="61" t="s">
        <v>2367</v>
      </c>
    </row>
    <row r="97" spans="1:17" ht="15.75" customHeight="1" x14ac:dyDescent="0.25">
      <c r="A97" s="97">
        <v>10000892</v>
      </c>
      <c r="B97" s="61" t="s">
        <v>178</v>
      </c>
      <c r="C97" s="61" t="s">
        <v>2404</v>
      </c>
      <c r="D97" s="61" t="s">
        <v>2405</v>
      </c>
      <c r="E97" s="61" t="s">
        <v>2406</v>
      </c>
      <c r="F97" s="61" t="s">
        <v>2407</v>
      </c>
      <c r="G97" s="61" t="s">
        <v>2408</v>
      </c>
      <c r="H97" s="61" t="s">
        <v>2409</v>
      </c>
      <c r="I97" s="61">
        <v>51000000</v>
      </c>
      <c r="J97" s="61" t="s">
        <v>1398</v>
      </c>
      <c r="K97" s="61" t="s">
        <v>1399</v>
      </c>
      <c r="L97" s="61">
        <v>51100000</v>
      </c>
      <c r="M97" s="61" t="s">
        <v>1836</v>
      </c>
      <c r="N97" s="61" t="s">
        <v>1837</v>
      </c>
      <c r="O97" s="61">
        <v>51103000</v>
      </c>
      <c r="P97" s="61" t="s">
        <v>2366</v>
      </c>
      <c r="Q97" s="61" t="s">
        <v>2367</v>
      </c>
    </row>
    <row r="98" spans="1:17" ht="15.75" customHeight="1" x14ac:dyDescent="0.25">
      <c r="A98" s="97">
        <v>10000893</v>
      </c>
      <c r="B98" s="61" t="s">
        <v>178</v>
      </c>
      <c r="C98" s="61" t="s">
        <v>2410</v>
      </c>
      <c r="D98" s="61" t="s">
        <v>2411</v>
      </c>
      <c r="E98" s="61" t="s">
        <v>2412</v>
      </c>
      <c r="F98" s="61" t="s">
        <v>2413</v>
      </c>
      <c r="G98" s="61" t="s">
        <v>2414</v>
      </c>
      <c r="H98" s="61" t="s">
        <v>2415</v>
      </c>
      <c r="I98" s="61">
        <v>51000000</v>
      </c>
      <c r="J98" s="61" t="s">
        <v>1398</v>
      </c>
      <c r="K98" s="61" t="s">
        <v>1399</v>
      </c>
      <c r="L98" s="61">
        <v>51100000</v>
      </c>
      <c r="M98" s="61" t="s">
        <v>1836</v>
      </c>
      <c r="N98" s="61" t="s">
        <v>1837</v>
      </c>
      <c r="O98" s="61">
        <v>51103000</v>
      </c>
      <c r="P98" s="61" t="s">
        <v>2366</v>
      </c>
      <c r="Q98" s="61" t="s">
        <v>2367</v>
      </c>
    </row>
    <row r="99" spans="1:17" ht="15.75" customHeight="1" x14ac:dyDescent="0.25">
      <c r="A99" s="97">
        <v>10000903</v>
      </c>
      <c r="B99" s="61" t="s">
        <v>178</v>
      </c>
      <c r="C99" s="61" t="s">
        <v>2416</v>
      </c>
      <c r="D99" s="61" t="s">
        <v>2417</v>
      </c>
      <c r="E99" s="61" t="s">
        <v>2418</v>
      </c>
      <c r="F99" s="61" t="s">
        <v>2419</v>
      </c>
      <c r="G99" s="61" t="s">
        <v>2420</v>
      </c>
      <c r="H99" s="61" t="s">
        <v>2421</v>
      </c>
      <c r="I99" s="61">
        <v>51000000</v>
      </c>
      <c r="J99" s="61" t="s">
        <v>1398</v>
      </c>
      <c r="K99" s="61" t="s">
        <v>1399</v>
      </c>
      <c r="L99" s="61">
        <v>51100000</v>
      </c>
      <c r="M99" s="61" t="s">
        <v>1836</v>
      </c>
      <c r="N99" s="61" t="s">
        <v>1837</v>
      </c>
      <c r="O99" s="61">
        <v>51103000</v>
      </c>
      <c r="P99" s="61" t="s">
        <v>2366</v>
      </c>
      <c r="Q99" s="61" t="s">
        <v>2367</v>
      </c>
    </row>
    <row r="100" spans="1:17" ht="15.75" customHeight="1" x14ac:dyDescent="0.25">
      <c r="A100" s="97">
        <v>10000904</v>
      </c>
      <c r="B100" s="61" t="s">
        <v>178</v>
      </c>
      <c r="C100" s="61" t="s">
        <v>2422</v>
      </c>
      <c r="D100" s="61" t="s">
        <v>2423</v>
      </c>
      <c r="E100" s="61" t="s">
        <v>2424</v>
      </c>
      <c r="F100" s="61" t="s">
        <v>2425</v>
      </c>
      <c r="G100" s="61" t="s">
        <v>2426</v>
      </c>
      <c r="H100" s="61" t="s">
        <v>2427</v>
      </c>
      <c r="I100" s="61">
        <v>51000000</v>
      </c>
      <c r="J100" s="61" t="s">
        <v>1398</v>
      </c>
      <c r="K100" s="61" t="s">
        <v>1399</v>
      </c>
      <c r="L100" s="61">
        <v>51100000</v>
      </c>
      <c r="M100" s="61" t="s">
        <v>1836</v>
      </c>
      <c r="N100" s="61" t="s">
        <v>1837</v>
      </c>
      <c r="O100" s="61">
        <v>51103000</v>
      </c>
      <c r="P100" s="61" t="s">
        <v>2366</v>
      </c>
      <c r="Q100" s="61" t="s">
        <v>2367</v>
      </c>
    </row>
    <row r="101" spans="1:17" ht="15.75" customHeight="1" x14ac:dyDescent="0.25">
      <c r="A101" s="97">
        <v>10000905</v>
      </c>
      <c r="B101" s="61" t="s">
        <v>178</v>
      </c>
      <c r="C101" s="61" t="s">
        <v>2428</v>
      </c>
      <c r="D101" s="61" t="s">
        <v>2429</v>
      </c>
      <c r="E101" s="61" t="s">
        <v>2430</v>
      </c>
      <c r="F101" s="61" t="s">
        <v>2431</v>
      </c>
      <c r="G101" s="61" t="s">
        <v>2432</v>
      </c>
      <c r="H101" s="61" t="s">
        <v>2433</v>
      </c>
      <c r="I101" s="61">
        <v>51000000</v>
      </c>
      <c r="J101" s="61" t="s">
        <v>1398</v>
      </c>
      <c r="K101" s="61" t="s">
        <v>1399</v>
      </c>
      <c r="L101" s="61">
        <v>51100000</v>
      </c>
      <c r="M101" s="61" t="s">
        <v>1836</v>
      </c>
      <c r="N101" s="61" t="s">
        <v>1837</v>
      </c>
      <c r="O101" s="61">
        <v>51103000</v>
      </c>
      <c r="P101" s="61" t="s">
        <v>2366</v>
      </c>
      <c r="Q101" s="61" t="s">
        <v>2367</v>
      </c>
    </row>
    <row r="102" spans="1:17" ht="15.75" customHeight="1" x14ac:dyDescent="0.25">
      <c r="A102" s="97">
        <v>10000906</v>
      </c>
      <c r="B102" s="61" t="s">
        <v>178</v>
      </c>
      <c r="C102" s="61" t="s">
        <v>2434</v>
      </c>
      <c r="D102" s="61" t="s">
        <v>2435</v>
      </c>
      <c r="E102" s="61" t="s">
        <v>2436</v>
      </c>
      <c r="F102" s="61" t="s">
        <v>2437</v>
      </c>
      <c r="G102" s="61" t="s">
        <v>2438</v>
      </c>
      <c r="H102" s="61" t="s">
        <v>2439</v>
      </c>
      <c r="I102" s="61">
        <v>51000000</v>
      </c>
      <c r="J102" s="61" t="s">
        <v>1398</v>
      </c>
      <c r="K102" s="61" t="s">
        <v>1399</v>
      </c>
      <c r="L102" s="61">
        <v>51100000</v>
      </c>
      <c r="M102" s="61" t="s">
        <v>1836</v>
      </c>
      <c r="N102" s="61" t="s">
        <v>1837</v>
      </c>
      <c r="O102" s="61">
        <v>51103000</v>
      </c>
      <c r="P102" s="61" t="s">
        <v>2366</v>
      </c>
      <c r="Q102" s="61" t="s">
        <v>2367</v>
      </c>
    </row>
    <row r="103" spans="1:17" ht="15.75" customHeight="1" x14ac:dyDescent="0.25">
      <c r="A103" s="97">
        <v>10000894</v>
      </c>
      <c r="B103" s="61" t="s">
        <v>178</v>
      </c>
      <c r="C103" s="61" t="s">
        <v>2440</v>
      </c>
      <c r="D103" s="61" t="s">
        <v>2441</v>
      </c>
      <c r="E103" s="61" t="s">
        <v>2442</v>
      </c>
      <c r="F103" s="61" t="s">
        <v>2443</v>
      </c>
      <c r="G103" s="61" t="s">
        <v>2444</v>
      </c>
      <c r="H103" s="61" t="s">
        <v>2445</v>
      </c>
      <c r="I103" s="61">
        <v>51000000</v>
      </c>
      <c r="J103" s="61" t="s">
        <v>1398</v>
      </c>
      <c r="K103" s="61" t="s">
        <v>1399</v>
      </c>
      <c r="L103" s="61">
        <v>51100000</v>
      </c>
      <c r="M103" s="61" t="s">
        <v>1836</v>
      </c>
      <c r="N103" s="61" t="s">
        <v>1837</v>
      </c>
      <c r="O103" s="61">
        <v>51103100</v>
      </c>
      <c r="P103" s="61" t="s">
        <v>2446</v>
      </c>
      <c r="Q103" s="61" t="s">
        <v>2447</v>
      </c>
    </row>
    <row r="104" spans="1:17" ht="15.75" customHeight="1" x14ac:dyDescent="0.25">
      <c r="A104" s="97">
        <v>10000895</v>
      </c>
      <c r="B104" s="61" t="s">
        <v>178</v>
      </c>
      <c r="C104" s="61" t="s">
        <v>2448</v>
      </c>
      <c r="D104" s="61" t="s">
        <v>2449</v>
      </c>
      <c r="E104" s="61" t="s">
        <v>2450</v>
      </c>
      <c r="F104" s="61" t="s">
        <v>2451</v>
      </c>
      <c r="G104" s="61" t="s">
        <v>2452</v>
      </c>
      <c r="H104" s="61" t="s">
        <v>2453</v>
      </c>
      <c r="I104" s="61">
        <v>51000000</v>
      </c>
      <c r="J104" s="61" t="s">
        <v>1398</v>
      </c>
      <c r="K104" s="61" t="s">
        <v>1399</v>
      </c>
      <c r="L104" s="61">
        <v>51100000</v>
      </c>
      <c r="M104" s="61" t="s">
        <v>1836</v>
      </c>
      <c r="N104" s="61" t="s">
        <v>1837</v>
      </c>
      <c r="O104" s="61">
        <v>51103100</v>
      </c>
      <c r="P104" s="61" t="s">
        <v>2446</v>
      </c>
      <c r="Q104" s="61" t="s">
        <v>2447</v>
      </c>
    </row>
    <row r="105" spans="1:17" ht="15.75" customHeight="1" x14ac:dyDescent="0.25">
      <c r="A105" s="97">
        <v>10000896</v>
      </c>
      <c r="B105" s="61" t="s">
        <v>178</v>
      </c>
      <c r="C105" s="61" t="s">
        <v>2454</v>
      </c>
      <c r="D105" s="61" t="s">
        <v>2455</v>
      </c>
      <c r="E105" s="61" t="s">
        <v>2456</v>
      </c>
      <c r="F105" s="61" t="s">
        <v>2457</v>
      </c>
      <c r="G105" s="61" t="s">
        <v>2458</v>
      </c>
      <c r="H105" s="61" t="s">
        <v>2459</v>
      </c>
      <c r="I105" s="61">
        <v>51000000</v>
      </c>
      <c r="J105" s="61" t="s">
        <v>1398</v>
      </c>
      <c r="K105" s="61" t="s">
        <v>1399</v>
      </c>
      <c r="L105" s="61">
        <v>51100000</v>
      </c>
      <c r="M105" s="61" t="s">
        <v>1836</v>
      </c>
      <c r="N105" s="61" t="s">
        <v>1837</v>
      </c>
      <c r="O105" s="61">
        <v>51103100</v>
      </c>
      <c r="P105" s="61" t="s">
        <v>2446</v>
      </c>
      <c r="Q105" s="61" t="s">
        <v>2447</v>
      </c>
    </row>
    <row r="106" spans="1:17" ht="15.75" customHeight="1" x14ac:dyDescent="0.25">
      <c r="A106" s="97">
        <v>10000897</v>
      </c>
      <c r="B106" s="61" t="s">
        <v>178</v>
      </c>
      <c r="C106" s="61" t="s">
        <v>2460</v>
      </c>
      <c r="D106" s="61" t="s">
        <v>2461</v>
      </c>
      <c r="E106" s="61" t="s">
        <v>2462</v>
      </c>
      <c r="F106" s="61" t="s">
        <v>2463</v>
      </c>
      <c r="G106" s="61" t="s">
        <v>2464</v>
      </c>
      <c r="H106" s="61" t="s">
        <v>2465</v>
      </c>
      <c r="I106" s="61">
        <v>51000000</v>
      </c>
      <c r="J106" s="61" t="s">
        <v>1398</v>
      </c>
      <c r="K106" s="61" t="s">
        <v>1399</v>
      </c>
      <c r="L106" s="61">
        <v>51100000</v>
      </c>
      <c r="M106" s="61" t="s">
        <v>1836</v>
      </c>
      <c r="N106" s="61" t="s">
        <v>1837</v>
      </c>
      <c r="O106" s="61">
        <v>51103100</v>
      </c>
      <c r="P106" s="61" t="s">
        <v>2446</v>
      </c>
      <c r="Q106" s="61" t="s">
        <v>2447</v>
      </c>
    </row>
    <row r="107" spans="1:17" ht="15.75" customHeight="1" x14ac:dyDescent="0.25">
      <c r="A107" s="97">
        <v>10000898</v>
      </c>
      <c r="B107" s="61" t="s">
        <v>178</v>
      </c>
      <c r="C107" s="61" t="s">
        <v>2466</v>
      </c>
      <c r="D107" s="61" t="s">
        <v>2467</v>
      </c>
      <c r="E107" s="61" t="s">
        <v>2468</v>
      </c>
      <c r="F107" s="61" t="s">
        <v>2469</v>
      </c>
      <c r="G107" s="61" t="s">
        <v>2470</v>
      </c>
      <c r="H107" s="61" t="s">
        <v>2471</v>
      </c>
      <c r="I107" s="61">
        <v>51000000</v>
      </c>
      <c r="J107" s="61" t="s">
        <v>1398</v>
      </c>
      <c r="K107" s="61" t="s">
        <v>1399</v>
      </c>
      <c r="L107" s="61">
        <v>51100000</v>
      </c>
      <c r="M107" s="61" t="s">
        <v>1836</v>
      </c>
      <c r="N107" s="61" t="s">
        <v>1837</v>
      </c>
      <c r="O107" s="61">
        <v>51103200</v>
      </c>
      <c r="P107" s="61" t="s">
        <v>2472</v>
      </c>
      <c r="Q107" s="61" t="s">
        <v>2473</v>
      </c>
    </row>
    <row r="108" spans="1:17" ht="15.75" customHeight="1" x14ac:dyDescent="0.25">
      <c r="A108" s="97">
        <v>10000899</v>
      </c>
      <c r="B108" s="61" t="s">
        <v>178</v>
      </c>
      <c r="C108" s="61" t="s">
        <v>2474</v>
      </c>
      <c r="D108" s="61" t="s">
        <v>2475</v>
      </c>
      <c r="E108" s="61" t="s">
        <v>2476</v>
      </c>
      <c r="F108" s="61" t="s">
        <v>2477</v>
      </c>
      <c r="G108" s="61" t="s">
        <v>2478</v>
      </c>
      <c r="H108" s="61" t="s">
        <v>2479</v>
      </c>
      <c r="I108" s="61">
        <v>51000000</v>
      </c>
      <c r="J108" s="61" t="s">
        <v>1398</v>
      </c>
      <c r="K108" s="61" t="s">
        <v>1399</v>
      </c>
      <c r="L108" s="61">
        <v>51100000</v>
      </c>
      <c r="M108" s="61" t="s">
        <v>1836</v>
      </c>
      <c r="N108" s="61" t="s">
        <v>1837</v>
      </c>
      <c r="O108" s="61">
        <v>51103200</v>
      </c>
      <c r="P108" s="61" t="s">
        <v>2472</v>
      </c>
      <c r="Q108" s="61" t="s">
        <v>2473</v>
      </c>
    </row>
    <row r="109" spans="1:17" ht="15.75" customHeight="1" x14ac:dyDescent="0.25">
      <c r="A109" s="97">
        <v>10000900</v>
      </c>
      <c r="B109" s="61" t="s">
        <v>178</v>
      </c>
      <c r="C109" s="61" t="s">
        <v>2480</v>
      </c>
      <c r="D109" s="61" t="s">
        <v>2481</v>
      </c>
      <c r="E109" s="61" t="s">
        <v>2482</v>
      </c>
      <c r="F109" s="61" t="s">
        <v>2483</v>
      </c>
      <c r="G109" s="61" t="s">
        <v>2484</v>
      </c>
      <c r="H109" s="61" t="s">
        <v>2485</v>
      </c>
      <c r="I109" s="61">
        <v>51000000</v>
      </c>
      <c r="J109" s="61" t="s">
        <v>1398</v>
      </c>
      <c r="K109" s="61" t="s">
        <v>1399</v>
      </c>
      <c r="L109" s="61">
        <v>51100000</v>
      </c>
      <c r="M109" s="61" t="s">
        <v>1836</v>
      </c>
      <c r="N109" s="61" t="s">
        <v>1837</v>
      </c>
      <c r="O109" s="61">
        <v>51103200</v>
      </c>
      <c r="P109" s="61" t="s">
        <v>2472</v>
      </c>
      <c r="Q109" s="61" t="s">
        <v>2473</v>
      </c>
    </row>
    <row r="110" spans="1:17" ht="15.75" customHeight="1" x14ac:dyDescent="0.25">
      <c r="A110" s="97">
        <v>10000901</v>
      </c>
      <c r="B110" s="61" t="s">
        <v>178</v>
      </c>
      <c r="C110" s="61" t="s">
        <v>2486</v>
      </c>
      <c r="D110" s="61" t="s">
        <v>2487</v>
      </c>
      <c r="E110" s="61" t="s">
        <v>2488</v>
      </c>
      <c r="F110" s="61" t="s">
        <v>2489</v>
      </c>
      <c r="G110" s="61" t="s">
        <v>2490</v>
      </c>
      <c r="H110" s="61" t="s">
        <v>2491</v>
      </c>
      <c r="I110" s="61">
        <v>51000000</v>
      </c>
      <c r="J110" s="61" t="s">
        <v>1398</v>
      </c>
      <c r="K110" s="61" t="s">
        <v>1399</v>
      </c>
      <c r="L110" s="61">
        <v>51100000</v>
      </c>
      <c r="M110" s="61" t="s">
        <v>1836</v>
      </c>
      <c r="N110" s="61" t="s">
        <v>1837</v>
      </c>
      <c r="O110" s="61">
        <v>51103200</v>
      </c>
      <c r="P110" s="61" t="s">
        <v>2472</v>
      </c>
      <c r="Q110" s="61" t="s">
        <v>2473</v>
      </c>
    </row>
    <row r="111" spans="1:17" ht="15.75" customHeight="1" x14ac:dyDescent="0.25">
      <c r="A111" s="97">
        <v>10000902</v>
      </c>
      <c r="B111" s="61" t="s">
        <v>178</v>
      </c>
      <c r="C111" s="61" t="s">
        <v>2492</v>
      </c>
      <c r="D111" s="61" t="s">
        <v>2493</v>
      </c>
      <c r="E111" s="61" t="s">
        <v>2494</v>
      </c>
      <c r="F111" s="61" t="s">
        <v>2495</v>
      </c>
      <c r="G111" s="61" t="s">
        <v>2496</v>
      </c>
      <c r="H111" s="61" t="s">
        <v>2497</v>
      </c>
      <c r="I111" s="61">
        <v>51000000</v>
      </c>
      <c r="J111" s="61" t="s">
        <v>1398</v>
      </c>
      <c r="K111" s="61" t="s">
        <v>1399</v>
      </c>
      <c r="L111" s="61">
        <v>51100000</v>
      </c>
      <c r="M111" s="61" t="s">
        <v>1836</v>
      </c>
      <c r="N111" s="61" t="s">
        <v>1837</v>
      </c>
      <c r="O111" s="61">
        <v>51103200</v>
      </c>
      <c r="P111" s="61" t="s">
        <v>2472</v>
      </c>
      <c r="Q111" s="61" t="s">
        <v>2473</v>
      </c>
    </row>
    <row r="112" spans="1:17" ht="15.75" customHeight="1" x14ac:dyDescent="0.25">
      <c r="A112" s="97">
        <v>10000921</v>
      </c>
      <c r="B112" s="61" t="s">
        <v>178</v>
      </c>
      <c r="C112" s="61" t="s">
        <v>2498</v>
      </c>
      <c r="D112" s="61" t="s">
        <v>2499</v>
      </c>
      <c r="E112" s="61" t="s">
        <v>2500</v>
      </c>
      <c r="F112" s="61" t="s">
        <v>2501</v>
      </c>
      <c r="G112" s="61" t="s">
        <v>2502</v>
      </c>
      <c r="H112" s="61" t="s">
        <v>2503</v>
      </c>
      <c r="I112" s="61">
        <v>51000000</v>
      </c>
      <c r="J112" s="61" t="s">
        <v>1398</v>
      </c>
      <c r="K112" s="61" t="s">
        <v>1399</v>
      </c>
      <c r="L112" s="61">
        <v>51100000</v>
      </c>
      <c r="M112" s="61" t="s">
        <v>1836</v>
      </c>
      <c r="N112" s="61" t="s">
        <v>1837</v>
      </c>
      <c r="O112" s="61">
        <v>51103200</v>
      </c>
      <c r="P112" s="61" t="s">
        <v>2472</v>
      </c>
      <c r="Q112" s="61" t="s">
        <v>2473</v>
      </c>
    </row>
    <row r="113" spans="1:17" ht="15.75" customHeight="1" x14ac:dyDescent="0.25">
      <c r="A113" s="97">
        <v>10002423</v>
      </c>
      <c r="B113" s="61" t="s">
        <v>178</v>
      </c>
      <c r="C113" s="61" t="s">
        <v>2504</v>
      </c>
      <c r="D113" s="61" t="s">
        <v>2505</v>
      </c>
      <c r="E113" s="61" t="s">
        <v>2506</v>
      </c>
      <c r="F113" s="61" t="s">
        <v>2507</v>
      </c>
      <c r="G113" s="61" t="s">
        <v>2508</v>
      </c>
      <c r="H113" s="61" t="s">
        <v>2509</v>
      </c>
      <c r="I113" s="61">
        <v>51000000</v>
      </c>
      <c r="J113" s="61" t="s">
        <v>1398</v>
      </c>
      <c r="K113" s="61" t="s">
        <v>1399</v>
      </c>
      <c r="L113" s="61">
        <v>51100000</v>
      </c>
      <c r="M113" s="61" t="s">
        <v>1836</v>
      </c>
      <c r="N113" s="61" t="s">
        <v>1837</v>
      </c>
      <c r="O113" s="61">
        <v>51103300</v>
      </c>
      <c r="P113" s="61" t="s">
        <v>2504</v>
      </c>
      <c r="Q113" s="61" t="s">
        <v>2505</v>
      </c>
    </row>
    <row r="114" spans="1:17" ht="15.75" customHeight="1" x14ac:dyDescent="0.25">
      <c r="A114" s="97">
        <v>10000460</v>
      </c>
      <c r="B114" s="61" t="s">
        <v>178</v>
      </c>
      <c r="C114" s="61" t="s">
        <v>2510</v>
      </c>
      <c r="D114" s="61" t="s">
        <v>2511</v>
      </c>
      <c r="E114" s="61" t="s">
        <v>2512</v>
      </c>
      <c r="F114" s="61" t="s">
        <v>2513</v>
      </c>
      <c r="G114" s="61" t="s">
        <v>2514</v>
      </c>
      <c r="H114" s="61" t="s">
        <v>2515</v>
      </c>
      <c r="I114" s="61">
        <v>51000000</v>
      </c>
      <c r="J114" s="61" t="s">
        <v>1398</v>
      </c>
      <c r="K114" s="61" t="s">
        <v>1399</v>
      </c>
      <c r="L114" s="61">
        <v>51110000</v>
      </c>
      <c r="M114" s="61" t="s">
        <v>2516</v>
      </c>
      <c r="N114" s="61" t="s">
        <v>2517</v>
      </c>
      <c r="O114" s="61">
        <v>51111500</v>
      </c>
      <c r="P114" s="61" t="s">
        <v>2518</v>
      </c>
      <c r="Q114" s="61" t="s">
        <v>2519</v>
      </c>
    </row>
    <row r="115" spans="1:17" ht="15.75" customHeight="1" x14ac:dyDescent="0.25">
      <c r="A115" s="97">
        <v>10000461</v>
      </c>
      <c r="B115" s="61" t="s">
        <v>178</v>
      </c>
      <c r="C115" s="61" t="s">
        <v>2520</v>
      </c>
      <c r="D115" s="61" t="s">
        <v>2521</v>
      </c>
      <c r="E115" s="61" t="s">
        <v>2522</v>
      </c>
      <c r="F115" s="61" t="s">
        <v>2523</v>
      </c>
      <c r="G115" s="61" t="s">
        <v>2524</v>
      </c>
      <c r="H115" s="61" t="s">
        <v>2525</v>
      </c>
      <c r="I115" s="61">
        <v>51000000</v>
      </c>
      <c r="J115" s="61" t="s">
        <v>1398</v>
      </c>
      <c r="K115" s="61" t="s">
        <v>1399</v>
      </c>
      <c r="L115" s="61">
        <v>51110000</v>
      </c>
      <c r="M115" s="61" t="s">
        <v>2516</v>
      </c>
      <c r="N115" s="61" t="s">
        <v>2517</v>
      </c>
      <c r="O115" s="61">
        <v>51111500</v>
      </c>
      <c r="P115" s="61" t="s">
        <v>2518</v>
      </c>
      <c r="Q115" s="61" t="s">
        <v>2519</v>
      </c>
    </row>
    <row r="116" spans="1:17" ht="15.75" customHeight="1" x14ac:dyDescent="0.25">
      <c r="A116" s="97">
        <v>10000462</v>
      </c>
      <c r="B116" s="61" t="s">
        <v>178</v>
      </c>
      <c r="C116" s="61" t="s">
        <v>2526</v>
      </c>
      <c r="D116" s="61" t="s">
        <v>2527</v>
      </c>
      <c r="E116" s="61" t="s">
        <v>2528</v>
      </c>
      <c r="F116" s="61" t="s">
        <v>2529</v>
      </c>
      <c r="G116" s="61" t="s">
        <v>2530</v>
      </c>
      <c r="H116" s="61" t="s">
        <v>2531</v>
      </c>
      <c r="I116" s="61">
        <v>51000000</v>
      </c>
      <c r="J116" s="61" t="s">
        <v>1398</v>
      </c>
      <c r="K116" s="61" t="s">
        <v>1399</v>
      </c>
      <c r="L116" s="61">
        <v>51110000</v>
      </c>
      <c r="M116" s="61" t="s">
        <v>2516</v>
      </c>
      <c r="N116" s="61" t="s">
        <v>2517</v>
      </c>
      <c r="O116" s="61">
        <v>51111500</v>
      </c>
      <c r="P116" s="61" t="s">
        <v>2518</v>
      </c>
      <c r="Q116" s="61" t="s">
        <v>2519</v>
      </c>
    </row>
    <row r="117" spans="1:17" ht="15.75" customHeight="1" x14ac:dyDescent="0.25">
      <c r="A117" s="97">
        <v>10000674</v>
      </c>
      <c r="B117" s="61" t="s">
        <v>178</v>
      </c>
      <c r="C117" s="61" t="s">
        <v>2532</v>
      </c>
      <c r="D117" s="61" t="s">
        <v>2533</v>
      </c>
      <c r="E117" s="61" t="s">
        <v>2534</v>
      </c>
      <c r="F117" s="61" t="s">
        <v>2535</v>
      </c>
      <c r="G117" s="61" t="s">
        <v>2536</v>
      </c>
      <c r="H117" s="61" t="s">
        <v>2537</v>
      </c>
      <c r="I117" s="61">
        <v>51000000</v>
      </c>
      <c r="J117" s="61" t="s">
        <v>1398</v>
      </c>
      <c r="K117" s="61" t="s">
        <v>1399</v>
      </c>
      <c r="L117" s="61">
        <v>51110000</v>
      </c>
      <c r="M117" s="61" t="s">
        <v>2516</v>
      </c>
      <c r="N117" s="61" t="s">
        <v>2517</v>
      </c>
      <c r="O117" s="61">
        <v>51111500</v>
      </c>
      <c r="P117" s="61" t="s">
        <v>2518</v>
      </c>
      <c r="Q117" s="61" t="s">
        <v>2519</v>
      </c>
    </row>
    <row r="118" spans="1:17" ht="15.75" customHeight="1" x14ac:dyDescent="0.25">
      <c r="A118" s="97">
        <v>10000838</v>
      </c>
      <c r="B118" s="61" t="s">
        <v>178</v>
      </c>
      <c r="C118" s="61" t="s">
        <v>2538</v>
      </c>
      <c r="D118" s="61" t="s">
        <v>2539</v>
      </c>
      <c r="E118" s="61" t="s">
        <v>2540</v>
      </c>
      <c r="F118" s="61" t="s">
        <v>2541</v>
      </c>
      <c r="G118" s="61" t="s">
        <v>2542</v>
      </c>
      <c r="H118" s="61" t="s">
        <v>2543</v>
      </c>
      <c r="I118" s="61">
        <v>51000000</v>
      </c>
      <c r="J118" s="61" t="s">
        <v>1398</v>
      </c>
      <c r="K118" s="61" t="s">
        <v>1399</v>
      </c>
      <c r="L118" s="61">
        <v>51110000</v>
      </c>
      <c r="M118" s="61" t="s">
        <v>2516</v>
      </c>
      <c r="N118" s="61" t="s">
        <v>2517</v>
      </c>
      <c r="O118" s="61">
        <v>51111500</v>
      </c>
      <c r="P118" s="61" t="s">
        <v>2518</v>
      </c>
      <c r="Q118" s="61" t="s">
        <v>2519</v>
      </c>
    </row>
    <row r="119" spans="1:17" ht="15.75" customHeight="1" x14ac:dyDescent="0.25">
      <c r="A119" s="97">
        <v>10000463</v>
      </c>
      <c r="B119" s="61" t="s">
        <v>178</v>
      </c>
      <c r="C119" s="61" t="s">
        <v>2544</v>
      </c>
      <c r="D119" s="61" t="s">
        <v>2545</v>
      </c>
      <c r="E119" s="61" t="s">
        <v>2546</v>
      </c>
      <c r="F119" s="61" t="s">
        <v>2547</v>
      </c>
      <c r="G119" s="61" t="s">
        <v>2548</v>
      </c>
      <c r="H119" s="61" t="s">
        <v>2549</v>
      </c>
      <c r="I119" s="61">
        <v>51000000</v>
      </c>
      <c r="J119" s="61" t="s">
        <v>1398</v>
      </c>
      <c r="K119" s="61" t="s">
        <v>1399</v>
      </c>
      <c r="L119" s="61">
        <v>51110000</v>
      </c>
      <c r="M119" s="61" t="s">
        <v>2516</v>
      </c>
      <c r="N119" s="61" t="s">
        <v>2517</v>
      </c>
      <c r="O119" s="61">
        <v>51111600</v>
      </c>
      <c r="P119" s="61" t="s">
        <v>2544</v>
      </c>
      <c r="Q119" s="61" t="s">
        <v>2545</v>
      </c>
    </row>
    <row r="120" spans="1:17" ht="15.75" customHeight="1" x14ac:dyDescent="0.25">
      <c r="A120" s="97">
        <v>10000464</v>
      </c>
      <c r="B120" s="61" t="s">
        <v>178</v>
      </c>
      <c r="C120" s="61" t="s">
        <v>2550</v>
      </c>
      <c r="D120" s="61" t="s">
        <v>2551</v>
      </c>
      <c r="E120" s="61" t="s">
        <v>2552</v>
      </c>
      <c r="F120" s="61" t="s">
        <v>2553</v>
      </c>
      <c r="G120" s="61" t="s">
        <v>2554</v>
      </c>
      <c r="H120" s="61" t="s">
        <v>2555</v>
      </c>
      <c r="I120" s="61">
        <v>51000000</v>
      </c>
      <c r="J120" s="61" t="s">
        <v>1398</v>
      </c>
      <c r="K120" s="61" t="s">
        <v>1399</v>
      </c>
      <c r="L120" s="61">
        <v>51110000</v>
      </c>
      <c r="M120" s="61" t="s">
        <v>2516</v>
      </c>
      <c r="N120" s="61" t="s">
        <v>2517</v>
      </c>
      <c r="O120" s="61">
        <v>51111700</v>
      </c>
      <c r="P120" s="61" t="s">
        <v>2550</v>
      </c>
      <c r="Q120" s="61" t="s">
        <v>2556</v>
      </c>
    </row>
    <row r="121" spans="1:17" ht="15.75" customHeight="1" x14ac:dyDescent="0.25">
      <c r="A121" s="97">
        <v>10000675</v>
      </c>
      <c r="B121" s="61" t="s">
        <v>178</v>
      </c>
      <c r="C121" s="61" t="s">
        <v>2557</v>
      </c>
      <c r="D121" s="61" t="s">
        <v>2558</v>
      </c>
      <c r="E121" s="61" t="s">
        <v>2559</v>
      </c>
      <c r="F121" s="61" t="s">
        <v>2560</v>
      </c>
      <c r="G121" s="61" t="s">
        <v>2561</v>
      </c>
      <c r="H121" s="61" t="s">
        <v>2562</v>
      </c>
      <c r="I121" s="61">
        <v>51000000</v>
      </c>
      <c r="J121" s="61" t="s">
        <v>1398</v>
      </c>
      <c r="K121" s="61" t="s">
        <v>1399</v>
      </c>
      <c r="L121" s="61">
        <v>51110000</v>
      </c>
      <c r="M121" s="61" t="s">
        <v>2516</v>
      </c>
      <c r="N121" s="61" t="s">
        <v>2517</v>
      </c>
      <c r="O121" s="61">
        <v>51111800</v>
      </c>
      <c r="P121" s="61" t="s">
        <v>2557</v>
      </c>
      <c r="Q121" s="61" t="s">
        <v>2558</v>
      </c>
    </row>
    <row r="122" spans="1:17" ht="15.75" customHeight="1" x14ac:dyDescent="0.25">
      <c r="A122" s="97">
        <v>10000465</v>
      </c>
      <c r="B122" s="61" t="s">
        <v>178</v>
      </c>
      <c r="C122" s="61" t="s">
        <v>2563</v>
      </c>
      <c r="D122" s="61" t="s">
        <v>2564</v>
      </c>
      <c r="E122" s="61" t="s">
        <v>2565</v>
      </c>
      <c r="F122" s="61" t="s">
        <v>2566</v>
      </c>
      <c r="G122" s="61" t="s">
        <v>2567</v>
      </c>
      <c r="H122" s="61" t="s">
        <v>2568</v>
      </c>
      <c r="I122" s="61">
        <v>51000000</v>
      </c>
      <c r="J122" s="61" t="s">
        <v>1398</v>
      </c>
      <c r="K122" s="61" t="s">
        <v>1399</v>
      </c>
      <c r="L122" s="61">
        <v>51120000</v>
      </c>
      <c r="M122" s="61" t="s">
        <v>2569</v>
      </c>
      <c r="N122" s="61" t="s">
        <v>2570</v>
      </c>
      <c r="O122" s="61">
        <v>51121500</v>
      </c>
      <c r="P122" s="61" t="s">
        <v>2571</v>
      </c>
      <c r="Q122" s="61" t="s">
        <v>2572</v>
      </c>
    </row>
    <row r="123" spans="1:17" ht="15.75" customHeight="1" x14ac:dyDescent="0.25">
      <c r="A123" s="97">
        <v>10000466</v>
      </c>
      <c r="B123" s="61" t="s">
        <v>178</v>
      </c>
      <c r="C123" s="61" t="s">
        <v>2573</v>
      </c>
      <c r="D123" s="61" t="s">
        <v>2574</v>
      </c>
      <c r="E123" s="61" t="s">
        <v>2575</v>
      </c>
      <c r="F123" s="61" t="s">
        <v>2576</v>
      </c>
      <c r="G123" s="61" t="s">
        <v>2577</v>
      </c>
      <c r="H123" s="61" t="s">
        <v>2578</v>
      </c>
      <c r="I123" s="61">
        <v>51000000</v>
      </c>
      <c r="J123" s="61" t="s">
        <v>1398</v>
      </c>
      <c r="K123" s="61" t="s">
        <v>1399</v>
      </c>
      <c r="L123" s="61">
        <v>51120000</v>
      </c>
      <c r="M123" s="61" t="s">
        <v>2569</v>
      </c>
      <c r="N123" s="61" t="s">
        <v>2570</v>
      </c>
      <c r="O123" s="61">
        <v>51121500</v>
      </c>
      <c r="P123" s="61" t="s">
        <v>2571</v>
      </c>
      <c r="Q123" s="61" t="s">
        <v>2572</v>
      </c>
    </row>
    <row r="124" spans="1:17" ht="15.75" customHeight="1" x14ac:dyDescent="0.25">
      <c r="A124" s="97">
        <v>10000650</v>
      </c>
      <c r="B124" s="61" t="s">
        <v>178</v>
      </c>
      <c r="C124" s="61" t="s">
        <v>2579</v>
      </c>
      <c r="D124" s="61" t="s">
        <v>2580</v>
      </c>
      <c r="E124" s="61" t="s">
        <v>2581</v>
      </c>
      <c r="F124" s="61" t="s">
        <v>2582</v>
      </c>
      <c r="G124" s="61" t="s">
        <v>2583</v>
      </c>
      <c r="H124" s="61" t="s">
        <v>2584</v>
      </c>
      <c r="I124" s="61">
        <v>51000000</v>
      </c>
      <c r="J124" s="61" t="s">
        <v>1398</v>
      </c>
      <c r="K124" s="61" t="s">
        <v>1399</v>
      </c>
      <c r="L124" s="61">
        <v>51120000</v>
      </c>
      <c r="M124" s="61" t="s">
        <v>2569</v>
      </c>
      <c r="N124" s="61" t="s">
        <v>2570</v>
      </c>
      <c r="O124" s="61">
        <v>51121500</v>
      </c>
      <c r="P124" s="61" t="s">
        <v>2571</v>
      </c>
      <c r="Q124" s="61" t="s">
        <v>2572</v>
      </c>
    </row>
    <row r="125" spans="1:17" ht="15.75" customHeight="1" x14ac:dyDescent="0.25">
      <c r="A125" s="97">
        <v>10000841</v>
      </c>
      <c r="B125" s="61" t="s">
        <v>178</v>
      </c>
      <c r="C125" s="61" t="s">
        <v>2585</v>
      </c>
      <c r="D125" s="61" t="s">
        <v>2586</v>
      </c>
      <c r="E125" s="61" t="s">
        <v>2587</v>
      </c>
      <c r="F125" s="61" t="s">
        <v>2588</v>
      </c>
      <c r="G125" s="61" t="s">
        <v>2589</v>
      </c>
      <c r="H125" s="61" t="s">
        <v>2590</v>
      </c>
      <c r="I125" s="61">
        <v>51000000</v>
      </c>
      <c r="J125" s="61" t="s">
        <v>1398</v>
      </c>
      <c r="K125" s="61" t="s">
        <v>1399</v>
      </c>
      <c r="L125" s="61">
        <v>51120000</v>
      </c>
      <c r="M125" s="61" t="s">
        <v>2569</v>
      </c>
      <c r="N125" s="61" t="s">
        <v>2570</v>
      </c>
      <c r="O125" s="61">
        <v>51121500</v>
      </c>
      <c r="P125" s="61" t="s">
        <v>2571</v>
      </c>
      <c r="Q125" s="61" t="s">
        <v>2572</v>
      </c>
    </row>
    <row r="126" spans="1:17" ht="15.75" customHeight="1" x14ac:dyDescent="0.25">
      <c r="A126" s="97">
        <v>10000467</v>
      </c>
      <c r="B126" s="61" t="s">
        <v>178</v>
      </c>
      <c r="C126" s="61" t="s">
        <v>2591</v>
      </c>
      <c r="D126" s="61" t="s">
        <v>2592</v>
      </c>
      <c r="E126" s="61" t="s">
        <v>2593</v>
      </c>
      <c r="F126" s="61" t="s">
        <v>2594</v>
      </c>
      <c r="G126" s="61" t="s">
        <v>2595</v>
      </c>
      <c r="H126" s="61" t="s">
        <v>2596</v>
      </c>
      <c r="I126" s="61">
        <v>51000000</v>
      </c>
      <c r="J126" s="61" t="s">
        <v>1398</v>
      </c>
      <c r="K126" s="61" t="s">
        <v>1399</v>
      </c>
      <c r="L126" s="61">
        <v>51120000</v>
      </c>
      <c r="M126" s="61" t="s">
        <v>2569</v>
      </c>
      <c r="N126" s="61" t="s">
        <v>2570</v>
      </c>
      <c r="O126" s="61">
        <v>51121600</v>
      </c>
      <c r="P126" s="61" t="s">
        <v>2597</v>
      </c>
      <c r="Q126" s="61" t="s">
        <v>2598</v>
      </c>
    </row>
    <row r="127" spans="1:17" ht="15.75" customHeight="1" x14ac:dyDescent="0.25">
      <c r="A127" s="97">
        <v>10000468</v>
      </c>
      <c r="B127" s="61" t="s">
        <v>178</v>
      </c>
      <c r="C127" s="61" t="s">
        <v>2599</v>
      </c>
      <c r="D127" s="61" t="s">
        <v>2600</v>
      </c>
      <c r="E127" s="61" t="s">
        <v>2601</v>
      </c>
      <c r="F127" s="61" t="s">
        <v>2602</v>
      </c>
      <c r="G127" s="61" t="s">
        <v>2603</v>
      </c>
      <c r="H127" s="61" t="s">
        <v>2604</v>
      </c>
      <c r="I127" s="61">
        <v>51000000</v>
      </c>
      <c r="J127" s="61" t="s">
        <v>1398</v>
      </c>
      <c r="K127" s="61" t="s">
        <v>1399</v>
      </c>
      <c r="L127" s="61">
        <v>51120000</v>
      </c>
      <c r="M127" s="61" t="s">
        <v>2569</v>
      </c>
      <c r="N127" s="61" t="s">
        <v>2570</v>
      </c>
      <c r="O127" s="61">
        <v>51121600</v>
      </c>
      <c r="P127" s="61" t="s">
        <v>2597</v>
      </c>
      <c r="Q127" s="61" t="s">
        <v>2598</v>
      </c>
    </row>
    <row r="128" spans="1:17" ht="15.75" customHeight="1" x14ac:dyDescent="0.25">
      <c r="A128" s="97">
        <v>10000651</v>
      </c>
      <c r="B128" s="61" t="s">
        <v>178</v>
      </c>
      <c r="C128" s="61" t="s">
        <v>2605</v>
      </c>
      <c r="D128" s="61" t="s">
        <v>2606</v>
      </c>
      <c r="E128" s="61" t="s">
        <v>2607</v>
      </c>
      <c r="F128" s="61" t="s">
        <v>2608</v>
      </c>
      <c r="G128" s="61" t="s">
        <v>2609</v>
      </c>
      <c r="H128" s="61" t="s">
        <v>2610</v>
      </c>
      <c r="I128" s="61">
        <v>51000000</v>
      </c>
      <c r="J128" s="61" t="s">
        <v>1398</v>
      </c>
      <c r="K128" s="61" t="s">
        <v>1399</v>
      </c>
      <c r="L128" s="61">
        <v>51120000</v>
      </c>
      <c r="M128" s="61" t="s">
        <v>2569</v>
      </c>
      <c r="N128" s="61" t="s">
        <v>2570</v>
      </c>
      <c r="O128" s="61">
        <v>51121600</v>
      </c>
      <c r="P128" s="61" t="s">
        <v>2597</v>
      </c>
      <c r="Q128" s="61" t="s">
        <v>2598</v>
      </c>
    </row>
    <row r="129" spans="1:17" ht="15.75" customHeight="1" x14ac:dyDescent="0.25">
      <c r="A129" s="97">
        <v>10000649</v>
      </c>
      <c r="B129" s="61" t="s">
        <v>178</v>
      </c>
      <c r="C129" s="61" t="s">
        <v>2611</v>
      </c>
      <c r="D129" s="61" t="s">
        <v>2612</v>
      </c>
      <c r="E129" s="61" t="s">
        <v>2613</v>
      </c>
      <c r="F129" s="61" t="s">
        <v>2614</v>
      </c>
      <c r="G129" s="61" t="s">
        <v>2615</v>
      </c>
      <c r="H129" s="61" t="s">
        <v>2616</v>
      </c>
      <c r="I129" s="61">
        <v>51000000</v>
      </c>
      <c r="J129" s="61" t="s">
        <v>1398</v>
      </c>
      <c r="K129" s="61" t="s">
        <v>1399</v>
      </c>
      <c r="L129" s="61">
        <v>51120000</v>
      </c>
      <c r="M129" s="61" t="s">
        <v>2569</v>
      </c>
      <c r="N129" s="61" t="s">
        <v>2570</v>
      </c>
      <c r="O129" s="61">
        <v>51121800</v>
      </c>
      <c r="P129" s="61" t="s">
        <v>2611</v>
      </c>
      <c r="Q129" s="61" t="s">
        <v>2612</v>
      </c>
    </row>
    <row r="130" spans="1:17" ht="15.75" customHeight="1" x14ac:dyDescent="0.25">
      <c r="A130" s="97">
        <v>10000917</v>
      </c>
      <c r="B130" s="61" t="s">
        <v>178</v>
      </c>
      <c r="C130" s="61" t="s">
        <v>2617</v>
      </c>
      <c r="D130" s="61" t="s">
        <v>2618</v>
      </c>
      <c r="E130" s="61" t="s">
        <v>2619</v>
      </c>
      <c r="F130" s="61" t="s">
        <v>2620</v>
      </c>
      <c r="G130" s="61" t="s">
        <v>2619</v>
      </c>
      <c r="H130" s="61" t="s">
        <v>2621</v>
      </c>
      <c r="I130" s="61">
        <v>51000000</v>
      </c>
      <c r="J130" s="61" t="s">
        <v>1398</v>
      </c>
      <c r="K130" s="61" t="s">
        <v>1399</v>
      </c>
      <c r="L130" s="61">
        <v>51120000</v>
      </c>
      <c r="M130" s="61" t="s">
        <v>2569</v>
      </c>
      <c r="N130" s="61" t="s">
        <v>2570</v>
      </c>
      <c r="O130" s="61">
        <v>51121900</v>
      </c>
      <c r="P130" s="61" t="s">
        <v>2617</v>
      </c>
      <c r="Q130" s="61" t="s">
        <v>2618</v>
      </c>
    </row>
    <row r="131" spans="1:17" ht="15.75" customHeight="1" x14ac:dyDescent="0.25">
      <c r="A131" s="97">
        <v>10000918</v>
      </c>
      <c r="B131" s="61" t="s">
        <v>178</v>
      </c>
      <c r="C131" s="61" t="s">
        <v>2622</v>
      </c>
      <c r="D131" s="61" t="s">
        <v>2623</v>
      </c>
      <c r="E131" s="61" t="s">
        <v>2624</v>
      </c>
      <c r="F131" s="61" t="s">
        <v>2625</v>
      </c>
      <c r="G131" s="61" t="s">
        <v>2626</v>
      </c>
      <c r="H131" s="61" t="s">
        <v>2627</v>
      </c>
      <c r="I131" s="61">
        <v>51000000</v>
      </c>
      <c r="J131" s="61" t="s">
        <v>1398</v>
      </c>
      <c r="K131" s="61" t="s">
        <v>1399</v>
      </c>
      <c r="L131" s="61">
        <v>51120000</v>
      </c>
      <c r="M131" s="61" t="s">
        <v>2569</v>
      </c>
      <c r="N131" s="61" t="s">
        <v>2570</v>
      </c>
      <c r="O131" s="61">
        <v>51121900</v>
      </c>
      <c r="P131" s="61" t="s">
        <v>2617</v>
      </c>
      <c r="Q131" s="61" t="s">
        <v>2618</v>
      </c>
    </row>
    <row r="132" spans="1:17" ht="15.75" customHeight="1" x14ac:dyDescent="0.25">
      <c r="A132" s="97">
        <v>10000455</v>
      </c>
      <c r="B132" s="61" t="s">
        <v>178</v>
      </c>
      <c r="C132" s="61" t="s">
        <v>2628</v>
      </c>
      <c r="D132" s="61" t="s">
        <v>2629</v>
      </c>
      <c r="E132" s="61" t="s">
        <v>2630</v>
      </c>
      <c r="F132" s="61" t="s">
        <v>2631</v>
      </c>
      <c r="G132" s="61" t="s">
        <v>2632</v>
      </c>
      <c r="H132" s="61" t="s">
        <v>2633</v>
      </c>
      <c r="I132" s="61">
        <v>51000000</v>
      </c>
      <c r="J132" s="61" t="s">
        <v>1398</v>
      </c>
      <c r="K132" s="61" t="s">
        <v>1399</v>
      </c>
      <c r="L132" s="61">
        <v>51130000</v>
      </c>
      <c r="M132" s="61" t="s">
        <v>2634</v>
      </c>
      <c r="N132" s="61" t="s">
        <v>2635</v>
      </c>
      <c r="O132" s="61">
        <v>51131500</v>
      </c>
      <c r="P132" s="61" t="s">
        <v>2636</v>
      </c>
      <c r="Q132" s="61" t="s">
        <v>2637</v>
      </c>
    </row>
    <row r="133" spans="1:17" ht="15.75" customHeight="1" x14ac:dyDescent="0.25">
      <c r="A133" s="97">
        <v>10000843</v>
      </c>
      <c r="B133" s="61" t="s">
        <v>178</v>
      </c>
      <c r="C133" s="61" t="s">
        <v>2638</v>
      </c>
      <c r="D133" s="61" t="s">
        <v>2639</v>
      </c>
      <c r="E133" s="61" t="s">
        <v>2640</v>
      </c>
      <c r="F133" s="61" t="s">
        <v>2641</v>
      </c>
      <c r="G133" s="61" t="s">
        <v>2642</v>
      </c>
      <c r="H133" s="61" t="s">
        <v>2643</v>
      </c>
      <c r="I133" s="61">
        <v>51000000</v>
      </c>
      <c r="J133" s="61" t="s">
        <v>1398</v>
      </c>
      <c r="K133" s="61" t="s">
        <v>1399</v>
      </c>
      <c r="L133" s="61">
        <v>51130000</v>
      </c>
      <c r="M133" s="61" t="s">
        <v>2634</v>
      </c>
      <c r="N133" s="61" t="s">
        <v>2635</v>
      </c>
      <c r="O133" s="61">
        <v>51131500</v>
      </c>
      <c r="P133" s="61" t="s">
        <v>2636</v>
      </c>
      <c r="Q133" s="61" t="s">
        <v>2637</v>
      </c>
    </row>
    <row r="134" spans="1:17" ht="15.75" customHeight="1" x14ac:dyDescent="0.25">
      <c r="A134" s="97">
        <v>10000452</v>
      </c>
      <c r="B134" s="61" t="s">
        <v>178</v>
      </c>
      <c r="C134" s="61" t="s">
        <v>2644</v>
      </c>
      <c r="D134" s="61" t="s">
        <v>2644</v>
      </c>
      <c r="E134" s="61" t="s">
        <v>2645</v>
      </c>
      <c r="F134" s="61" t="s">
        <v>2646</v>
      </c>
      <c r="G134" s="61" t="s">
        <v>2647</v>
      </c>
      <c r="H134" s="61" t="s">
        <v>2648</v>
      </c>
      <c r="I134" s="61">
        <v>51000000</v>
      </c>
      <c r="J134" s="61" t="s">
        <v>1398</v>
      </c>
      <c r="K134" s="61" t="s">
        <v>1399</v>
      </c>
      <c r="L134" s="61">
        <v>51130000</v>
      </c>
      <c r="M134" s="61" t="s">
        <v>2634</v>
      </c>
      <c r="N134" s="61" t="s">
        <v>2635</v>
      </c>
      <c r="O134" s="61">
        <v>51131600</v>
      </c>
      <c r="P134" s="61" t="s">
        <v>2649</v>
      </c>
      <c r="Q134" s="61" t="s">
        <v>2650</v>
      </c>
    </row>
    <row r="135" spans="1:17" ht="15.75" customHeight="1" x14ac:dyDescent="0.25">
      <c r="A135" s="97">
        <v>10000453</v>
      </c>
      <c r="B135" s="61" t="s">
        <v>178</v>
      </c>
      <c r="C135" s="61" t="s">
        <v>2651</v>
      </c>
      <c r="D135" s="61" t="s">
        <v>2652</v>
      </c>
      <c r="E135" s="61" t="s">
        <v>2653</v>
      </c>
      <c r="F135" s="61" t="s">
        <v>2654</v>
      </c>
      <c r="G135" s="61" t="s">
        <v>2655</v>
      </c>
      <c r="H135" s="61" t="s">
        <v>2656</v>
      </c>
      <c r="I135" s="61">
        <v>51000000</v>
      </c>
      <c r="J135" s="61" t="s">
        <v>1398</v>
      </c>
      <c r="K135" s="61" t="s">
        <v>1399</v>
      </c>
      <c r="L135" s="61">
        <v>51130000</v>
      </c>
      <c r="M135" s="61" t="s">
        <v>2634</v>
      </c>
      <c r="N135" s="61" t="s">
        <v>2635</v>
      </c>
      <c r="O135" s="61">
        <v>51131600</v>
      </c>
      <c r="P135" s="61" t="s">
        <v>2649</v>
      </c>
      <c r="Q135" s="61" t="s">
        <v>2650</v>
      </c>
    </row>
    <row r="136" spans="1:17" ht="15.75" customHeight="1" x14ac:dyDescent="0.25">
      <c r="A136" s="97">
        <v>10000454</v>
      </c>
      <c r="B136" s="61" t="s">
        <v>178</v>
      </c>
      <c r="C136" s="61" t="s">
        <v>2657</v>
      </c>
      <c r="D136" s="61" t="s">
        <v>2658</v>
      </c>
      <c r="E136" s="61" t="s">
        <v>2659</v>
      </c>
      <c r="F136" s="61" t="s">
        <v>2660</v>
      </c>
      <c r="G136" s="61" t="s">
        <v>2661</v>
      </c>
      <c r="H136" s="61" t="s">
        <v>2662</v>
      </c>
      <c r="I136" s="61">
        <v>51000000</v>
      </c>
      <c r="J136" s="61" t="s">
        <v>1398</v>
      </c>
      <c r="K136" s="61" t="s">
        <v>1399</v>
      </c>
      <c r="L136" s="61">
        <v>51130000</v>
      </c>
      <c r="M136" s="61" t="s">
        <v>2634</v>
      </c>
      <c r="N136" s="61" t="s">
        <v>2635</v>
      </c>
      <c r="O136" s="61">
        <v>51131600</v>
      </c>
      <c r="P136" s="61" t="s">
        <v>2649</v>
      </c>
      <c r="Q136" s="61" t="s">
        <v>2650</v>
      </c>
    </row>
    <row r="137" spans="1:17" ht="15.75" customHeight="1" x14ac:dyDescent="0.25">
      <c r="A137" s="97">
        <v>10000648</v>
      </c>
      <c r="B137" s="61" t="s">
        <v>178</v>
      </c>
      <c r="C137" s="61" t="s">
        <v>2663</v>
      </c>
      <c r="D137" s="61" t="s">
        <v>2664</v>
      </c>
      <c r="E137" s="61" t="s">
        <v>2665</v>
      </c>
      <c r="F137" s="61" t="s">
        <v>2666</v>
      </c>
      <c r="G137" s="61" t="s">
        <v>2667</v>
      </c>
      <c r="H137" s="61" t="s">
        <v>2668</v>
      </c>
      <c r="I137" s="61">
        <v>51000000</v>
      </c>
      <c r="J137" s="61" t="s">
        <v>1398</v>
      </c>
      <c r="K137" s="61" t="s">
        <v>1399</v>
      </c>
      <c r="L137" s="61">
        <v>51130000</v>
      </c>
      <c r="M137" s="61" t="s">
        <v>2634</v>
      </c>
      <c r="N137" s="61" t="s">
        <v>2635</v>
      </c>
      <c r="O137" s="61">
        <v>51131600</v>
      </c>
      <c r="P137" s="61" t="s">
        <v>2649</v>
      </c>
      <c r="Q137" s="61" t="s">
        <v>2650</v>
      </c>
    </row>
    <row r="138" spans="1:17" ht="15.75" customHeight="1" x14ac:dyDescent="0.25">
      <c r="A138" s="97">
        <v>10000844</v>
      </c>
      <c r="B138" s="61" t="s">
        <v>178</v>
      </c>
      <c r="C138" s="61" t="s">
        <v>2669</v>
      </c>
      <c r="D138" s="61" t="s">
        <v>2670</v>
      </c>
      <c r="E138" s="61" t="s">
        <v>2671</v>
      </c>
      <c r="F138" s="61" t="s">
        <v>2672</v>
      </c>
      <c r="G138" s="61" t="s">
        <v>2673</v>
      </c>
      <c r="H138" s="61" t="s">
        <v>2674</v>
      </c>
      <c r="I138" s="61">
        <v>51000000</v>
      </c>
      <c r="J138" s="61" t="s">
        <v>1398</v>
      </c>
      <c r="K138" s="61" t="s">
        <v>1399</v>
      </c>
      <c r="L138" s="61">
        <v>51130000</v>
      </c>
      <c r="M138" s="61" t="s">
        <v>2634</v>
      </c>
      <c r="N138" s="61" t="s">
        <v>2635</v>
      </c>
      <c r="O138" s="61">
        <v>51131600</v>
      </c>
      <c r="P138" s="61" t="s">
        <v>2649</v>
      </c>
      <c r="Q138" s="61" t="s">
        <v>2650</v>
      </c>
    </row>
    <row r="139" spans="1:17" ht="15.75" customHeight="1" x14ac:dyDescent="0.25">
      <c r="A139" s="97">
        <v>10000647</v>
      </c>
      <c r="B139" s="61" t="s">
        <v>178</v>
      </c>
      <c r="C139" s="61" t="s">
        <v>2675</v>
      </c>
      <c r="D139" s="61" t="s">
        <v>2676</v>
      </c>
      <c r="E139" s="61" t="s">
        <v>2677</v>
      </c>
      <c r="F139" s="61" t="s">
        <v>2678</v>
      </c>
      <c r="G139" s="61" t="s">
        <v>2679</v>
      </c>
      <c r="H139" s="61" t="s">
        <v>2680</v>
      </c>
      <c r="I139" s="61">
        <v>51000000</v>
      </c>
      <c r="J139" s="61" t="s">
        <v>1398</v>
      </c>
      <c r="K139" s="61" t="s">
        <v>1399</v>
      </c>
      <c r="L139" s="61">
        <v>51130000</v>
      </c>
      <c r="M139" s="61" t="s">
        <v>2634</v>
      </c>
      <c r="N139" s="61" t="s">
        <v>2635</v>
      </c>
      <c r="O139" s="61">
        <v>51131700</v>
      </c>
      <c r="P139" s="61" t="s">
        <v>2675</v>
      </c>
      <c r="Q139" s="61" t="s">
        <v>2676</v>
      </c>
    </row>
    <row r="140" spans="1:17" ht="15.75" customHeight="1" x14ac:dyDescent="0.25">
      <c r="A140" s="97">
        <v>10000673</v>
      </c>
      <c r="B140" s="61" t="s">
        <v>178</v>
      </c>
      <c r="C140" s="61" t="s">
        <v>2681</v>
      </c>
      <c r="D140" s="61" t="s">
        <v>2682</v>
      </c>
      <c r="E140" s="61" t="s">
        <v>2683</v>
      </c>
      <c r="F140" s="61" t="s">
        <v>2684</v>
      </c>
      <c r="G140" s="61" t="s">
        <v>2685</v>
      </c>
      <c r="H140" s="61" t="s">
        <v>2686</v>
      </c>
      <c r="I140" s="61">
        <v>51000000</v>
      </c>
      <c r="J140" s="61" t="s">
        <v>1398</v>
      </c>
      <c r="K140" s="61" t="s">
        <v>1399</v>
      </c>
      <c r="L140" s="61">
        <v>51140000</v>
      </c>
      <c r="M140" s="61" t="s">
        <v>2681</v>
      </c>
      <c r="N140" s="61" t="s">
        <v>2682</v>
      </c>
      <c r="O140" s="61">
        <v>51140100</v>
      </c>
      <c r="P140" s="61" t="s">
        <v>2681</v>
      </c>
      <c r="Q140" s="61" t="s">
        <v>2682</v>
      </c>
    </row>
    <row r="141" spans="1:17" ht="15.75" customHeight="1" x14ac:dyDescent="0.25">
      <c r="A141" s="97">
        <v>10005844</v>
      </c>
      <c r="B141" s="61" t="s">
        <v>178</v>
      </c>
      <c r="C141" s="61" t="s">
        <v>2687</v>
      </c>
      <c r="D141" s="61" t="s">
        <v>2688</v>
      </c>
      <c r="E141" s="61" t="s">
        <v>2689</v>
      </c>
      <c r="F141" s="61" t="s">
        <v>2690</v>
      </c>
      <c r="G141" s="61" t="s">
        <v>2691</v>
      </c>
      <c r="H141" s="61" t="s">
        <v>2692</v>
      </c>
      <c r="I141" s="61">
        <v>51000000</v>
      </c>
      <c r="J141" s="61" t="s">
        <v>1398</v>
      </c>
      <c r="K141" s="61" t="s">
        <v>1399</v>
      </c>
      <c r="L141" s="61">
        <v>51150000</v>
      </c>
      <c r="M141" s="61" t="s">
        <v>2687</v>
      </c>
      <c r="N141" s="61" t="s">
        <v>2688</v>
      </c>
      <c r="O141" s="61">
        <v>51150100</v>
      </c>
      <c r="P141" s="61" t="s">
        <v>2687</v>
      </c>
      <c r="Q141" s="61" t="s">
        <v>2688</v>
      </c>
    </row>
    <row r="142" spans="1:17" ht="15.75" customHeight="1" x14ac:dyDescent="0.25">
      <c r="A142" s="97">
        <v>10005845</v>
      </c>
      <c r="B142" s="61" t="s">
        <v>178</v>
      </c>
      <c r="C142" s="61" t="s">
        <v>2693</v>
      </c>
      <c r="D142" s="61" t="s">
        <v>2694</v>
      </c>
      <c r="E142" s="61" t="s">
        <v>2695</v>
      </c>
      <c r="F142" s="61" t="s">
        <v>2696</v>
      </c>
      <c r="G142" s="61" t="s">
        <v>2697</v>
      </c>
      <c r="H142" s="61" t="s">
        <v>2698</v>
      </c>
      <c r="I142" s="61">
        <v>51000000</v>
      </c>
      <c r="J142" s="61" t="s">
        <v>1398</v>
      </c>
      <c r="K142" s="61" t="s">
        <v>1399</v>
      </c>
      <c r="L142" s="61">
        <v>51160000</v>
      </c>
      <c r="M142" s="61" t="s">
        <v>2693</v>
      </c>
      <c r="N142" s="61" t="s">
        <v>2694</v>
      </c>
      <c r="O142" s="61">
        <v>51160100</v>
      </c>
      <c r="P142" s="61" t="s">
        <v>2693</v>
      </c>
      <c r="Q142" s="61" t="s">
        <v>2694</v>
      </c>
    </row>
    <row r="143" spans="1:17" ht="15.75" customHeight="1" x14ac:dyDescent="0.25">
      <c r="A143" s="97">
        <v>10000514</v>
      </c>
      <c r="B143" s="61" t="s">
        <v>178</v>
      </c>
      <c r="C143" s="61" t="s">
        <v>2699</v>
      </c>
      <c r="D143" s="61" t="s">
        <v>2700</v>
      </c>
      <c r="E143" s="61" t="s">
        <v>2701</v>
      </c>
      <c r="F143" s="61" t="s">
        <v>2702</v>
      </c>
      <c r="G143" s="61" t="s">
        <v>2701</v>
      </c>
      <c r="H143" s="61" t="s">
        <v>2703</v>
      </c>
      <c r="I143" s="61">
        <v>51000000</v>
      </c>
      <c r="J143" s="61" t="s">
        <v>1398</v>
      </c>
      <c r="K143" s="61" t="s">
        <v>1399</v>
      </c>
      <c r="L143" s="61">
        <v>51170000</v>
      </c>
      <c r="M143" s="61" t="s">
        <v>2704</v>
      </c>
      <c r="N143" s="61" t="s">
        <v>2705</v>
      </c>
      <c r="O143" s="61">
        <v>51170100</v>
      </c>
      <c r="P143" s="61" t="s">
        <v>2699</v>
      </c>
      <c r="Q143" s="61" t="s">
        <v>2700</v>
      </c>
    </row>
    <row r="144" spans="1:17" ht="15.75" customHeight="1" thickBot="1" x14ac:dyDescent="0.3">
      <c r="A144" s="98">
        <v>10006412</v>
      </c>
      <c r="B144" s="63" t="s">
        <v>178</v>
      </c>
      <c r="C144" s="63" t="s">
        <v>2706</v>
      </c>
      <c r="D144" s="63" t="s">
        <v>2707</v>
      </c>
      <c r="E144" s="63" t="s">
        <v>2708</v>
      </c>
      <c r="F144" s="63" t="s">
        <v>2709</v>
      </c>
      <c r="G144" s="63" t="s">
        <v>2708</v>
      </c>
      <c r="H144" s="63" t="s">
        <v>2710</v>
      </c>
      <c r="I144" s="63">
        <v>51000000</v>
      </c>
      <c r="J144" s="63" t="s">
        <v>1398</v>
      </c>
      <c r="K144" s="63" t="s">
        <v>1399</v>
      </c>
      <c r="L144" s="63">
        <v>51170000</v>
      </c>
      <c r="M144" s="63" t="s">
        <v>2704</v>
      </c>
      <c r="N144" s="63" t="s">
        <v>2705</v>
      </c>
      <c r="O144" s="63">
        <v>51170200</v>
      </c>
      <c r="P144" s="63" t="s">
        <v>2706</v>
      </c>
      <c r="Q144" s="63" t="s">
        <v>2707</v>
      </c>
    </row>
  </sheetData>
  <sheetProtection algorithmName="SHA-512" hashValue="Q0LXVC2N3VJbyP/ePA7R6rLWylScH1wnT/Be2RSnSAiKj4zYoIwG0dTDBf+waxfLJFa0PGQdcqjWfKtm7xaj9w==" saltValue="mBfviA+4k4orHFTFF2bX2w==" spinCount="100000" sheet="1" objects="1" scenarios="1"/>
  <autoFilter ref="A4:AB144" xr:uid="{00000000-0009-0000-0000-00000A000000}"/>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8">
    <tabColor theme="0" tint="-0.34998626667073579"/>
  </sheetPr>
  <dimension ref="A1:Z144"/>
  <sheetViews>
    <sheetView zoomScale="80" zoomScaleNormal="80" workbookViewId="0">
      <pane xSplit="1" ySplit="4" topLeftCell="B5" activePane="bottomRight" state="frozen"/>
      <selection pane="topRight" activeCell="B1" sqref="B1"/>
      <selection pane="bottomLeft" activeCell="A6" sqref="A6"/>
      <selection pane="bottomRight" activeCell="A5" sqref="A5"/>
    </sheetView>
  </sheetViews>
  <sheetFormatPr defaultColWidth="0" defaultRowHeight="17.25" customHeight="1" x14ac:dyDescent="0.2"/>
  <cols>
    <col min="1" max="1" width="37.42578125" style="51" customWidth="1"/>
    <col min="2" max="2" width="69.42578125" style="51" customWidth="1"/>
    <col min="3" max="3" width="35.42578125" style="51" customWidth="1"/>
    <col min="4" max="4" width="11" style="5" customWidth="1"/>
    <col min="5" max="9" width="11" style="5" hidden="1" customWidth="1"/>
    <col min="10" max="16384" width="10.42578125" style="5" hidden="1"/>
  </cols>
  <sheetData>
    <row r="1" spans="1:26" s="18" customFormat="1" ht="45" customHeight="1" x14ac:dyDescent="0.25">
      <c r="A1" s="52"/>
      <c r="B1" s="53" t="s">
        <v>1811</v>
      </c>
      <c r="C1" s="54"/>
      <c r="E1" s="38"/>
      <c r="G1" s="39"/>
      <c r="H1" s="39"/>
      <c r="I1" s="38"/>
      <c r="J1" s="40"/>
      <c r="K1" s="40"/>
      <c r="L1" s="40"/>
      <c r="M1" s="40"/>
      <c r="N1" s="38"/>
      <c r="O1" s="38"/>
      <c r="P1" s="38"/>
      <c r="Q1" s="38"/>
    </row>
    <row r="2" spans="1:26" s="18" customFormat="1" ht="45" customHeight="1" x14ac:dyDescent="0.3">
      <c r="A2" s="52"/>
      <c r="B2" s="55" t="s">
        <v>2711</v>
      </c>
      <c r="C2" s="54"/>
      <c r="E2" s="38"/>
      <c r="G2" s="39"/>
      <c r="H2" s="39"/>
      <c r="I2" s="38"/>
      <c r="J2" s="40"/>
      <c r="K2" s="40"/>
      <c r="L2" s="40"/>
      <c r="M2" s="40"/>
      <c r="N2" s="38"/>
      <c r="O2" s="38"/>
      <c r="P2" s="38"/>
      <c r="Q2" s="38"/>
    </row>
    <row r="3" spans="1:26" s="17" customFormat="1" ht="6" customHeight="1" x14ac:dyDescent="0.2">
      <c r="A3" s="48"/>
      <c r="B3" s="49"/>
      <c r="C3" s="49"/>
      <c r="D3" s="12"/>
      <c r="E3" s="12"/>
      <c r="F3" s="12"/>
      <c r="G3" s="12"/>
      <c r="H3" s="12"/>
      <c r="I3" s="12"/>
      <c r="J3" s="12"/>
      <c r="K3" s="12"/>
      <c r="L3" s="11"/>
      <c r="M3" s="30"/>
      <c r="N3" s="12"/>
      <c r="O3" s="12"/>
      <c r="P3" s="10"/>
      <c r="Q3" s="16"/>
      <c r="R3" s="13"/>
      <c r="S3" s="12"/>
      <c r="T3" s="13"/>
      <c r="U3" s="13"/>
      <c r="V3" s="12"/>
      <c r="W3" s="12"/>
      <c r="X3" s="11"/>
      <c r="Y3" s="11"/>
      <c r="Z3" s="16"/>
    </row>
    <row r="4" spans="1:26" s="34" customFormat="1" ht="30.75" customHeight="1" x14ac:dyDescent="0.25">
      <c r="A4" s="56" t="s">
        <v>2712</v>
      </c>
      <c r="B4" s="57" t="s">
        <v>2713</v>
      </c>
      <c r="C4" s="58" t="s">
        <v>2714</v>
      </c>
      <c r="D4" s="41"/>
      <c r="E4" s="41"/>
    </row>
    <row r="5" spans="1:26" ht="17.25" customHeight="1" x14ac:dyDescent="0.2">
      <c r="A5" s="59">
        <v>10000458</v>
      </c>
      <c r="B5" s="59" t="str">
        <f>+VLOOKUP(A5,Bricks!A:D,4,FALSE)</f>
        <v>Hulpmiddelen Invaliditeit</v>
      </c>
      <c r="C5" s="60" t="s">
        <v>76</v>
      </c>
    </row>
    <row r="6" spans="1:26" ht="17.25" customHeight="1" x14ac:dyDescent="0.2">
      <c r="A6" s="61">
        <v>10000570</v>
      </c>
      <c r="B6" s="61" t="str">
        <f>+VLOOKUP(A6,Bricks!A:D,4,FALSE)</f>
        <v>Persoonlijke Insectenwerende middelen</v>
      </c>
      <c r="C6" s="62" t="s">
        <v>76</v>
      </c>
    </row>
    <row r="7" spans="1:26" ht="17.25" customHeight="1" x14ac:dyDescent="0.2">
      <c r="A7" s="61">
        <v>10000686</v>
      </c>
      <c r="B7" s="61" t="str">
        <f>+VLOOKUP(A7,Bricks!A:D,4,FALSE)</f>
        <v>Persoonlijke Hulpmiddelen – Assortimenten</v>
      </c>
      <c r="C7" s="62" t="s">
        <v>76</v>
      </c>
    </row>
    <row r="8" spans="1:26" ht="17.25" customHeight="1" x14ac:dyDescent="0.2">
      <c r="A8" s="61">
        <v>10000915</v>
      </c>
      <c r="B8" s="61" t="str">
        <f>+VLOOKUP(A8,Bricks!A:D,4,FALSE)</f>
        <v>Persoonlijke Hulpmiddelen – Overig</v>
      </c>
      <c r="C8" s="62" t="s">
        <v>76</v>
      </c>
    </row>
    <row r="9" spans="1:26" ht="17.25" customHeight="1" x14ac:dyDescent="0.2">
      <c r="A9" s="61">
        <v>10000456</v>
      </c>
      <c r="B9" s="61" t="str">
        <f>+VLOOKUP(A9,Bricks!A:D,4,FALSE)</f>
        <v>Geneesmiddelentoediening</v>
      </c>
      <c r="C9" s="62" t="s">
        <v>76</v>
      </c>
    </row>
    <row r="10" spans="1:26" ht="17.25" customHeight="1" x14ac:dyDescent="0.2">
      <c r="A10" s="61">
        <v>10000457</v>
      </c>
      <c r="B10" s="61" t="str">
        <f>+VLOOKUP(A10,Bricks!A:D,4,FALSE)</f>
        <v>Geneesmiddelentoediening – Accessoires</v>
      </c>
      <c r="C10" s="62" t="s">
        <v>76</v>
      </c>
    </row>
    <row r="11" spans="1:26" ht="17.25" customHeight="1" x14ac:dyDescent="0.2">
      <c r="A11" s="61">
        <v>10000681</v>
      </c>
      <c r="B11" s="61" t="str">
        <f>+VLOOKUP(A11,Bricks!A:D,4,FALSE)</f>
        <v>Geneesmiddelentoediening – Assortimenten</v>
      </c>
      <c r="C11" s="62" t="s">
        <v>76</v>
      </c>
    </row>
    <row r="12" spans="1:26" ht="17.25" customHeight="1" x14ac:dyDescent="0.2">
      <c r="A12" s="61">
        <v>10000912</v>
      </c>
      <c r="B12" s="61" t="str">
        <f>+VLOOKUP(A12,Bricks!A:D,4,FALSE)</f>
        <v>Geneesmiddelentoediening – Onderdelen</v>
      </c>
      <c r="C12" s="62" t="s">
        <v>76</v>
      </c>
    </row>
    <row r="13" spans="1:26" ht="17.25" customHeight="1" x14ac:dyDescent="0.2">
      <c r="A13" s="61">
        <v>10000922</v>
      </c>
      <c r="B13" s="61" t="str">
        <f>+VLOOKUP(A13,Bricks!A:D,4,FALSE)</f>
        <v>Geneesmiddelentoediening – Overig</v>
      </c>
      <c r="C13" s="62" t="s">
        <v>76</v>
      </c>
    </row>
    <row r="14" spans="1:26" ht="17.25" customHeight="1" x14ac:dyDescent="0.2">
      <c r="A14" s="61">
        <v>10000448</v>
      </c>
      <c r="B14" s="61" t="str">
        <f>+VLOOKUP(A14,Bricks!A:D,4,FALSE)</f>
        <v>Eerste Hulp – Verbandmateriaal/Verbanden/Gips</v>
      </c>
      <c r="C14" s="62" t="s">
        <v>76</v>
      </c>
    </row>
    <row r="15" spans="1:26" ht="17.25" customHeight="1" x14ac:dyDescent="0.2">
      <c r="A15" s="61">
        <v>10000449</v>
      </c>
      <c r="B15" s="61" t="str">
        <f>+VLOOKUP(A15,Bricks!A:D,4,FALSE)</f>
        <v>Eerste Hulp – Accessoires</v>
      </c>
      <c r="C15" s="62" t="s">
        <v>76</v>
      </c>
    </row>
    <row r="16" spans="1:26" ht="17.25" customHeight="1" x14ac:dyDescent="0.2">
      <c r="A16" s="61">
        <v>10000450</v>
      </c>
      <c r="B16" s="61" t="str">
        <f>+VLOOKUP(A16,Bricks!A:D,4,FALSE)</f>
        <v>Eerste Hulp – Mitella/Hulpmiddel</v>
      </c>
      <c r="C16" s="62" t="s">
        <v>76</v>
      </c>
    </row>
    <row r="17" spans="1:3" ht="17.25" customHeight="1" x14ac:dyDescent="0.2">
      <c r="A17" s="61">
        <v>10000451</v>
      </c>
      <c r="B17" s="61" t="str">
        <f>+VLOOKUP(A17,Bricks!A:D,4,FALSE)</f>
        <v>IJs-/Verwarmingszak</v>
      </c>
      <c r="C17" s="62" t="s">
        <v>76</v>
      </c>
    </row>
    <row r="18" spans="1:3" ht="17.25" customHeight="1" x14ac:dyDescent="0.2">
      <c r="A18" s="61">
        <v>10000684</v>
      </c>
      <c r="B18" s="61" t="str">
        <f>+VLOOKUP(A18,Bricks!A:D,4,FALSE)</f>
        <v>Eerste Hulp – Assortimenten</v>
      </c>
      <c r="C18" s="62" t="s">
        <v>76</v>
      </c>
    </row>
    <row r="19" spans="1:3" ht="17.25" customHeight="1" x14ac:dyDescent="0.2">
      <c r="A19" s="61">
        <v>10000908</v>
      </c>
      <c r="B19" s="61" t="str">
        <f>+VLOOKUP(A19,Bricks!A:D,4,FALSE)</f>
        <v>Eerste Hulp – Overig</v>
      </c>
      <c r="C19" s="62" t="s">
        <v>76</v>
      </c>
    </row>
    <row r="20" spans="1:3" ht="17.25" customHeight="1" x14ac:dyDescent="0.2">
      <c r="A20" s="61">
        <v>10000909</v>
      </c>
      <c r="B20" s="61" t="str">
        <f>+VLOOKUP(A20,Bricks!A:D,4,FALSE)</f>
        <v>Producten voor het Verwijderen/Behandelen van Gif</v>
      </c>
      <c r="C20" s="62" t="s">
        <v>76</v>
      </c>
    </row>
    <row r="21" spans="1:3" ht="17.25" customHeight="1" x14ac:dyDescent="0.2">
      <c r="A21" s="61">
        <v>10000910</v>
      </c>
      <c r="B21" s="61" t="str">
        <f>+VLOOKUP(A21,Bricks!A:D,4,FALSE)</f>
        <v>Sterilisatoren/Heelkundige Alcohol</v>
      </c>
      <c r="C21" s="62" t="s">
        <v>76</v>
      </c>
    </row>
    <row r="22" spans="1:3" ht="17.25" customHeight="1" x14ac:dyDescent="0.2">
      <c r="A22" s="61">
        <v>10000474</v>
      </c>
      <c r="B22" s="61" t="str">
        <f>+VLOOKUP(A22,Bricks!A:D,4,FALSE)</f>
        <v>Therapeutische Kousen</v>
      </c>
      <c r="C22" s="62" t="s">
        <v>76</v>
      </c>
    </row>
    <row r="23" spans="1:3" ht="17.25" customHeight="1" x14ac:dyDescent="0.2">
      <c r="A23" s="61">
        <v>10000488</v>
      </c>
      <c r="B23" s="61" t="str">
        <f>+VLOOKUP(A23,Bricks!A:D,4,FALSE)</f>
        <v>Geneeskundig/Orthopedisch Schoeisel</v>
      </c>
      <c r="C23" s="62" t="s">
        <v>76</v>
      </c>
    </row>
    <row r="24" spans="1:3" ht="17.25" customHeight="1" x14ac:dyDescent="0.2">
      <c r="A24" s="61">
        <v>10000489</v>
      </c>
      <c r="B24" s="61" t="str">
        <f>+VLOOKUP(A24,Bricks!A:D,4,FALSE)</f>
        <v>Hulpmiddelen voor Voetverzorging/Hygiëne</v>
      </c>
      <c r="C24" s="62" t="s">
        <v>76</v>
      </c>
    </row>
    <row r="25" spans="1:3" ht="17.25" customHeight="1" x14ac:dyDescent="0.2">
      <c r="A25" s="61">
        <v>10000685</v>
      </c>
      <c r="B25" s="61" t="str">
        <f>+VLOOKUP(A25,Bricks!A:D,4,FALSE)</f>
        <v>Voet/Been Verzorging/Behandeling – Assortimenten</v>
      </c>
      <c r="C25" s="62" t="s">
        <v>76</v>
      </c>
    </row>
    <row r="26" spans="1:3" ht="17.25" customHeight="1" x14ac:dyDescent="0.2">
      <c r="A26" s="61">
        <v>10000907</v>
      </c>
      <c r="B26" s="61" t="str">
        <f>+VLOOKUP(A26,Bricks!A:D,4,FALSE)</f>
        <v>Voet/Been Verzorging/Behandeling – Overig</v>
      </c>
      <c r="C26" s="62" t="s">
        <v>76</v>
      </c>
    </row>
    <row r="27" spans="1:3" ht="17.25" customHeight="1" x14ac:dyDescent="0.2">
      <c r="A27" s="61">
        <v>10000459</v>
      </c>
      <c r="B27" s="61" t="str">
        <f>+VLOOKUP(A27,Bricks!A:D,4,FALSE)</f>
        <v>Behandeling tegen Verslavingen</v>
      </c>
      <c r="C27" s="62" t="s">
        <v>76</v>
      </c>
    </row>
    <row r="28" spans="1:3" ht="17.25" customHeight="1" x14ac:dyDescent="0.2">
      <c r="A28" s="61">
        <v>10000682</v>
      </c>
      <c r="B28" s="61" t="str">
        <f>+VLOOKUP(A28,Bricks!A:D,4,FALSE)</f>
        <v>Anti-rook Hulpmiddelen</v>
      </c>
      <c r="C28" s="62" t="s">
        <v>76</v>
      </c>
    </row>
    <row r="29" spans="1:3" ht="17.25" customHeight="1" x14ac:dyDescent="0.2">
      <c r="A29" s="61">
        <v>10000690</v>
      </c>
      <c r="B29" s="61" t="str">
        <f>+VLOOKUP(A29,Bricks!A:D,4,FALSE)</f>
        <v>Behandeling tegen Verslaving – Assortimenten</v>
      </c>
      <c r="C29" s="62" t="s">
        <v>76</v>
      </c>
    </row>
    <row r="30" spans="1:3" ht="17.25" customHeight="1" x14ac:dyDescent="0.2">
      <c r="A30" s="61">
        <v>10000487</v>
      </c>
      <c r="B30" s="61" t="str">
        <f>+VLOOKUP(A30,Bricks!A:D,4,FALSE)</f>
        <v>Gehoorhulpmiddelen</v>
      </c>
      <c r="C30" s="62" t="s">
        <v>76</v>
      </c>
    </row>
    <row r="31" spans="1:3" ht="17.25" customHeight="1" x14ac:dyDescent="0.2">
      <c r="A31" s="61">
        <v>10000525</v>
      </c>
      <c r="B31" s="61" t="str">
        <f>+VLOOKUP(A31,Bricks!A:D,4,FALSE)</f>
        <v>Oorpreparaten</v>
      </c>
      <c r="C31" s="62" t="s">
        <v>76</v>
      </c>
    </row>
    <row r="32" spans="1:3" ht="17.25" customHeight="1" x14ac:dyDescent="0.2">
      <c r="A32" s="61">
        <v>10000526</v>
      </c>
      <c r="B32" s="61" t="str">
        <f>+VLOOKUP(A32,Bricks!A:D,4,FALSE)</f>
        <v>Oogpreparaten</v>
      </c>
      <c r="C32" s="62" t="s">
        <v>76</v>
      </c>
    </row>
    <row r="33" spans="1:3" ht="17.25" customHeight="1" x14ac:dyDescent="0.2">
      <c r="A33" s="61">
        <v>10000527</v>
      </c>
      <c r="B33" s="61" t="str">
        <f>+VLOOKUP(A33,Bricks!A:D,4,FALSE)</f>
        <v>Verzorgingsproductenvoor Contactlenzen</v>
      </c>
      <c r="C33" s="62" t="s">
        <v>76</v>
      </c>
    </row>
    <row r="34" spans="1:3" ht="17.25" customHeight="1" x14ac:dyDescent="0.2">
      <c r="A34" s="61">
        <v>10000528</v>
      </c>
      <c r="B34" s="61" t="str">
        <f>+VLOOKUP(A34,Bricks!A:D,4,FALSE)</f>
        <v>Brillen – Klaar voor Gebruik</v>
      </c>
      <c r="C34" s="62" t="s">
        <v>76</v>
      </c>
    </row>
    <row r="35" spans="1:3" ht="17.25" customHeight="1" x14ac:dyDescent="0.2">
      <c r="A35" s="61">
        <v>10000529</v>
      </c>
      <c r="B35" s="61" t="str">
        <f>+VLOOKUP(A35,Bricks!A:D,4,FALSE)</f>
        <v>Contactlenzen</v>
      </c>
      <c r="C35" s="62" t="s">
        <v>76</v>
      </c>
    </row>
    <row r="36" spans="1:3" ht="17.25" customHeight="1" x14ac:dyDescent="0.2">
      <c r="A36" s="61">
        <v>10000637</v>
      </c>
      <c r="B36" s="61" t="str">
        <f>+VLOOKUP(A36,Bricks!A:D,4,FALSE)</f>
        <v>Zonnebrillen – Klaar voor Gebruik</v>
      </c>
      <c r="C36" s="62" t="s">
        <v>76</v>
      </c>
    </row>
    <row r="37" spans="1:3" ht="17.25" customHeight="1" x14ac:dyDescent="0.2">
      <c r="A37" s="61">
        <v>10000638</v>
      </c>
      <c r="B37" s="61" t="str">
        <f>+VLOOKUP(A37,Bricks!A:D,4,FALSE)</f>
        <v>Brillenglazen</v>
      </c>
      <c r="C37" s="62" t="s">
        <v>76</v>
      </c>
    </row>
    <row r="38" spans="1:3" ht="17.25" customHeight="1" x14ac:dyDescent="0.2">
      <c r="A38" s="61">
        <v>10000639</v>
      </c>
      <c r="B38" s="61" t="str">
        <f>+VLOOKUP(A38,Bricks!A:D,4,FALSE)</f>
        <v>Brilmonturen</v>
      </c>
      <c r="C38" s="62" t="s">
        <v>76</v>
      </c>
    </row>
    <row r="39" spans="1:3" ht="17.25" customHeight="1" x14ac:dyDescent="0.2">
      <c r="A39" s="61">
        <v>10000687</v>
      </c>
      <c r="B39" s="61" t="str">
        <f>+VLOOKUP(A39,Bricks!A:D,4,FALSE)</f>
        <v>Verzorging/Behandeling van Zintuigen – Assortimenten</v>
      </c>
      <c r="C39" s="62" t="s">
        <v>76</v>
      </c>
    </row>
    <row r="40" spans="1:3" ht="17.25" customHeight="1" x14ac:dyDescent="0.2">
      <c r="A40" s="61">
        <v>10000688</v>
      </c>
      <c r="B40" s="61" t="str">
        <f>+VLOOKUP(A40,Bricks!A:D,4,FALSE)</f>
        <v>Verzorgingsproducten voor Brillen</v>
      </c>
      <c r="C40" s="62" t="s">
        <v>76</v>
      </c>
    </row>
    <row r="41" spans="1:3" ht="17.25" customHeight="1" x14ac:dyDescent="0.2">
      <c r="A41" s="61">
        <v>10000689</v>
      </c>
      <c r="B41" s="61" t="str">
        <f>+VLOOKUP(A41,Bricks!A:D,4,FALSE)</f>
        <v>Verzorgingsproducten voor Brillen – Accessoires</v>
      </c>
      <c r="C41" s="62" t="s">
        <v>76</v>
      </c>
    </row>
    <row r="42" spans="1:3" ht="17.25" customHeight="1" x14ac:dyDescent="0.2">
      <c r="A42" s="61">
        <v>10000911</v>
      </c>
      <c r="B42" s="61" t="str">
        <f>+VLOOKUP(A42,Bricks!A:D,4,FALSE)</f>
        <v>Verzorging/Behandeling van Zintuigen – Overig</v>
      </c>
      <c r="C42" s="62" t="s">
        <v>76</v>
      </c>
    </row>
    <row r="43" spans="1:3" ht="17.25" customHeight="1" x14ac:dyDescent="0.2">
      <c r="A43" s="61">
        <v>10000500</v>
      </c>
      <c r="B43" s="61" t="str">
        <f>+VLOOKUP(A43,Bricks!A:D,4,FALSE)</f>
        <v>Baby-/Kinderbehandelingen</v>
      </c>
      <c r="C43" s="62" t="s">
        <v>76</v>
      </c>
    </row>
    <row r="44" spans="1:3" ht="17.25" customHeight="1" x14ac:dyDescent="0.2">
      <c r="A44" s="61">
        <v>10000504</v>
      </c>
      <c r="B44" s="61" t="str">
        <f>+VLOOKUP(A44,Bricks!A:D,4,FALSE)</f>
        <v>Fopspenen/Bijtringen</v>
      </c>
      <c r="C44" s="62" t="s">
        <v>76</v>
      </c>
    </row>
    <row r="45" spans="1:3" ht="17.25" customHeight="1" x14ac:dyDescent="0.2">
      <c r="A45" s="61">
        <v>10000683</v>
      </c>
      <c r="B45" s="61" t="str">
        <f>+VLOOKUP(A45,Bricks!A:D,4,FALSE)</f>
        <v>Gezondheidsbehandelingen/-hulpmiddelen – Assortimenten</v>
      </c>
      <c r="C45" s="62" t="s">
        <v>76</v>
      </c>
    </row>
    <row r="46" spans="1:3" ht="17.25" customHeight="1" x14ac:dyDescent="0.2">
      <c r="A46" s="61">
        <v>10000846</v>
      </c>
      <c r="B46" s="61" t="str">
        <f>+VLOOKUP(A46,Bricks!A:D,4,FALSE)</f>
        <v>Producten tegen Genitale Irritatie</v>
      </c>
      <c r="C46" s="62" t="s">
        <v>76</v>
      </c>
    </row>
    <row r="47" spans="1:3" ht="17.25" customHeight="1" x14ac:dyDescent="0.2">
      <c r="A47" s="61">
        <v>10000847</v>
      </c>
      <c r="B47" s="61" t="str">
        <f>+VLOOKUP(A47,Bricks!A:D,4,FALSE)</f>
        <v>Blaasontstekingsproducten</v>
      </c>
      <c r="C47" s="62" t="s">
        <v>76</v>
      </c>
    </row>
    <row r="48" spans="1:3" ht="17.25" customHeight="1" x14ac:dyDescent="0.2">
      <c r="A48" s="61">
        <v>10000848</v>
      </c>
      <c r="B48" s="61" t="str">
        <f>+VLOOKUP(A48,Bricks!A:D,4,FALSE)</f>
        <v>Rectale Medicijnen</v>
      </c>
      <c r="C48" s="62" t="s">
        <v>76</v>
      </c>
    </row>
    <row r="49" spans="1:3" ht="17.25" customHeight="1" x14ac:dyDescent="0.2">
      <c r="A49" s="61">
        <v>10000849</v>
      </c>
      <c r="B49" s="61" t="str">
        <f>+VLOOKUP(A49,Bricks!A:D,4,FALSE)</f>
        <v>Blaas/Genitale/Rectale Producten – Overig</v>
      </c>
      <c r="C49" s="62" t="s">
        <v>76</v>
      </c>
    </row>
    <row r="50" spans="1:3" ht="17.25" customHeight="1" x14ac:dyDescent="0.2">
      <c r="A50" s="61">
        <v>10000850</v>
      </c>
      <c r="B50" s="61" t="str">
        <f>+VLOOKUP(A50,Bricks!A:D,4,FALSE)</f>
        <v>Diuretica</v>
      </c>
      <c r="C50" s="62" t="s">
        <v>76</v>
      </c>
    </row>
    <row r="51" spans="1:3" ht="17.25" customHeight="1" x14ac:dyDescent="0.2">
      <c r="A51" s="61">
        <v>10000851</v>
      </c>
      <c r="B51" s="61" t="str">
        <f>+VLOOKUP(A51,Bricks!A:D,4,FALSE)</f>
        <v>Klysma's/Spoelingen</v>
      </c>
      <c r="C51" s="62" t="s">
        <v>76</v>
      </c>
    </row>
    <row r="52" spans="1:3" ht="17.25" customHeight="1" x14ac:dyDescent="0.2">
      <c r="A52" s="61">
        <v>10000852</v>
      </c>
      <c r="B52" s="61" t="str">
        <f>+VLOOKUP(A52,Bricks!A:D,4,FALSE)</f>
        <v>Blaas/Genitale/Rectale Producten – Assortimenten</v>
      </c>
      <c r="C52" s="62" t="s">
        <v>76</v>
      </c>
    </row>
    <row r="53" spans="1:3" ht="17.25" customHeight="1" x14ac:dyDescent="0.2">
      <c r="A53" s="61">
        <v>10000923</v>
      </c>
      <c r="B53" s="61" t="str">
        <f>+VLOOKUP(A53,Bricks!A:D,4,FALSE)</f>
        <v>Lubricatie van de intieme delen</v>
      </c>
      <c r="C53" s="62" t="s">
        <v>76</v>
      </c>
    </row>
    <row r="54" spans="1:3" ht="17.25" customHeight="1" x14ac:dyDescent="0.2">
      <c r="A54" s="61">
        <v>10000853</v>
      </c>
      <c r="B54" s="61" t="str">
        <f>+VLOOKUP(A54,Bricks!A:D,4,FALSE)</f>
        <v>Pijnstiller (Elektrisch)</v>
      </c>
      <c r="C54" s="62" t="s">
        <v>76</v>
      </c>
    </row>
    <row r="55" spans="1:3" ht="17.25" customHeight="1" x14ac:dyDescent="0.2">
      <c r="A55" s="61">
        <v>10000854</v>
      </c>
      <c r="B55" s="61" t="str">
        <f>+VLOOKUP(A55,Bricks!A:D,4,FALSE)</f>
        <v>Pijnstiller – Overig</v>
      </c>
      <c r="C55" s="62" t="s">
        <v>76</v>
      </c>
    </row>
    <row r="56" spans="1:3" ht="17.25" customHeight="1" x14ac:dyDescent="0.2">
      <c r="A56" s="61">
        <v>10000855</v>
      </c>
      <c r="B56" s="61" t="str">
        <f>+VLOOKUP(A56,Bricks!A:D,4,FALSE)</f>
        <v>Pijnstiller voor Artritis/Reuma/Spierpijn</v>
      </c>
      <c r="C56" s="62" t="s">
        <v>76</v>
      </c>
    </row>
    <row r="57" spans="1:3" ht="17.25" customHeight="1" x14ac:dyDescent="0.2">
      <c r="A57" s="61">
        <v>10000856</v>
      </c>
      <c r="B57" s="61" t="str">
        <f>+VLOOKUP(A57,Bricks!A:D,4,FALSE)</f>
        <v>Algemene/Veelzijdige Pijnstiller</v>
      </c>
      <c r="C57" s="62" t="s">
        <v>76</v>
      </c>
    </row>
    <row r="58" spans="1:3" ht="17.25" customHeight="1" x14ac:dyDescent="0.2">
      <c r="A58" s="61">
        <v>10000857</v>
      </c>
      <c r="B58" s="61" t="str">
        <f>+VLOOKUP(A58,Bricks!A:D,4,FALSE)</f>
        <v>Pijnstiller voor Hoofdpijn/Migraine</v>
      </c>
      <c r="C58" s="62" t="s">
        <v>76</v>
      </c>
    </row>
    <row r="59" spans="1:3" ht="17.25" customHeight="1" x14ac:dyDescent="0.2">
      <c r="A59" s="61">
        <v>10000858</v>
      </c>
      <c r="B59" s="61" t="str">
        <f>+VLOOKUP(A59,Bricks!A:D,4,FALSE)</f>
        <v>Pijnstiller – Assortimenten</v>
      </c>
      <c r="C59" s="62" t="s">
        <v>76</v>
      </c>
    </row>
    <row r="60" spans="1:3" ht="17.25" customHeight="1" x14ac:dyDescent="0.2">
      <c r="A60" s="61">
        <v>10000859</v>
      </c>
      <c r="B60" s="61" t="str">
        <f>+VLOOKUP(A60,Bricks!A:D,4,FALSE)</f>
        <v>Homeopathische Middelen – Individuele Ingrediënten</v>
      </c>
      <c r="C60" s="62" t="s">
        <v>76</v>
      </c>
    </row>
    <row r="61" spans="1:3" ht="17.25" customHeight="1" x14ac:dyDescent="0.2">
      <c r="A61" s="61">
        <v>10000860</v>
      </c>
      <c r="B61" s="61" t="str">
        <f>+VLOOKUP(A61,Bricks!A:D,4,FALSE)</f>
        <v>Homeopathische Middelen – Combinatie Ingrediënten</v>
      </c>
      <c r="C61" s="62" t="s">
        <v>76</v>
      </c>
    </row>
    <row r="62" spans="1:3" ht="17.25" customHeight="1" x14ac:dyDescent="0.2">
      <c r="A62" s="61">
        <v>10000861</v>
      </c>
      <c r="B62" s="61" t="str">
        <f>+VLOOKUP(A62,Bricks!A:D,4,FALSE)</f>
        <v>Plantaardige Middelen</v>
      </c>
      <c r="C62" s="62" t="s">
        <v>76</v>
      </c>
    </row>
    <row r="63" spans="1:3" ht="17.25" customHeight="1" x14ac:dyDescent="0.2">
      <c r="A63" s="61">
        <v>10000862</v>
      </c>
      <c r="B63" s="61" t="str">
        <f>+VLOOKUP(A63,Bricks!A:D,4,FALSE)</f>
        <v>Plantaardige/Homeopathische Middelen – Assortimenten</v>
      </c>
      <c r="C63" s="62" t="s">
        <v>76</v>
      </c>
    </row>
    <row r="64" spans="1:3" ht="17.25" customHeight="1" x14ac:dyDescent="0.2">
      <c r="A64" s="61">
        <v>10000914</v>
      </c>
      <c r="B64" s="61" t="str">
        <f>+VLOOKUP(A64,Bricks!A:D,4,FALSE)</f>
        <v>Plantaardige/Homeopathische Middelen – Overig</v>
      </c>
      <c r="C64" s="62" t="s">
        <v>76</v>
      </c>
    </row>
    <row r="65" spans="1:3" ht="17.25" customHeight="1" x14ac:dyDescent="0.2">
      <c r="A65" s="61">
        <v>10000863</v>
      </c>
      <c r="B65" s="61" t="str">
        <f>+VLOOKUP(A65,Bricks!A:D,4,FALSE)</f>
        <v>Middelen tegen Maagzuur/Indigestie/winderigheid</v>
      </c>
      <c r="C65" s="62" t="s">
        <v>76</v>
      </c>
    </row>
    <row r="66" spans="1:3" ht="17.25" customHeight="1" x14ac:dyDescent="0.2">
      <c r="A66" s="61">
        <v>10000864</v>
      </c>
      <c r="B66" s="61" t="str">
        <f>+VLOOKUP(A66,Bricks!A:D,4,FALSE)</f>
        <v>Middelen tegen Diarree</v>
      </c>
      <c r="C66" s="62" t="s">
        <v>76</v>
      </c>
    </row>
    <row r="67" spans="1:3" ht="17.25" customHeight="1" x14ac:dyDescent="0.2">
      <c r="A67" s="61">
        <v>10000865</v>
      </c>
      <c r="B67" s="61" t="str">
        <f>+VLOOKUP(A67,Bricks!A:D,4,FALSE)</f>
        <v>Gastro-intestinale Middelen – Overig</v>
      </c>
      <c r="C67" s="62" t="s">
        <v>76</v>
      </c>
    </row>
    <row r="68" spans="1:3" ht="17.25" customHeight="1" x14ac:dyDescent="0.2">
      <c r="A68" s="61">
        <v>10000866</v>
      </c>
      <c r="B68" s="61" t="str">
        <f>+VLOOKUP(A68,Bricks!A:D,4,FALSE)</f>
        <v>Laxeermiddelen</v>
      </c>
      <c r="C68" s="62" t="s">
        <v>76</v>
      </c>
    </row>
    <row r="69" spans="1:3" ht="17.25" customHeight="1" x14ac:dyDescent="0.2">
      <c r="A69" s="61">
        <v>10000867</v>
      </c>
      <c r="B69" s="61" t="str">
        <f>+VLOOKUP(A69,Bricks!A:D,4,FALSE)</f>
        <v>Ontwormingspreparaten</v>
      </c>
      <c r="C69" s="62" t="s">
        <v>76</v>
      </c>
    </row>
    <row r="70" spans="1:3" ht="17.25" customHeight="1" x14ac:dyDescent="0.2">
      <c r="A70" s="61">
        <v>10000868</v>
      </c>
      <c r="B70" s="61" t="str">
        <f>+VLOOKUP(A70,Bricks!A:D,4,FALSE)</f>
        <v>Middelen tegen Misselijkheid</v>
      </c>
      <c r="C70" s="62" t="s">
        <v>76</v>
      </c>
    </row>
    <row r="71" spans="1:3" ht="17.25" customHeight="1" x14ac:dyDescent="0.2">
      <c r="A71" s="61">
        <v>10000869</v>
      </c>
      <c r="B71" s="61" t="str">
        <f>+VLOOKUP(A71,Bricks!A:D,4,FALSE)</f>
        <v>Orale toediening van glucose en zoutoplossingen/Elektrolytbalans</v>
      </c>
      <c r="C71" s="62" t="s">
        <v>76</v>
      </c>
    </row>
    <row r="72" spans="1:3" ht="17.25" customHeight="1" x14ac:dyDescent="0.2">
      <c r="A72" s="61">
        <v>10000870</v>
      </c>
      <c r="B72" s="61" t="str">
        <f>+VLOOKUP(A72,Bricks!A:D,4,FALSE)</f>
        <v>Algemene/Veelzijdige Gastro-intestinale Middelen</v>
      </c>
      <c r="C72" s="62" t="s">
        <v>76</v>
      </c>
    </row>
    <row r="73" spans="1:3" ht="17.25" customHeight="1" x14ac:dyDescent="0.2">
      <c r="A73" s="61">
        <v>10000871</v>
      </c>
      <c r="B73" s="61" t="str">
        <f>+VLOOKUP(A73,Bricks!A:D,4,FALSE)</f>
        <v>Gastro-intestinale Middelen – Assortimenten</v>
      </c>
      <c r="C73" s="62" t="s">
        <v>76</v>
      </c>
    </row>
    <row r="74" spans="1:3" ht="17.25" customHeight="1" x14ac:dyDescent="0.2">
      <c r="A74" s="61">
        <v>10000872</v>
      </c>
      <c r="B74" s="61" t="str">
        <f>+VLOOKUP(A74,Bricks!A:D,4,FALSE)</f>
        <v>Slaapmiddelen</v>
      </c>
      <c r="C74" s="62" t="s">
        <v>76</v>
      </c>
    </row>
    <row r="75" spans="1:3" ht="17.25" customHeight="1" x14ac:dyDescent="0.2">
      <c r="A75" s="61">
        <v>10000873</v>
      </c>
      <c r="B75" s="61" t="str">
        <f>+VLOOKUP(A75,Bricks!A:D,4,FALSE)</f>
        <v>Stressverminderende/Kalmerende Middelen</v>
      </c>
      <c r="C75" s="62" t="s">
        <v>76</v>
      </c>
    </row>
    <row r="76" spans="1:3" ht="17.25" customHeight="1" x14ac:dyDescent="0.2">
      <c r="A76" s="61">
        <v>10000874</v>
      </c>
      <c r="B76" s="61" t="str">
        <f>+VLOOKUP(A76,Bricks!A:D,4,FALSE)</f>
        <v>Slaap/Stressverminderende Middelen – Assortimenten</v>
      </c>
      <c r="C76" s="62" t="s">
        <v>76</v>
      </c>
    </row>
    <row r="77" spans="1:3" ht="17.25" customHeight="1" x14ac:dyDescent="0.2">
      <c r="A77" s="61">
        <v>10000919</v>
      </c>
      <c r="B77" s="61" t="str">
        <f>+VLOOKUP(A77,Bricks!A:D,4,FALSE)</f>
        <v>Slaap/Stressverminderende Middelen – Overig</v>
      </c>
      <c r="C77" s="62" t="s">
        <v>76</v>
      </c>
    </row>
    <row r="78" spans="1:3" ht="17.25" customHeight="1" x14ac:dyDescent="0.2">
      <c r="A78" s="61">
        <v>10000875</v>
      </c>
      <c r="B78" s="61" t="str">
        <f>+VLOOKUP(A78,Bricks!A:D,4,FALSE)</f>
        <v>Borstinwrijfmiddelen</v>
      </c>
      <c r="C78" s="62" t="s">
        <v>76</v>
      </c>
    </row>
    <row r="79" spans="1:3" ht="17.25" customHeight="1" x14ac:dyDescent="0.2">
      <c r="A79" s="61">
        <v>10000876</v>
      </c>
      <c r="B79" s="61" t="str">
        <f>+VLOOKUP(A79,Bricks!A:D,4,FALSE)</f>
        <v>Verkoudheid/Hoest Middelen</v>
      </c>
      <c r="C79" s="62" t="s">
        <v>76</v>
      </c>
    </row>
    <row r="80" spans="1:3" ht="17.25" customHeight="1" x14ac:dyDescent="0.2">
      <c r="A80" s="61">
        <v>10000877</v>
      </c>
      <c r="B80" s="61" t="str">
        <f>+VLOOKUP(A80,Bricks!A:D,4,FALSE)</f>
        <v>Inhaleertoestellen/Nevelapparaten/Ademhalingstoestellen (Niet-elektrisch)</v>
      </c>
      <c r="C80" s="62" t="s">
        <v>76</v>
      </c>
    </row>
    <row r="81" spans="1:3" ht="17.25" customHeight="1" x14ac:dyDescent="0.2">
      <c r="A81" s="61">
        <v>10000878</v>
      </c>
      <c r="B81" s="61" t="str">
        <f>+VLOOKUP(A81,Bricks!A:D,4,FALSE)</f>
        <v>Inhaleertoestellen/Nevelapparaten/Ademhalingstoestellen (Elektrisch)</v>
      </c>
      <c r="C81" s="62" t="s">
        <v>76</v>
      </c>
    </row>
    <row r="82" spans="1:3" ht="17.25" customHeight="1" x14ac:dyDescent="0.2">
      <c r="A82" s="61">
        <v>10000879</v>
      </c>
      <c r="B82" s="61" t="str">
        <f>+VLOOKUP(A82,Bricks!A:D,4,FALSE)</f>
        <v>Neusstrips/Sprays</v>
      </c>
      <c r="C82" s="62" t="s">
        <v>76</v>
      </c>
    </row>
    <row r="83" spans="1:3" ht="17.25" customHeight="1" x14ac:dyDescent="0.2">
      <c r="A83" s="61">
        <v>10000880</v>
      </c>
      <c r="B83" s="61" t="str">
        <f>+VLOOKUP(A83,Bricks!A:D,4,FALSE)</f>
        <v>Middelen voor de keel</v>
      </c>
      <c r="C83" s="62" t="s">
        <v>76</v>
      </c>
    </row>
    <row r="84" spans="1:3" ht="17.25" customHeight="1" x14ac:dyDescent="0.2">
      <c r="A84" s="61">
        <v>10000881</v>
      </c>
      <c r="B84" s="61" t="str">
        <f>+VLOOKUP(A84,Bricks!A:D,4,FALSE)</f>
        <v>Allergiepreventie/Allergievermindering/Antihistamines</v>
      </c>
      <c r="C84" s="62" t="s">
        <v>76</v>
      </c>
    </row>
    <row r="85" spans="1:3" ht="17.25" customHeight="1" x14ac:dyDescent="0.2">
      <c r="A85" s="61">
        <v>10000882</v>
      </c>
      <c r="B85" s="61" t="str">
        <f>+VLOOKUP(A85,Bricks!A:D,4,FALSE)</f>
        <v>Decongestiva – Overig</v>
      </c>
      <c r="C85" s="62" t="s">
        <v>76</v>
      </c>
    </row>
    <row r="86" spans="1:3" ht="17.25" customHeight="1" x14ac:dyDescent="0.2">
      <c r="A86" s="61">
        <v>10000883</v>
      </c>
      <c r="B86" s="61" t="str">
        <f>+VLOOKUP(A86,Bricks!A:D,4,FALSE)</f>
        <v>Bevochtigingsapparaten/Verstuivers (Niet-elektrisch)</v>
      </c>
      <c r="C86" s="62" t="s">
        <v>76</v>
      </c>
    </row>
    <row r="87" spans="1:3" ht="17.25" customHeight="1" x14ac:dyDescent="0.2">
      <c r="A87" s="61">
        <v>10000884</v>
      </c>
      <c r="B87" s="61" t="str">
        <f>+VLOOKUP(A87,Bricks!A:D,4,FALSE)</f>
        <v>Ademhalings-/Allergiemiddelen – Assortimenten</v>
      </c>
      <c r="C87" s="62" t="s">
        <v>76</v>
      </c>
    </row>
    <row r="88" spans="1:3" ht="17.25" customHeight="1" x14ac:dyDescent="0.2">
      <c r="A88" s="61">
        <v>10000916</v>
      </c>
      <c r="B88" s="61" t="str">
        <f>+VLOOKUP(A88,Bricks!A:D,4,FALSE)</f>
        <v>Bevochtigingsapparaten/Verstuivers (Elektrisch)</v>
      </c>
      <c r="C88" s="62" t="s">
        <v>76</v>
      </c>
    </row>
    <row r="89" spans="1:3" ht="17.25" customHeight="1" x14ac:dyDescent="0.2">
      <c r="A89" s="61">
        <v>10000920</v>
      </c>
      <c r="B89" s="61" t="str">
        <f>+VLOOKUP(A89,Bricks!A:D,4,FALSE)</f>
        <v>Ademhalings-/Allergiemiddelen – Overig</v>
      </c>
      <c r="C89" s="62" t="s">
        <v>76</v>
      </c>
    </row>
    <row r="90" spans="1:3" ht="17.25" customHeight="1" x14ac:dyDescent="0.2">
      <c r="A90" s="61">
        <v>10000885</v>
      </c>
      <c r="B90" s="61" t="str">
        <f>+VLOOKUP(A90,Bricks!A:D,4,FALSE)</f>
        <v>Antiseptica</v>
      </c>
      <c r="C90" s="62" t="s">
        <v>76</v>
      </c>
    </row>
    <row r="91" spans="1:3" ht="17.25" customHeight="1" x14ac:dyDescent="0.2">
      <c r="A91" s="61">
        <v>10000886</v>
      </c>
      <c r="B91" s="61" t="str">
        <f>+VLOOKUP(A91,Bricks!A:D,4,FALSE)</f>
        <v>Ongediertebestrijdingsmiddelen</v>
      </c>
      <c r="C91" s="62" t="s">
        <v>76</v>
      </c>
    </row>
    <row r="92" spans="1:3" ht="17.25" customHeight="1" x14ac:dyDescent="0.2">
      <c r="A92" s="61">
        <v>10000887</v>
      </c>
      <c r="B92" s="61" t="str">
        <f>+VLOOKUP(A92,Bricks!A:D,4,FALSE)</f>
        <v>Psoriasis/Eczema/Droge Huid Behandelingen</v>
      </c>
      <c r="C92" s="62" t="s">
        <v>76</v>
      </c>
    </row>
    <row r="93" spans="1:3" ht="17.25" customHeight="1" x14ac:dyDescent="0.2">
      <c r="A93" s="61">
        <v>10000888</v>
      </c>
      <c r="B93" s="61" t="str">
        <f>+VLOOKUP(A93,Bricks!A:D,4,FALSE)</f>
        <v>Haaruitvalbehandelingen</v>
      </c>
      <c r="C93" s="62" t="s">
        <v>76</v>
      </c>
    </row>
    <row r="94" spans="1:3" ht="17.25" customHeight="1" x14ac:dyDescent="0.2">
      <c r="A94" s="61">
        <v>10000889</v>
      </c>
      <c r="B94" s="61" t="str">
        <f>+VLOOKUP(A94,Bricks!A:D,4,FALSE)</f>
        <v>Kalmerend Middel bij Insectenbeten</v>
      </c>
      <c r="C94" s="62" t="s">
        <v>76</v>
      </c>
    </row>
    <row r="95" spans="1:3" ht="17.25" customHeight="1" x14ac:dyDescent="0.2">
      <c r="A95" s="61">
        <v>10000890</v>
      </c>
      <c r="B95" s="61" t="str">
        <f>+VLOOKUP(A95,Bricks!A:D,4,FALSE)</f>
        <v>Anti-schimmel Producten</v>
      </c>
      <c r="C95" s="62" t="s">
        <v>76</v>
      </c>
    </row>
    <row r="96" spans="1:3" ht="17.25" customHeight="1" x14ac:dyDescent="0.2">
      <c r="A96" s="61">
        <v>10000891</v>
      </c>
      <c r="B96" s="61" t="str">
        <f>+VLOOKUP(A96,Bricks!A:D,4,FALSE)</f>
        <v>Algemene/Veelzijdige Huid/Hoofdhuidbehandelingen</v>
      </c>
      <c r="C96" s="62" t="s">
        <v>76</v>
      </c>
    </row>
    <row r="97" spans="1:3" ht="17.25" customHeight="1" x14ac:dyDescent="0.2">
      <c r="A97" s="61">
        <v>10000892</v>
      </c>
      <c r="B97" s="61" t="str">
        <f>+VLOOKUP(A97,Bricks!A:D,4,FALSE)</f>
        <v>Apparatuur voor Ongediertebestrijding (Niet-elektrisch)</v>
      </c>
      <c r="C97" s="62" t="s">
        <v>76</v>
      </c>
    </row>
    <row r="98" spans="1:3" ht="17.25" customHeight="1" x14ac:dyDescent="0.2">
      <c r="A98" s="61">
        <v>10000893</v>
      </c>
      <c r="B98" s="61" t="str">
        <f>+VLOOKUP(A98,Bricks!A:D,4,FALSE)</f>
        <v>Apparatuur voor Ongediertebestrijding (Elektrisch)</v>
      </c>
      <c r="C98" s="62" t="s">
        <v>76</v>
      </c>
    </row>
    <row r="99" spans="1:3" ht="17.25" customHeight="1" x14ac:dyDescent="0.2">
      <c r="A99" s="61">
        <v>10000903</v>
      </c>
      <c r="B99" s="61" t="str">
        <f>+VLOOKUP(A99,Bricks!A:D,4,FALSE)</f>
        <v>Acne/Gordelroos Behandelingen</v>
      </c>
      <c r="C99" s="62" t="s">
        <v>76</v>
      </c>
    </row>
    <row r="100" spans="1:3" ht="17.25" customHeight="1" x14ac:dyDescent="0.2">
      <c r="A100" s="61">
        <v>10000904</v>
      </c>
      <c r="B100" s="61" t="str">
        <f>+VLOOKUP(A100,Bricks!A:D,4,FALSE)</f>
        <v>Wrat/Likdoorn/Eeltplek Behandelingen</v>
      </c>
      <c r="C100" s="62" t="s">
        <v>76</v>
      </c>
    </row>
    <row r="101" spans="1:3" ht="17.25" customHeight="1" x14ac:dyDescent="0.2">
      <c r="A101" s="61">
        <v>10000905</v>
      </c>
      <c r="B101" s="61" t="str">
        <f>+VLOOKUP(A101,Bricks!A:D,4,FALSE)</f>
        <v>Huid/Hoofdhuid Behandelingsproducten – Assortimenten</v>
      </c>
      <c r="C101" s="62" t="s">
        <v>76</v>
      </c>
    </row>
    <row r="102" spans="1:3" ht="17.25" customHeight="1" x14ac:dyDescent="0.2">
      <c r="A102" s="61">
        <v>10000906</v>
      </c>
      <c r="B102" s="61" t="str">
        <f>+VLOOKUP(A102,Bricks!A:D,4,FALSE)</f>
        <v>Huid/Hoofdhuidbehandelingsproducten – Overig</v>
      </c>
      <c r="C102" s="62" t="s">
        <v>76</v>
      </c>
    </row>
    <row r="103" spans="1:3" ht="17.25" customHeight="1" x14ac:dyDescent="0.2">
      <c r="A103" s="61">
        <v>10000894</v>
      </c>
      <c r="B103" s="61" t="str">
        <f>+VLOOKUP(A103,Bricks!A:D,4,FALSE)</f>
        <v>Preventieve Middelen tegen Reisziekte – Geneeskundig</v>
      </c>
      <c r="C103" s="62" t="s">
        <v>76</v>
      </c>
    </row>
    <row r="104" spans="1:3" ht="17.25" customHeight="1" x14ac:dyDescent="0.2">
      <c r="A104" s="61">
        <v>10000895</v>
      </c>
      <c r="B104" s="61" t="str">
        <f>+VLOOKUP(A104,Bricks!A:D,4,FALSE)</f>
        <v>Preventieve Middelen tegen Reisziekte – Niet-geneeskundig</v>
      </c>
      <c r="C104" s="62" t="s">
        <v>76</v>
      </c>
    </row>
    <row r="105" spans="1:3" ht="17.25" customHeight="1" x14ac:dyDescent="0.2">
      <c r="A105" s="61">
        <v>10000896</v>
      </c>
      <c r="B105" s="61" t="str">
        <f>+VLOOKUP(A105,Bricks!A:D,4,FALSE)</f>
        <v>Producten tegen Reisziekte – Assortimenten</v>
      </c>
      <c r="C105" s="62" t="s">
        <v>76</v>
      </c>
    </row>
    <row r="106" spans="1:3" ht="17.25" customHeight="1" x14ac:dyDescent="0.2">
      <c r="A106" s="61">
        <v>10000897</v>
      </c>
      <c r="B106" s="61" t="str">
        <f>+VLOOKUP(A106,Bricks!A:D,4,FALSE)</f>
        <v>Producten tegen Reisziekte – Overig</v>
      </c>
      <c r="C106" s="62" t="s">
        <v>76</v>
      </c>
    </row>
    <row r="107" spans="1:3" ht="17.25" customHeight="1" x14ac:dyDescent="0.2">
      <c r="A107" s="61">
        <v>10000898</v>
      </c>
      <c r="B107" s="61" t="str">
        <f>+VLOOKUP(A107,Bricks!A:D,4,FALSE)</f>
        <v>Enterale Voeding Gastrostomie Kits</v>
      </c>
      <c r="C107" s="62" t="s">
        <v>76</v>
      </c>
    </row>
    <row r="108" spans="1:3" ht="17.25" customHeight="1" x14ac:dyDescent="0.2">
      <c r="A108" s="61">
        <v>10000899</v>
      </c>
      <c r="B108" s="61" t="str">
        <f>+VLOOKUP(A108,Bricks!A:D,4,FALSE)</f>
        <v>Enterale Voedingspompen/Voedingssets</v>
      </c>
      <c r="C108" s="62" t="s">
        <v>76</v>
      </c>
    </row>
    <row r="109" spans="1:3" ht="17.25" customHeight="1" x14ac:dyDescent="0.2">
      <c r="A109" s="61">
        <v>10000900</v>
      </c>
      <c r="B109" s="61" t="str">
        <f>+VLOOKUP(A109,Bricks!A:D,4,FALSE)</f>
        <v>Enterale Voeding Voedingszakken/-dozen</v>
      </c>
      <c r="C109" s="62" t="s">
        <v>76</v>
      </c>
    </row>
    <row r="110" spans="1:3" ht="17.25" customHeight="1" x14ac:dyDescent="0.2">
      <c r="A110" s="61">
        <v>10000901</v>
      </c>
      <c r="B110" s="61" t="str">
        <f>+VLOOKUP(A110,Bricks!A:D,4,FALSE)</f>
        <v>Enterale Voedingsbuisjes</v>
      </c>
      <c r="C110" s="62" t="s">
        <v>76</v>
      </c>
    </row>
    <row r="111" spans="1:3" ht="17.25" customHeight="1" x14ac:dyDescent="0.2">
      <c r="A111" s="61">
        <v>10000902</v>
      </c>
      <c r="B111" s="61" t="str">
        <f>+VLOOKUP(A111,Bricks!A:D,4,FALSE)</f>
        <v>Enterale Voedingsuitrusting – Overig</v>
      </c>
      <c r="C111" s="62" t="s">
        <v>76</v>
      </c>
    </row>
    <row r="112" spans="1:3" ht="17.25" customHeight="1" x14ac:dyDescent="0.2">
      <c r="A112" s="61">
        <v>10000921</v>
      </c>
      <c r="B112" s="61" t="str">
        <f>+VLOOKUP(A112,Bricks!A:D,4,FALSE)</f>
        <v>Enterale Voedingsuitrusting – Assortimenten</v>
      </c>
      <c r="C112" s="62" t="s">
        <v>76</v>
      </c>
    </row>
    <row r="113" spans="1:3" ht="17.25" customHeight="1" x14ac:dyDescent="0.2">
      <c r="A113" s="61">
        <v>10002423</v>
      </c>
      <c r="B113" s="61" t="str">
        <f>+VLOOKUP(A113,Bricks!A:D,4,FALSE)</f>
        <v>Mondbehandelingen</v>
      </c>
      <c r="C113" s="62" t="s">
        <v>76</v>
      </c>
    </row>
    <row r="114" spans="1:3" ht="17.25" customHeight="1" x14ac:dyDescent="0.2">
      <c r="A114" s="61">
        <v>10000460</v>
      </c>
      <c r="B114" s="61" t="str">
        <f>+VLOOKUP(A114,Bricks!A:D,4,FALSE)</f>
        <v>Condooms</v>
      </c>
      <c r="C114" s="62" t="s">
        <v>76</v>
      </c>
    </row>
    <row r="115" spans="1:3" ht="17.25" customHeight="1" x14ac:dyDescent="0.2">
      <c r="A115" s="61">
        <v>10000461</v>
      </c>
      <c r="B115" s="61" t="str">
        <f>+VLOOKUP(A115,Bricks!A:D,4,FALSE)</f>
        <v>Pessaria/Cervixkapjes</v>
      </c>
      <c r="C115" s="62" t="s">
        <v>76</v>
      </c>
    </row>
    <row r="116" spans="1:3" ht="17.25" customHeight="1" x14ac:dyDescent="0.2">
      <c r="A116" s="61">
        <v>10000462</v>
      </c>
      <c r="B116" s="61" t="str">
        <f>+VLOOKUP(A116,Bricks!A:D,4,FALSE)</f>
        <v>Spermiciden</v>
      </c>
      <c r="C116" s="62" t="s">
        <v>76</v>
      </c>
    </row>
    <row r="117" spans="1:3" ht="17.25" customHeight="1" x14ac:dyDescent="0.2">
      <c r="A117" s="61">
        <v>10000674</v>
      </c>
      <c r="B117" s="61" t="str">
        <f>+VLOOKUP(A117,Bricks!A:D,4,FALSE)</f>
        <v>Mechanische Anticonceptiva – Assortimenten</v>
      </c>
      <c r="C117" s="62" t="s">
        <v>76</v>
      </c>
    </row>
    <row r="118" spans="1:3" ht="17.25" customHeight="1" x14ac:dyDescent="0.2">
      <c r="A118" s="61">
        <v>10000838</v>
      </c>
      <c r="B118" s="61" t="str">
        <f>+VLOOKUP(A118,Bricks!A:D,4,FALSE)</f>
        <v>Mechanische Anticonceptiva – Overig</v>
      </c>
      <c r="C118" s="62" t="s">
        <v>76</v>
      </c>
    </row>
    <row r="119" spans="1:3" ht="17.25" customHeight="1" x14ac:dyDescent="0.2">
      <c r="A119" s="61">
        <v>10000463</v>
      </c>
      <c r="B119" s="61" t="str">
        <f>+VLOOKUP(A119,Bricks!A:D,4,FALSE)</f>
        <v>Hormonale Anticonceptiva</v>
      </c>
      <c r="C119" s="62" t="s">
        <v>76</v>
      </c>
    </row>
    <row r="120" spans="1:3" ht="17.25" customHeight="1" x14ac:dyDescent="0.2">
      <c r="A120" s="61">
        <v>10000464</v>
      </c>
      <c r="B120" s="61" t="str">
        <f>+VLOOKUP(A120,Bricks!A:D,4,FALSE)</f>
        <v>Anticonceptiva – Spiraaltje</v>
      </c>
      <c r="C120" s="62" t="s">
        <v>76</v>
      </c>
    </row>
    <row r="121" spans="1:3" ht="17.25" customHeight="1" x14ac:dyDescent="0.2">
      <c r="A121" s="61">
        <v>10000675</v>
      </c>
      <c r="B121" s="61" t="str">
        <f>+VLOOKUP(A121,Bricks!A:D,4,FALSE)</f>
        <v>Gezinsplanning – Assortimenten</v>
      </c>
      <c r="C121" s="62" t="s">
        <v>76</v>
      </c>
    </row>
    <row r="122" spans="1:3" ht="17.25" customHeight="1" x14ac:dyDescent="0.2">
      <c r="A122" s="61">
        <v>10000465</v>
      </c>
      <c r="B122" s="61" t="str">
        <f>+VLOOKUP(A122,Bricks!A:D,4,FALSE)</f>
        <v>Dieetmiddel – Eetlust-/Vetcontrole</v>
      </c>
      <c r="C122" s="62" t="s">
        <v>76</v>
      </c>
    </row>
    <row r="123" spans="1:3" ht="17.25" customHeight="1" x14ac:dyDescent="0.2">
      <c r="A123" s="61">
        <v>10000466</v>
      </c>
      <c r="B123" s="61" t="str">
        <f>+VLOOKUP(A123,Bricks!A:D,4,FALSE)</f>
        <v>Dieetmiddel – Maaltijdvervanger</v>
      </c>
      <c r="C123" s="62" t="s">
        <v>76</v>
      </c>
    </row>
    <row r="124" spans="1:3" ht="17.25" customHeight="1" x14ac:dyDescent="0.2">
      <c r="A124" s="61">
        <v>10000650</v>
      </c>
      <c r="B124" s="61" t="str">
        <f>+VLOOKUP(A124,Bricks!A:D,4,FALSE)</f>
        <v>Dieetmiddelen – Assortimenten</v>
      </c>
      <c r="C124" s="62" t="s">
        <v>76</v>
      </c>
    </row>
    <row r="125" spans="1:3" ht="17.25" customHeight="1" x14ac:dyDescent="0.2">
      <c r="A125" s="61">
        <v>10000841</v>
      </c>
      <c r="B125" s="61" t="str">
        <f>+VLOOKUP(A125,Bricks!A:D,4,FALSE)</f>
        <v>Dieetmiddelen – Overig</v>
      </c>
      <c r="C125" s="62" t="s">
        <v>76</v>
      </c>
    </row>
    <row r="126" spans="1:3" ht="17.25" customHeight="1" x14ac:dyDescent="0.2">
      <c r="A126" s="61">
        <v>10000467</v>
      </c>
      <c r="B126" s="61" t="str">
        <f>+VLOOKUP(A126,Bricks!A:D,4,FALSE)</f>
        <v>Vitaminen/Mineralen</v>
      </c>
      <c r="C126" s="62" t="s">
        <v>76</v>
      </c>
    </row>
    <row r="127" spans="1:3" ht="17.25" customHeight="1" x14ac:dyDescent="0.2">
      <c r="A127" s="61">
        <v>10000468</v>
      </c>
      <c r="B127" s="61" t="str">
        <f>+VLOOKUP(A127,Bricks!A:D,4,FALSE)</f>
        <v>Voedingssupplementen</v>
      </c>
      <c r="C127" s="62" t="s">
        <v>76</v>
      </c>
    </row>
    <row r="128" spans="1:3" ht="17.25" customHeight="1" x14ac:dyDescent="0.2">
      <c r="A128" s="61">
        <v>10000651</v>
      </c>
      <c r="B128" s="61" t="str">
        <f>+VLOOKUP(A128,Bricks!A:D,4,FALSE)</f>
        <v>Vitaminen/Mineralen/Voedingssupplementen – Assortimenten</v>
      </c>
      <c r="C128" s="62" t="s">
        <v>76</v>
      </c>
    </row>
    <row r="129" spans="1:3" ht="17.25" customHeight="1" x14ac:dyDescent="0.2">
      <c r="A129" s="61">
        <v>10000649</v>
      </c>
      <c r="B129" s="61" t="str">
        <f>+VLOOKUP(A129,Bricks!A:D,4,FALSE)</f>
        <v>Bevordering Gezondheid – Assortimenten</v>
      </c>
      <c r="C129" s="62" t="s">
        <v>76</v>
      </c>
    </row>
    <row r="130" spans="1:3" ht="17.25" customHeight="1" x14ac:dyDescent="0.2">
      <c r="A130" s="61">
        <v>10000917</v>
      </c>
      <c r="B130" s="61" t="str">
        <f>+VLOOKUP(A130,Bricks!A:D,4,FALSE)</f>
        <v>Energieopwekkende/Stimulerende Middelen</v>
      </c>
      <c r="C130" s="62" t="s">
        <v>76</v>
      </c>
    </row>
    <row r="131" spans="1:3" ht="17.25" customHeight="1" x14ac:dyDescent="0.2">
      <c r="A131" s="61">
        <v>10000918</v>
      </c>
      <c r="B131" s="61" t="str">
        <f>+VLOOKUP(A131,Bricks!A:D,4,FALSE)</f>
        <v>Energieopwekkende/Stimulerende Middelen – Overig</v>
      </c>
      <c r="C131" s="62" t="s">
        <v>76</v>
      </c>
    </row>
    <row r="132" spans="1:3" ht="17.25" customHeight="1" x14ac:dyDescent="0.2">
      <c r="A132" s="61">
        <v>10000455</v>
      </c>
      <c r="B132" s="61" t="str">
        <f>+VLOOKUP(A132,Bricks!A:D,4,FALSE)</f>
        <v>Diagnosemonitoren voor Thuis</v>
      </c>
      <c r="C132" s="62" t="s">
        <v>76</v>
      </c>
    </row>
    <row r="133" spans="1:3" ht="17.25" customHeight="1" x14ac:dyDescent="0.2">
      <c r="A133" s="61">
        <v>10000843</v>
      </c>
      <c r="B133" s="61" t="str">
        <f>+VLOOKUP(A133,Bricks!A:D,4,FALSE)</f>
        <v>Diagnosemonitoren – Overig</v>
      </c>
      <c r="C133" s="62" t="s">
        <v>76</v>
      </c>
    </row>
    <row r="134" spans="1:3" ht="17.25" customHeight="1" x14ac:dyDescent="0.2">
      <c r="A134" s="61">
        <v>10000452</v>
      </c>
      <c r="B134" s="61" t="str">
        <f>+VLOOKUP(A134,Bricks!A:D,4,FALSE)</f>
        <v>Thermometers</v>
      </c>
      <c r="C134" s="62" t="s">
        <v>76</v>
      </c>
    </row>
    <row r="135" spans="1:3" ht="17.25" customHeight="1" x14ac:dyDescent="0.2">
      <c r="A135" s="61">
        <v>10000453</v>
      </c>
      <c r="B135" s="61" t="str">
        <f>+VLOOKUP(A135,Bricks!A:D,4,FALSE)</f>
        <v>Diagnosetests voor Thuis</v>
      </c>
      <c r="C135" s="62" t="s">
        <v>76</v>
      </c>
    </row>
    <row r="136" spans="1:3" ht="17.25" customHeight="1" x14ac:dyDescent="0.2">
      <c r="A136" s="61">
        <v>10000454</v>
      </c>
      <c r="B136" s="61" t="str">
        <f>+VLOOKUP(A136,Bricks!A:D,4,FALSE)</f>
        <v>Thuisdiagnostica – Accessoires</v>
      </c>
      <c r="C136" s="62" t="s">
        <v>76</v>
      </c>
    </row>
    <row r="137" spans="1:3" ht="17.25" customHeight="1" x14ac:dyDescent="0.2">
      <c r="A137" s="61">
        <v>10000648</v>
      </c>
      <c r="B137" s="61" t="str">
        <f>+VLOOKUP(A137,Bricks!A:D,4,FALSE)</f>
        <v>Diagnosetesten – Assortimenten</v>
      </c>
      <c r="C137" s="62" t="s">
        <v>76</v>
      </c>
    </row>
    <row r="138" spans="1:3" ht="17.25" customHeight="1" x14ac:dyDescent="0.2">
      <c r="A138" s="61">
        <v>10000844</v>
      </c>
      <c r="B138" s="61" t="str">
        <f>+VLOOKUP(A138,Bricks!A:D,4,FALSE)</f>
        <v>Diagnosetesten – Overig</v>
      </c>
      <c r="C138" s="62" t="s">
        <v>76</v>
      </c>
    </row>
    <row r="139" spans="1:3" ht="17.25" customHeight="1" x14ac:dyDescent="0.2">
      <c r="A139" s="61">
        <v>10000647</v>
      </c>
      <c r="B139" s="61" t="str">
        <f>+VLOOKUP(A139,Bricks!A:D,4,FALSE)</f>
        <v>Thuisdiagnostica – Assortimenten</v>
      </c>
      <c r="C139" s="62" t="s">
        <v>76</v>
      </c>
    </row>
    <row r="140" spans="1:3" ht="17.25" customHeight="1" x14ac:dyDescent="0.2">
      <c r="A140" s="61">
        <v>10000673</v>
      </c>
      <c r="B140" s="61" t="str">
        <f>+VLOOKUP(A140,Bricks!A:D,4,FALSE)</f>
        <v>Gezondheidszorg – Assortimenten</v>
      </c>
      <c r="C140" s="62" t="s">
        <v>76</v>
      </c>
    </row>
    <row r="141" spans="1:3" ht="17.25" customHeight="1" x14ac:dyDescent="0.2">
      <c r="A141" s="61">
        <v>10005844</v>
      </c>
      <c r="B141" s="61" t="str">
        <f>+VLOOKUP(A141,Bricks!A:D,4,FALSE)</f>
        <v>Medische Hulpmiddelen</v>
      </c>
      <c r="C141" s="62" t="s">
        <v>76</v>
      </c>
    </row>
    <row r="142" spans="1:3" ht="17.25" customHeight="1" x14ac:dyDescent="0.2">
      <c r="A142" s="61">
        <v>10005845</v>
      </c>
      <c r="B142" s="61" t="str">
        <f>+VLOOKUP(A142,Bricks!A:D,4,FALSE)</f>
        <v>Geneesmiddelen</v>
      </c>
      <c r="C142" s="62" t="s">
        <v>76</v>
      </c>
    </row>
    <row r="143" spans="1:3" ht="17.25" customHeight="1" x14ac:dyDescent="0.2">
      <c r="A143" s="61">
        <v>10000514</v>
      </c>
      <c r="B143" s="61" t="str">
        <f>+VLOOKUP(A143,Bricks!A:D,4,FALSE)</f>
        <v>Veterinaire Geneesmiddelen</v>
      </c>
      <c r="C143" s="62" t="s">
        <v>76</v>
      </c>
    </row>
    <row r="144" spans="1:3" ht="17.25" customHeight="1" thickBot="1" x14ac:dyDescent="0.25">
      <c r="A144" s="63">
        <v>10006412</v>
      </c>
      <c r="B144" s="63" t="str">
        <f>+VLOOKUP(A144,Bricks!A:D,4,FALSE)</f>
        <v>Veterinaire Medische Hulpmiddelen</v>
      </c>
      <c r="C144" s="64" t="s">
        <v>76</v>
      </c>
    </row>
  </sheetData>
  <sheetProtection algorithmName="SHA-512" hashValue="ZTMM07bDdimemWY1DnCYzqSUgU6DezK//LTIUSG9mXNWFS3cbt9dhTWUEwu6++hhtTmhNtynIUrFpVeuogHI3w==" saltValue="+lqiWNW2AeWu02ewVOUi8w==" spinCount="100000" sheet="1" objects="1" scenarios="1"/>
  <autoFilter ref="A4:C4" xr:uid="{00000000-0009-0000-0000-00000B000000}">
    <sortState xmlns:xlrd2="http://schemas.microsoft.com/office/spreadsheetml/2017/richdata2" ref="A5:C84">
      <sortCondition ref="A4"/>
    </sortState>
  </autoFilter>
  <sortState xmlns:xlrd2="http://schemas.microsoft.com/office/spreadsheetml/2017/richdata2" ref="A5:C161">
    <sortCondition ref="B5"/>
  </sortState>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0"/>
  <dimension ref="A1"/>
  <sheetViews>
    <sheetView workbookViewId="0"/>
  </sheetViews>
  <sheetFormatPr defaultColWidth="9.42578125" defaultRowHeight="15" x14ac:dyDescent="0.25"/>
  <cols>
    <col min="2" max="2" width="79.42578125" customWidth="1"/>
  </cols>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14"/>
  <dimension ref="A1:T304"/>
  <sheetViews>
    <sheetView zoomScale="90" zoomScaleNormal="90" workbookViewId="0">
      <pane xSplit="2" ySplit="4" topLeftCell="C5" activePane="bottomRight" state="frozen"/>
      <selection pane="topRight" activeCell="B1" sqref="B1"/>
      <selection pane="bottomLeft" activeCell="B1" sqref="B1"/>
      <selection pane="bottomRight" activeCell="B5" sqref="B5"/>
    </sheetView>
  </sheetViews>
  <sheetFormatPr defaultColWidth="0" defaultRowHeight="15" zeroHeight="1" x14ac:dyDescent="0.25"/>
  <cols>
    <col min="1" max="1" width="8.42578125" style="224" customWidth="1"/>
    <col min="2" max="5" width="30.5703125" style="224" customWidth="1"/>
    <col min="6" max="6" width="35.42578125" style="233" customWidth="1"/>
    <col min="7" max="7" width="20.42578125" style="233" customWidth="1"/>
    <col min="8" max="8" width="56.42578125" style="233" customWidth="1"/>
    <col min="9" max="9" width="104.42578125" style="233" customWidth="1"/>
    <col min="10" max="10" width="15.42578125" style="218" customWidth="1"/>
    <col min="11" max="11" width="16.42578125" style="234" customWidth="1"/>
    <col min="12" max="12" width="25.42578125" style="234" customWidth="1"/>
    <col min="13" max="13" width="10.42578125" style="234" customWidth="1"/>
    <col min="14" max="14" width="16.42578125" style="234" customWidth="1"/>
    <col min="15" max="15" width="48.42578125" style="219" customWidth="1"/>
    <col min="16" max="20" width="0" style="219" hidden="1" customWidth="1"/>
    <col min="21" max="16384" width="56.42578125" style="219" hidden="1"/>
  </cols>
  <sheetData>
    <row r="1" spans="1:20" ht="46.5" customHeight="1" x14ac:dyDescent="0.25">
      <c r="A1" s="271" t="s">
        <v>2715</v>
      </c>
      <c r="B1" s="271"/>
      <c r="C1" s="271"/>
      <c r="D1" s="217"/>
      <c r="E1" s="228"/>
      <c r="F1" s="218"/>
      <c r="G1" s="218"/>
      <c r="H1" s="218"/>
      <c r="I1" s="218"/>
      <c r="K1" s="218"/>
      <c r="L1" s="218"/>
      <c r="M1" s="218"/>
      <c r="N1" s="218"/>
      <c r="O1" s="101"/>
      <c r="P1" s="273"/>
      <c r="Q1" s="273"/>
      <c r="R1" s="273"/>
      <c r="S1" s="273"/>
      <c r="T1" s="273"/>
    </row>
    <row r="2" spans="1:20" ht="22.5" customHeight="1" x14ac:dyDescent="0.25">
      <c r="A2" s="272"/>
      <c r="B2" s="272"/>
      <c r="C2" s="272"/>
      <c r="D2" s="220"/>
      <c r="E2" s="228"/>
      <c r="F2" s="218"/>
      <c r="G2" s="218"/>
      <c r="H2" s="218"/>
      <c r="I2" s="218"/>
      <c r="K2" s="218"/>
      <c r="L2" s="218"/>
      <c r="M2" s="218"/>
      <c r="N2" s="218"/>
      <c r="O2" s="101"/>
      <c r="P2" s="273"/>
      <c r="Q2" s="273"/>
      <c r="R2" s="273"/>
      <c r="S2" s="273"/>
      <c r="T2" s="273"/>
    </row>
    <row r="3" spans="1:20" ht="15.75" customHeight="1" thickBot="1" x14ac:dyDescent="0.3">
      <c r="A3" s="221"/>
      <c r="B3" s="221"/>
      <c r="C3" s="221"/>
      <c r="D3" s="221"/>
      <c r="E3" s="221"/>
      <c r="F3" s="221"/>
      <c r="G3" s="221"/>
      <c r="H3" s="221"/>
      <c r="I3" s="221"/>
      <c r="J3" s="221"/>
      <c r="K3" s="221"/>
      <c r="L3" s="221"/>
      <c r="M3" s="221"/>
      <c r="N3" s="221"/>
      <c r="O3" s="221"/>
      <c r="P3" s="274"/>
      <c r="Q3" s="274"/>
      <c r="R3" s="274"/>
      <c r="S3" s="274"/>
      <c r="T3" s="274"/>
    </row>
    <row r="4" spans="1:20" ht="38.25" x14ac:dyDescent="0.25">
      <c r="A4" s="229" t="s">
        <v>156</v>
      </c>
      <c r="B4" s="230" t="s">
        <v>26</v>
      </c>
      <c r="C4" s="230" t="s">
        <v>56</v>
      </c>
      <c r="D4" s="230" t="s">
        <v>13</v>
      </c>
      <c r="E4" s="230" t="s">
        <v>5</v>
      </c>
      <c r="F4" s="227" t="s">
        <v>2716</v>
      </c>
      <c r="G4" s="227" t="s">
        <v>2717</v>
      </c>
      <c r="H4" s="227" t="s">
        <v>2718</v>
      </c>
      <c r="I4" s="227" t="s">
        <v>2719</v>
      </c>
      <c r="J4" s="227" t="s">
        <v>2720</v>
      </c>
      <c r="K4" s="227" t="s">
        <v>2721</v>
      </c>
      <c r="L4" s="227" t="s">
        <v>2722</v>
      </c>
      <c r="M4" s="227" t="s">
        <v>2723</v>
      </c>
      <c r="N4" s="227" t="s">
        <v>2724</v>
      </c>
      <c r="O4" s="227" t="s">
        <v>2725</v>
      </c>
    </row>
    <row r="5" spans="1:20" s="225" customFormat="1" ht="102" x14ac:dyDescent="0.25">
      <c r="A5" s="245" cm="1">
        <f t="array" ref="A5:A189">_xlfn._xlws.FILTER(Attributes!$A$5:$A$1000, Attributes!$A$5:$A$1000&lt;&gt;"")</f>
        <v>67</v>
      </c>
      <c r="B5" s="249" t="str">
        <f>IF($A5="","",_xlfn.XLOOKUP($A5,Attributes!$A:$A,Attributes!B:B))</f>
        <v>GTIN (Global Trade Item Number)</v>
      </c>
      <c r="C5" s="249" t="str">
        <f>IF($A5="","",_xlfn.XLOOKUP($A5,Attributes!$A:$A,Attributes!R:R))</f>
        <v>gtin</v>
      </c>
      <c r="D5" s="249" t="str">
        <f>IF($A5="","",_xlfn.XLOOKUP($A5,Attributes!$A:$A,Attributes!H:H))</f>
        <v>Mandatory</v>
      </c>
      <c r="E5" s="249" t="str">
        <f>IF($A5="","",_xlfn.XLOOKUP($A5,Attributes!$A:$A,Attributes!I:I))</f>
        <v>Mandatory</v>
      </c>
      <c r="F5" s="246" t="s">
        <v>2726</v>
      </c>
      <c r="G5" s="246" t="s">
        <v>2727</v>
      </c>
      <c r="H5" s="246" t="s">
        <v>2728</v>
      </c>
      <c r="I5" s="246" t="s">
        <v>2729</v>
      </c>
      <c r="J5" s="246" t="s">
        <v>2730</v>
      </c>
      <c r="K5" s="246" t="s">
        <v>2731</v>
      </c>
      <c r="L5" s="246" t="s">
        <v>943</v>
      </c>
      <c r="M5" s="246" t="s">
        <v>2730</v>
      </c>
      <c r="N5" s="246" t="s">
        <v>2732</v>
      </c>
      <c r="O5" s="246" t="s">
        <v>943</v>
      </c>
    </row>
    <row r="6" spans="1:20" s="225" customFormat="1" ht="140.25" x14ac:dyDescent="0.25">
      <c r="A6" s="207">
        <v>68</v>
      </c>
      <c r="B6" s="207" t="str">
        <f>IF($A6="","",_xlfn.XLOOKUP($A6,Attributes!$A:$A,Attributes!B:B))</f>
        <v>Additional Trade Item Identification</v>
      </c>
      <c r="C6" s="207" t="str">
        <f>IF($A6="","",_xlfn.XLOOKUP($A6,Attributes!$A:$A,Attributes!R:R))</f>
        <v>additionalTradeItemIdentification</v>
      </c>
      <c r="D6" s="207" t="str">
        <f>IF($A6="","",_xlfn.XLOOKUP($A6,Attributes!$A:$A,Attributes!H:H))</f>
        <v>Mandatory</v>
      </c>
      <c r="E6" s="207" t="str">
        <f>IF($A6="","",_xlfn.XLOOKUP($A6,Attributes!$A:$A,Attributes!I:I))</f>
        <v>Mandatory</v>
      </c>
      <c r="F6" s="194" t="s">
        <v>2733</v>
      </c>
      <c r="G6" s="194" t="s">
        <v>2734</v>
      </c>
      <c r="H6" s="194" t="s">
        <v>2735</v>
      </c>
      <c r="I6" s="194" t="s">
        <v>2736</v>
      </c>
      <c r="J6" s="194" t="s">
        <v>2737</v>
      </c>
      <c r="K6" s="194" t="s">
        <v>2738</v>
      </c>
      <c r="L6" s="194" t="s">
        <v>943</v>
      </c>
      <c r="M6" s="194" t="s">
        <v>2739</v>
      </c>
      <c r="N6" s="194" t="s">
        <v>2740</v>
      </c>
      <c r="O6" s="194" t="s">
        <v>943</v>
      </c>
    </row>
    <row r="7" spans="1:20" s="225" customFormat="1" ht="25.5" x14ac:dyDescent="0.25">
      <c r="A7" s="207">
        <v>69</v>
      </c>
      <c r="B7" s="207" t="str">
        <f>IF($A7="","",_xlfn.XLOOKUP($A7,Attributes!$A:$A,Attributes!B:B))</f>
        <v>Additional Trade Item Identification Type Code</v>
      </c>
      <c r="C7" s="207" t="str">
        <f>IF($A7="","",_xlfn.XLOOKUP($A7,Attributes!$A:$A,Attributes!R:R))</f>
        <v>additionalTradeItemIdentificationTypeCode</v>
      </c>
      <c r="D7" s="207" t="str">
        <f>IF($A7="","",_xlfn.XLOOKUP($A7,Attributes!$A:$A,Attributes!H:H))</f>
        <v>Conditionally Mandatory</v>
      </c>
      <c r="E7" s="207" t="str">
        <f>IF($A7="","",_xlfn.XLOOKUP($A7,Attributes!$A:$A,Attributes!I:I))</f>
        <v>Mandatory</v>
      </c>
      <c r="F7" s="194" t="s">
        <v>943</v>
      </c>
      <c r="G7" s="194" t="s">
        <v>943</v>
      </c>
      <c r="H7" s="194" t="s">
        <v>943</v>
      </c>
      <c r="I7" s="194" t="s">
        <v>943</v>
      </c>
      <c r="J7" s="194" t="s">
        <v>943</v>
      </c>
      <c r="K7" s="194" t="s">
        <v>943</v>
      </c>
      <c r="L7" s="194" t="s">
        <v>943</v>
      </c>
      <c r="M7" s="194" t="s">
        <v>943</v>
      </c>
      <c r="N7" s="194" t="s">
        <v>943</v>
      </c>
      <c r="O7" s="194" t="s">
        <v>2741</v>
      </c>
    </row>
    <row r="8" spans="1:20" s="225" customFormat="1" x14ac:dyDescent="0.25">
      <c r="A8" s="207">
        <v>112</v>
      </c>
      <c r="B8" s="207" t="str">
        <f>IF($A8="","",_xlfn.XLOOKUP($A8,Attributes!$A:$A,Attributes!B:B))</f>
        <v>Target Market Country Code</v>
      </c>
      <c r="C8" s="207" t="str">
        <f>IF($A8="","",_xlfn.XLOOKUP($A8,Attributes!$A:$A,Attributes!R:R))</f>
        <v>targetMarketCountryCode</v>
      </c>
      <c r="D8" s="207" t="str">
        <f>IF($A8="","",_xlfn.XLOOKUP($A8,Attributes!$A:$A,Attributes!H:H))</f>
        <v>Mandatory</v>
      </c>
      <c r="E8" s="207" t="str">
        <f>IF($A8="","",_xlfn.XLOOKUP($A8,Attributes!$A:$A,Attributes!I:I))</f>
        <v>Mandatory</v>
      </c>
      <c r="F8" s="194" t="s">
        <v>943</v>
      </c>
      <c r="G8" s="194" t="s">
        <v>943</v>
      </c>
      <c r="H8" s="194" t="s">
        <v>943</v>
      </c>
      <c r="I8" s="194" t="s">
        <v>943</v>
      </c>
      <c r="J8" s="194" t="s">
        <v>943</v>
      </c>
      <c r="K8" s="194" t="s">
        <v>943</v>
      </c>
      <c r="L8" s="194" t="s">
        <v>943</v>
      </c>
      <c r="M8" s="194" t="s">
        <v>943</v>
      </c>
      <c r="N8" s="194" t="s">
        <v>943</v>
      </c>
      <c r="O8" s="194" t="s">
        <v>943</v>
      </c>
    </row>
    <row r="9" spans="1:20" s="225" customFormat="1" x14ac:dyDescent="0.25">
      <c r="A9" s="207">
        <v>66</v>
      </c>
      <c r="B9" s="207" t="str">
        <f>IF($A9="","",_xlfn.XLOOKUP($A9,Attributes!$A:$A,Attributes!B:B))</f>
        <v>Trade Item Unit Descriptor</v>
      </c>
      <c r="C9" s="207" t="str">
        <f>IF($A9="","",_xlfn.XLOOKUP($A9,Attributes!$A:$A,Attributes!R:R))</f>
        <v>tradeItemUnitDescriptorCode</v>
      </c>
      <c r="D9" s="207" t="str">
        <f>IF($A9="","",_xlfn.XLOOKUP($A9,Attributes!$A:$A,Attributes!H:H))</f>
        <v>Mandatory</v>
      </c>
      <c r="E9" s="207" t="str">
        <f>IF($A9="","",_xlfn.XLOOKUP($A9,Attributes!$A:$A,Attributes!I:I))</f>
        <v>Mandatory</v>
      </c>
      <c r="F9" s="194" t="s">
        <v>943</v>
      </c>
      <c r="G9" s="194" t="s">
        <v>943</v>
      </c>
      <c r="H9" s="194" t="s">
        <v>943</v>
      </c>
      <c r="I9" s="194" t="s">
        <v>943</v>
      </c>
      <c r="J9" s="194" t="s">
        <v>943</v>
      </c>
      <c r="K9" s="194" t="s">
        <v>943</v>
      </c>
      <c r="L9" s="194" t="s">
        <v>943</v>
      </c>
      <c r="M9" s="194" t="s">
        <v>943</v>
      </c>
      <c r="N9" s="194" t="s">
        <v>943</v>
      </c>
      <c r="O9" s="194" t="s">
        <v>943</v>
      </c>
    </row>
    <row r="10" spans="1:20" s="225" customFormat="1" x14ac:dyDescent="0.25">
      <c r="A10" s="207">
        <v>56</v>
      </c>
      <c r="B10" s="207" t="str">
        <f>IF($A10="","",_xlfn.XLOOKUP($A10,Attributes!$A:$A,Attributes!B:B))</f>
        <v>Is Trade Item A Base Unit</v>
      </c>
      <c r="C10" s="207" t="str">
        <f>IF($A10="","",_xlfn.XLOOKUP($A10,Attributes!$A:$A,Attributes!R:R))</f>
        <v>isTradeItemABaseUnit</v>
      </c>
      <c r="D10" s="207" t="str">
        <f>IF($A10="","",_xlfn.XLOOKUP($A10,Attributes!$A:$A,Attributes!H:H))</f>
        <v>Mandatory</v>
      </c>
      <c r="E10" s="207" t="str">
        <f>IF($A10="","",_xlfn.XLOOKUP($A10,Attributes!$A:$A,Attributes!I:I))</f>
        <v>Mandatory</v>
      </c>
      <c r="F10" s="194" t="s">
        <v>943</v>
      </c>
      <c r="G10" s="194" t="s">
        <v>943</v>
      </c>
      <c r="H10" s="194" t="s">
        <v>943</v>
      </c>
      <c r="I10" s="194" t="s">
        <v>943</v>
      </c>
      <c r="J10" s="194" t="s">
        <v>943</v>
      </c>
      <c r="K10" s="194" t="s">
        <v>943</v>
      </c>
      <c r="L10" s="194" t="s">
        <v>943</v>
      </c>
      <c r="M10" s="194" t="s">
        <v>943</v>
      </c>
      <c r="N10" s="194" t="s">
        <v>943</v>
      </c>
      <c r="O10" s="194" t="s">
        <v>943</v>
      </c>
    </row>
    <row r="11" spans="1:20" s="225" customFormat="1" ht="25.5" x14ac:dyDescent="0.25">
      <c r="A11" s="207">
        <v>60</v>
      </c>
      <c r="B11" s="207" t="str">
        <f>IF($A11="","",_xlfn.XLOOKUP($A11,Attributes!$A:$A,Attributes!B:B))</f>
        <v>Is Trade Item An Orderable Unit</v>
      </c>
      <c r="C11" s="207" t="str">
        <f>IF($A11="","",_xlfn.XLOOKUP($A11,Attributes!$A:$A,Attributes!R:R))</f>
        <v>isTradeItemAnOrderableUnit</v>
      </c>
      <c r="D11" s="207" t="str">
        <f>IF($A11="","",_xlfn.XLOOKUP($A11,Attributes!$A:$A,Attributes!H:H))</f>
        <v>Mandatory</v>
      </c>
      <c r="E11" s="207" t="str">
        <f>IF($A11="","",_xlfn.XLOOKUP($A11,Attributes!$A:$A,Attributes!I:I))</f>
        <v>Mandatory</v>
      </c>
      <c r="F11" s="194" t="s">
        <v>943</v>
      </c>
      <c r="G11" s="194" t="s">
        <v>943</v>
      </c>
      <c r="H11" s="194" t="s">
        <v>943</v>
      </c>
      <c r="I11" s="194" t="s">
        <v>943</v>
      </c>
      <c r="J11" s="194" t="s">
        <v>943</v>
      </c>
      <c r="K11" s="194" t="s">
        <v>943</v>
      </c>
      <c r="L11" s="194" t="s">
        <v>943</v>
      </c>
      <c r="M11" s="194" t="s">
        <v>943</v>
      </c>
      <c r="N11" s="194" t="s">
        <v>943</v>
      </c>
      <c r="O11" s="194" t="s">
        <v>943</v>
      </c>
    </row>
    <row r="12" spans="1:20" s="225" customFormat="1" x14ac:dyDescent="0.25">
      <c r="A12" s="207">
        <v>58</v>
      </c>
      <c r="B12" s="207" t="str">
        <f>IF($A12="","",_xlfn.XLOOKUP($A12,Attributes!$A:$A,Attributes!B:B))</f>
        <v>Is Trade Item A Despatch Unit</v>
      </c>
      <c r="C12" s="207" t="str">
        <f>IF($A12="","",_xlfn.XLOOKUP($A12,Attributes!$A:$A,Attributes!R:R))</f>
        <v>isTradeItemADespatchUnit</v>
      </c>
      <c r="D12" s="207" t="str">
        <f>IF($A12="","",_xlfn.XLOOKUP($A12,Attributes!$A:$A,Attributes!H:H))</f>
        <v>Mandatory</v>
      </c>
      <c r="E12" s="207" t="str">
        <f>IF($A12="","",_xlfn.XLOOKUP($A12,Attributes!$A:$A,Attributes!I:I))</f>
        <v>Mandatory</v>
      </c>
      <c r="F12" s="194" t="s">
        <v>943</v>
      </c>
      <c r="G12" s="194" t="s">
        <v>943</v>
      </c>
      <c r="H12" s="194" t="s">
        <v>943</v>
      </c>
      <c r="I12" s="194" t="s">
        <v>943</v>
      </c>
      <c r="J12" s="194" t="s">
        <v>943</v>
      </c>
      <c r="K12" s="194" t="s">
        <v>943</v>
      </c>
      <c r="L12" s="194" t="s">
        <v>943</v>
      </c>
      <c r="M12" s="194" t="s">
        <v>943</v>
      </c>
      <c r="N12" s="194" t="s">
        <v>943</v>
      </c>
      <c r="O12" s="194" t="s">
        <v>943</v>
      </c>
    </row>
    <row r="13" spans="1:20" s="225" customFormat="1" ht="25.5" x14ac:dyDescent="0.25">
      <c r="A13" s="207">
        <v>161</v>
      </c>
      <c r="B13" s="207" t="str">
        <f>IF($A13="","",_xlfn.XLOOKUP($A13,Attributes!$A:$A,Attributes!B:B))</f>
        <v>Global Product Classification: GPC Brick</v>
      </c>
      <c r="C13" s="207" t="str">
        <f>IF($A13="","",_xlfn.XLOOKUP($A13,Attributes!$A:$A,Attributes!R:R))</f>
        <v>gpcCategoryCode</v>
      </c>
      <c r="D13" s="207" t="str">
        <f>IF($A13="","",_xlfn.XLOOKUP($A13,Attributes!$A:$A,Attributes!H:H))</f>
        <v>Mandatory</v>
      </c>
      <c r="E13" s="207" t="str">
        <f>IF($A13="","",_xlfn.XLOOKUP($A13,Attributes!$A:$A,Attributes!I:I))</f>
        <v>Mandatory</v>
      </c>
      <c r="F13" s="194" t="s">
        <v>943</v>
      </c>
      <c r="G13" s="194" t="s">
        <v>943</v>
      </c>
      <c r="H13" s="194" t="s">
        <v>943</v>
      </c>
      <c r="I13" s="194" t="s">
        <v>943</v>
      </c>
      <c r="J13" s="194" t="s">
        <v>943</v>
      </c>
      <c r="K13" s="194" t="s">
        <v>943</v>
      </c>
      <c r="L13" s="194" t="s">
        <v>943</v>
      </c>
      <c r="M13" s="194" t="s">
        <v>943</v>
      </c>
      <c r="N13" s="194" t="s">
        <v>943</v>
      </c>
      <c r="O13" s="194" t="s">
        <v>943</v>
      </c>
    </row>
    <row r="14" spans="1:20" s="225" customFormat="1" x14ac:dyDescent="0.25">
      <c r="A14" s="207">
        <v>83</v>
      </c>
      <c r="B14" s="207" t="str">
        <f>IF($A14="","",_xlfn.XLOOKUP($A14,Attributes!$A:$A,Attributes!B:B))</f>
        <v>Information Provider GLN</v>
      </c>
      <c r="C14" s="207" t="str">
        <f>IF($A14="","",_xlfn.XLOOKUP($A14,Attributes!$A:$A,Attributes!R:R))</f>
        <v>gln</v>
      </c>
      <c r="D14" s="207" t="str">
        <f>IF($A14="","",_xlfn.XLOOKUP($A14,Attributes!$A:$A,Attributes!H:H))</f>
        <v>Mandatory</v>
      </c>
      <c r="E14" s="207" t="str">
        <f>IF($A14="","",_xlfn.XLOOKUP($A14,Attributes!$A:$A,Attributes!I:I))</f>
        <v>Mandatory</v>
      </c>
      <c r="F14" s="194" t="s">
        <v>943</v>
      </c>
      <c r="G14" s="194" t="s">
        <v>943</v>
      </c>
      <c r="H14" s="194" t="s">
        <v>943</v>
      </c>
      <c r="I14" s="194" t="s">
        <v>943</v>
      </c>
      <c r="J14" s="194" t="s">
        <v>943</v>
      </c>
      <c r="K14" s="194" t="s">
        <v>943</v>
      </c>
      <c r="L14" s="194" t="s">
        <v>943</v>
      </c>
      <c r="M14" s="194" t="s">
        <v>943</v>
      </c>
      <c r="N14" s="194" t="s">
        <v>943</v>
      </c>
      <c r="O14" s="194" t="s">
        <v>943</v>
      </c>
    </row>
    <row r="15" spans="1:20" s="225" customFormat="1" ht="38.25" x14ac:dyDescent="0.25">
      <c r="A15" s="207">
        <v>85</v>
      </c>
      <c r="B15" s="207" t="str">
        <f>IF($A15="","",_xlfn.XLOOKUP($A15,Attributes!$A:$A,Attributes!B:B))</f>
        <v>Information Provider Name</v>
      </c>
      <c r="C15" s="207" t="str">
        <f>IF($A15="","",_xlfn.XLOOKUP($A15,Attributes!$A:$A,Attributes!R:R))</f>
        <v>partyName</v>
      </c>
      <c r="D15" s="207" t="str">
        <f>IF($A15="","",_xlfn.XLOOKUP($A15,Attributes!$A:$A,Attributes!H:H))</f>
        <v>Mandatory</v>
      </c>
      <c r="E15" s="207" t="str">
        <f>IF($A15="","",_xlfn.XLOOKUP($A15,Attributes!$A:$A,Attributes!I:I))</f>
        <v>Mandatory</v>
      </c>
      <c r="F15" s="194" t="s">
        <v>2742</v>
      </c>
      <c r="G15" s="194" t="s">
        <v>943</v>
      </c>
      <c r="H15" s="194" t="s">
        <v>2743</v>
      </c>
      <c r="I15" s="194" t="s">
        <v>2744</v>
      </c>
      <c r="J15" s="194" t="s">
        <v>943</v>
      </c>
      <c r="K15" s="194" t="s">
        <v>943</v>
      </c>
      <c r="L15" s="194" t="s">
        <v>943</v>
      </c>
      <c r="M15" s="194" t="s">
        <v>943</v>
      </c>
      <c r="N15" s="194" t="s">
        <v>2732</v>
      </c>
      <c r="O15" s="194" t="s">
        <v>2745</v>
      </c>
    </row>
    <row r="16" spans="1:20" s="225" customFormat="1" x14ac:dyDescent="0.25">
      <c r="A16" s="207">
        <v>3070</v>
      </c>
      <c r="B16" s="207" t="str">
        <f>IF($A16="","",_xlfn.XLOOKUP($A16,Attributes!$A:$A,Attributes!B:B))</f>
        <v>Regulation Type Code</v>
      </c>
      <c r="C16" s="207" t="str">
        <f>IF($A16="","",_xlfn.XLOOKUP($A16,Attributes!$A:$A,Attributes!R:R))</f>
        <v>regulationTypeCode</v>
      </c>
      <c r="D16" s="207" t="str">
        <f>IF($A16="","",_xlfn.XLOOKUP($A16,Attributes!$A:$A,Attributes!H:H))</f>
        <v>Optional</v>
      </c>
      <c r="E16" s="207" t="str">
        <f>IF($A16="","",_xlfn.XLOOKUP($A16,Attributes!$A:$A,Attributes!I:I))</f>
        <v>Conditionally Mandatory</v>
      </c>
      <c r="F16" s="194" t="s">
        <v>943</v>
      </c>
      <c r="G16" s="194" t="s">
        <v>943</v>
      </c>
      <c r="H16" s="194" t="s">
        <v>943</v>
      </c>
      <c r="I16" s="194" t="s">
        <v>943</v>
      </c>
      <c r="J16" s="194" t="s">
        <v>943</v>
      </c>
      <c r="K16" s="194" t="s">
        <v>943</v>
      </c>
      <c r="L16" s="194" t="s">
        <v>943</v>
      </c>
      <c r="M16" s="194" t="s">
        <v>943</v>
      </c>
      <c r="N16" s="194" t="s">
        <v>943</v>
      </c>
      <c r="O16" s="194" t="s">
        <v>943</v>
      </c>
    </row>
    <row r="17" spans="1:15" s="225" customFormat="1" x14ac:dyDescent="0.25">
      <c r="A17" s="207">
        <v>3071</v>
      </c>
      <c r="B17" s="207" t="str">
        <f>IF($A17="","",_xlfn.XLOOKUP($A17,Attributes!$A:$A,Attributes!B:B))</f>
        <v>Regulatory Act</v>
      </c>
      <c r="C17" s="207" t="str">
        <f>IF($A17="","",_xlfn.XLOOKUP($A17,Attributes!$A:$A,Attributes!R:R))</f>
        <v>regulatoryAct</v>
      </c>
      <c r="D17" s="207" t="str">
        <f>IF($A17="","",_xlfn.XLOOKUP($A17,Attributes!$A:$A,Attributes!H:H))</f>
        <v>Optional</v>
      </c>
      <c r="E17" s="207" t="str">
        <f>IF($A17="","",_xlfn.XLOOKUP($A17,Attributes!$A:$A,Attributes!I:I))</f>
        <v>Mandatory</v>
      </c>
      <c r="F17" s="194" t="s">
        <v>943</v>
      </c>
      <c r="G17" s="194" t="s">
        <v>943</v>
      </c>
      <c r="H17" s="194" t="s">
        <v>943</v>
      </c>
      <c r="I17" s="194" t="s">
        <v>943</v>
      </c>
      <c r="J17" s="194" t="s">
        <v>943</v>
      </c>
      <c r="K17" s="194" t="s">
        <v>943</v>
      </c>
      <c r="L17" s="194" t="s">
        <v>943</v>
      </c>
      <c r="M17" s="194" t="s">
        <v>943</v>
      </c>
      <c r="N17" s="194" t="s">
        <v>943</v>
      </c>
      <c r="O17" s="194" t="s">
        <v>943</v>
      </c>
    </row>
    <row r="18" spans="1:15" s="226" customFormat="1" x14ac:dyDescent="0.25">
      <c r="A18" s="207">
        <v>3072</v>
      </c>
      <c r="B18" s="207" t="str">
        <f>IF($A18="","",_xlfn.XLOOKUP($A18,Attributes!$A:$A,Attributes!B:B))</f>
        <v>Regulatory Agency</v>
      </c>
      <c r="C18" s="207" t="str">
        <f>IF($A18="","",_xlfn.XLOOKUP($A18,Attributes!$A:$A,Attributes!R:R))</f>
        <v>regulatoryAgency</v>
      </c>
      <c r="D18" s="207" t="str">
        <f>IF($A18="","",_xlfn.XLOOKUP($A18,Attributes!$A:$A,Attributes!H:H))</f>
        <v>Conditionally Mandatory</v>
      </c>
      <c r="E18" s="207" t="str">
        <f>IF($A18="","",_xlfn.XLOOKUP($A18,Attributes!$A:$A,Attributes!I:I))</f>
        <v>Mandatory</v>
      </c>
      <c r="F18" s="194" t="s">
        <v>943</v>
      </c>
      <c r="G18" s="194" t="s">
        <v>943</v>
      </c>
      <c r="H18" s="194" t="s">
        <v>943</v>
      </c>
      <c r="I18" s="194" t="s">
        <v>943</v>
      </c>
      <c r="J18" s="194" t="s">
        <v>943</v>
      </c>
      <c r="K18" s="194" t="s">
        <v>943</v>
      </c>
      <c r="L18" s="194" t="s">
        <v>943</v>
      </c>
      <c r="M18" s="194" t="s">
        <v>943</v>
      </c>
      <c r="N18" s="194" t="s">
        <v>943</v>
      </c>
      <c r="O18" s="194" t="s">
        <v>943</v>
      </c>
    </row>
    <row r="19" spans="1:15" s="225" customFormat="1" ht="25.5" x14ac:dyDescent="0.25">
      <c r="A19" s="207">
        <v>65</v>
      </c>
      <c r="B19" s="207" t="str">
        <f>IF($A19="","",_xlfn.XLOOKUP($A19,Attributes!$A:$A,Attributes!B:B))</f>
        <v>Trade Item Trade Channel Code</v>
      </c>
      <c r="C19" s="207" t="str">
        <f>IF($A19="","",_xlfn.XLOOKUP($A19,Attributes!$A:$A,Attributes!R:R))</f>
        <v xml:space="preserve">tradeItemTradeChannelCode
</v>
      </c>
      <c r="D19" s="207" t="str">
        <f>IF($A19="","",_xlfn.XLOOKUP($A19,Attributes!$A:$A,Attributes!H:H))</f>
        <v>Optional</v>
      </c>
      <c r="E19" s="207" t="str">
        <f>IF($A19="","",_xlfn.XLOOKUP($A19,Attributes!$A:$A,Attributes!I:I))</f>
        <v>Mandatory</v>
      </c>
      <c r="F19" s="194" t="s">
        <v>943</v>
      </c>
      <c r="G19" s="194" t="s">
        <v>943</v>
      </c>
      <c r="H19" s="194" t="s">
        <v>943</v>
      </c>
      <c r="I19" s="194" t="s">
        <v>943</v>
      </c>
      <c r="J19" s="194" t="s">
        <v>943</v>
      </c>
      <c r="K19" s="194" t="s">
        <v>943</v>
      </c>
      <c r="L19" s="194" t="s">
        <v>943</v>
      </c>
      <c r="M19" s="194" t="s">
        <v>943</v>
      </c>
      <c r="N19" s="194" t="s">
        <v>943</v>
      </c>
      <c r="O19" s="194" t="s">
        <v>943</v>
      </c>
    </row>
    <row r="20" spans="1:15" s="225" customFormat="1" x14ac:dyDescent="0.25">
      <c r="A20" s="207">
        <v>144</v>
      </c>
      <c r="B20" s="207" t="str">
        <f>IF($A20="","",_xlfn.XLOOKUP($A20,Attributes!$A:$A,Attributes!B:B))</f>
        <v>Effective Date Time</v>
      </c>
      <c r="C20" s="207" t="str">
        <f>IF($A20="","",_xlfn.XLOOKUP($A20,Attributes!$A:$A,Attributes!R:R))</f>
        <v>effectiveDateTime</v>
      </c>
      <c r="D20" s="207" t="str">
        <f>IF($A20="","",_xlfn.XLOOKUP($A20,Attributes!$A:$A,Attributes!H:H))</f>
        <v>Mandatory</v>
      </c>
      <c r="E20" s="207" t="str">
        <f>IF($A20="","",_xlfn.XLOOKUP($A20,Attributes!$A:$A,Attributes!I:I))</f>
        <v>Mandatory</v>
      </c>
      <c r="F20" s="194" t="s">
        <v>943</v>
      </c>
      <c r="G20" s="194" t="s">
        <v>943</v>
      </c>
      <c r="H20" s="194" t="s">
        <v>943</v>
      </c>
      <c r="I20" s="194" t="s">
        <v>943</v>
      </c>
      <c r="J20" s="194" t="s">
        <v>943</v>
      </c>
      <c r="K20" s="194" t="s">
        <v>943</v>
      </c>
      <c r="L20" s="194" t="s">
        <v>943</v>
      </c>
      <c r="M20" s="194" t="s">
        <v>943</v>
      </c>
      <c r="N20" s="194" t="s">
        <v>943</v>
      </c>
      <c r="O20" s="194" t="s">
        <v>943</v>
      </c>
    </row>
    <row r="21" spans="1:15" s="225" customFormat="1" x14ac:dyDescent="0.25">
      <c r="A21" s="207">
        <v>1025</v>
      </c>
      <c r="B21" s="207" t="str">
        <f>IF($A21="","",_xlfn.XLOOKUP($A21,Attributes!$A:$A,Attributes!B:B))</f>
        <v>Start Availability Date Time</v>
      </c>
      <c r="C21" s="207" t="str">
        <f>IF($A21="","",_xlfn.XLOOKUP($A21,Attributes!$A:$A,Attributes!R:R))</f>
        <v>startAvailabilityDateTime</v>
      </c>
      <c r="D21" s="207" t="str">
        <f>IF($A21="","",_xlfn.XLOOKUP($A21,Attributes!$A:$A,Attributes!H:H))</f>
        <v>Mandatory</v>
      </c>
      <c r="E21" s="207" t="str">
        <f>IF($A21="","",_xlfn.XLOOKUP($A21,Attributes!$A:$A,Attributes!I:I))</f>
        <v>Mandatory</v>
      </c>
      <c r="F21" s="194" t="s">
        <v>943</v>
      </c>
      <c r="G21" s="194" t="s">
        <v>943</v>
      </c>
      <c r="H21" s="194" t="s">
        <v>943</v>
      </c>
      <c r="I21" s="194" t="s">
        <v>943</v>
      </c>
      <c r="J21" s="194" t="s">
        <v>943</v>
      </c>
      <c r="K21" s="194" t="s">
        <v>943</v>
      </c>
      <c r="L21" s="194" t="s">
        <v>943</v>
      </c>
      <c r="M21" s="194" t="s">
        <v>943</v>
      </c>
      <c r="N21" s="194" t="s">
        <v>943</v>
      </c>
      <c r="O21" s="194" t="s">
        <v>2746</v>
      </c>
    </row>
    <row r="22" spans="1:15" s="225" customFormat="1" x14ac:dyDescent="0.25">
      <c r="A22" s="207">
        <v>1002</v>
      </c>
      <c r="B22" s="207" t="str">
        <f>IF($A22="","",_xlfn.XLOOKUP($A22,Attributes!$A:$A,Attributes!B:B))</f>
        <v>End Availability Date/Time</v>
      </c>
      <c r="C22" s="207" t="str">
        <f>IF($A22="","",_xlfn.XLOOKUP($A22,Attributes!$A:$A,Attributes!R:R))</f>
        <v>endAvailabilityDateTime</v>
      </c>
      <c r="D22" s="207" t="str">
        <f>IF($A22="","",_xlfn.XLOOKUP($A22,Attributes!$A:$A,Attributes!H:H))</f>
        <v>Optional</v>
      </c>
      <c r="E22" s="207" t="str">
        <f>IF($A22="","",_xlfn.XLOOKUP($A22,Attributes!$A:$A,Attributes!I:I))</f>
        <v>Conditionally Mandatory</v>
      </c>
      <c r="F22" s="194" t="s">
        <v>943</v>
      </c>
      <c r="G22" s="194" t="s">
        <v>943</v>
      </c>
      <c r="H22" s="194" t="s">
        <v>943</v>
      </c>
      <c r="I22" s="194" t="s">
        <v>943</v>
      </c>
      <c r="J22" s="194" t="s">
        <v>943</v>
      </c>
      <c r="K22" s="194" t="s">
        <v>943</v>
      </c>
      <c r="L22" s="194" t="s">
        <v>943</v>
      </c>
      <c r="M22" s="194" t="s">
        <v>943</v>
      </c>
      <c r="N22" s="194" t="s">
        <v>943</v>
      </c>
      <c r="O22" s="194" t="s">
        <v>943</v>
      </c>
    </row>
    <row r="23" spans="1:15" s="225" customFormat="1" ht="140.25" x14ac:dyDescent="0.25">
      <c r="A23" s="207">
        <v>143</v>
      </c>
      <c r="B23" s="207" t="str">
        <f>IF($A23="","",_xlfn.XLOOKUP($A23,Attributes!$A:$A,Attributes!B:B))</f>
        <v>Discontinued Date Time</v>
      </c>
      <c r="C23" s="207" t="str">
        <f>IF($A23="","",_xlfn.XLOOKUP($A23,Attributes!$A:$A,Attributes!R:R))</f>
        <v>discontinuedDateTime</v>
      </c>
      <c r="D23" s="207" t="str">
        <f>IF($A23="","",_xlfn.XLOOKUP($A23,Attributes!$A:$A,Attributes!H:H))</f>
        <v>Optional</v>
      </c>
      <c r="E23" s="207" t="str">
        <f>IF($A23="","",_xlfn.XLOOKUP($A23,Attributes!$A:$A,Attributes!I:I))</f>
        <v>Conditionally Mandatory</v>
      </c>
      <c r="F23" s="194" t="s">
        <v>2747</v>
      </c>
      <c r="G23" s="194" t="s">
        <v>2748</v>
      </c>
      <c r="H23" s="194" t="s">
        <v>2749</v>
      </c>
      <c r="I23" s="194" t="s">
        <v>2750</v>
      </c>
      <c r="J23" s="194" t="s">
        <v>2751</v>
      </c>
      <c r="K23" s="194" t="s">
        <v>2752</v>
      </c>
      <c r="L23" s="194" t="s">
        <v>943</v>
      </c>
      <c r="M23" s="194" t="s">
        <v>2753</v>
      </c>
      <c r="N23" s="194" t="s">
        <v>2732</v>
      </c>
      <c r="O23" s="194" t="s">
        <v>943</v>
      </c>
    </row>
    <row r="24" spans="1:15" s="225" customFormat="1" x14ac:dyDescent="0.25">
      <c r="A24" s="207">
        <v>145</v>
      </c>
      <c r="B24" s="207" t="str">
        <f>IF($A24="","",_xlfn.XLOOKUP($A24,Attributes!$A:$A,Attributes!B:B))</f>
        <v>Last Change Date Time</v>
      </c>
      <c r="C24" s="207" t="str">
        <f>IF($A24="","",_xlfn.XLOOKUP($A24,Attributes!$A:$A,Attributes!R:R))</f>
        <v>lastChangeDateTime</v>
      </c>
      <c r="D24" s="207" t="str">
        <f>IF($A24="","",_xlfn.XLOOKUP($A24,Attributes!$A:$A,Attributes!H:H))</f>
        <v>Mandatory</v>
      </c>
      <c r="E24" s="207" t="str">
        <f>IF($A24="","",_xlfn.XLOOKUP($A24,Attributes!$A:$A,Attributes!I:I))</f>
        <v>Mandatory</v>
      </c>
      <c r="F24" s="194" t="s">
        <v>943</v>
      </c>
      <c r="G24" s="194" t="s">
        <v>943</v>
      </c>
      <c r="H24" s="194" t="s">
        <v>943</v>
      </c>
      <c r="I24" s="194" t="s">
        <v>943</v>
      </c>
      <c r="J24" s="194" t="s">
        <v>943</v>
      </c>
      <c r="K24" s="194" t="s">
        <v>943</v>
      </c>
      <c r="L24" s="194" t="s">
        <v>943</v>
      </c>
      <c r="M24" s="194" t="s">
        <v>943</v>
      </c>
      <c r="N24" s="194" t="s">
        <v>943</v>
      </c>
      <c r="O24" s="194" t="s">
        <v>943</v>
      </c>
    </row>
    <row r="25" spans="1:15" s="225" customFormat="1" ht="191.25" x14ac:dyDescent="0.25">
      <c r="A25" s="207">
        <v>127</v>
      </c>
      <c r="B25" s="207" t="str">
        <f>IF($A25="","",_xlfn.XLOOKUP($A25,Attributes!$A:$A,Attributes!B:B))</f>
        <v>Contact Type Code</v>
      </c>
      <c r="C25" s="207" t="str">
        <f>IF($A25="","",_xlfn.XLOOKUP($A25,Attributes!$A:$A,Attributes!R:R))</f>
        <v>contactTypeCode</v>
      </c>
      <c r="D25" s="207" t="str">
        <f>IF($A25="","",_xlfn.XLOOKUP($A25,Attributes!$A:$A,Attributes!H:H))</f>
        <v>Conditionally Mandatory</v>
      </c>
      <c r="E25" s="207" t="str">
        <f>IF($A25="","",_xlfn.XLOOKUP($A25,Attributes!$A:$A,Attributes!I:I))</f>
        <v>Optional</v>
      </c>
      <c r="F25" s="194" t="s">
        <v>2754</v>
      </c>
      <c r="G25" s="194" t="s">
        <v>2755</v>
      </c>
      <c r="H25" s="194" t="s">
        <v>2756</v>
      </c>
      <c r="I25" s="194" t="s">
        <v>2757</v>
      </c>
      <c r="J25" s="194" t="s">
        <v>2730</v>
      </c>
      <c r="K25" s="194" t="s">
        <v>2758</v>
      </c>
      <c r="L25" s="194" t="s">
        <v>943</v>
      </c>
      <c r="M25" s="194" t="s">
        <v>2753</v>
      </c>
      <c r="N25" s="194" t="s">
        <v>2732</v>
      </c>
      <c r="O25" s="194" t="s">
        <v>2759</v>
      </c>
    </row>
    <row r="26" spans="1:15" s="225" customFormat="1" x14ac:dyDescent="0.25">
      <c r="A26" s="207">
        <v>126</v>
      </c>
      <c r="B26" s="207" t="str">
        <f>IF($A26="","",_xlfn.XLOOKUP($A26,Attributes!$A:$A,Attributes!B:B))</f>
        <v>Contact Name</v>
      </c>
      <c r="C26" s="207" t="str">
        <f>IF($A26="","",_xlfn.XLOOKUP($A26,Attributes!$A:$A,Attributes!R:R))</f>
        <v>contactName</v>
      </c>
      <c r="D26" s="207" t="str">
        <f>IF($A26="","",_xlfn.XLOOKUP($A26,Attributes!$A:$A,Attributes!H:H))</f>
        <v>Optional</v>
      </c>
      <c r="E26" s="207" t="str">
        <f>IF($A26="","",_xlfn.XLOOKUP($A26,Attributes!$A:$A,Attributes!I:I))</f>
        <v>Optional</v>
      </c>
      <c r="F26" s="194" t="s">
        <v>943</v>
      </c>
      <c r="G26" s="194" t="s">
        <v>943</v>
      </c>
      <c r="H26" s="194" t="s">
        <v>943</v>
      </c>
      <c r="I26" s="194" t="s">
        <v>943</v>
      </c>
      <c r="J26" s="194" t="s">
        <v>943</v>
      </c>
      <c r="K26" s="194" t="s">
        <v>943</v>
      </c>
      <c r="L26" s="194" t="s">
        <v>943</v>
      </c>
      <c r="M26" s="194" t="s">
        <v>943</v>
      </c>
      <c r="N26" s="194" t="s">
        <v>943</v>
      </c>
      <c r="O26" s="194" t="s">
        <v>943</v>
      </c>
    </row>
    <row r="27" spans="1:15" s="225" customFormat="1" x14ac:dyDescent="0.25">
      <c r="A27" s="207">
        <v>123</v>
      </c>
      <c r="B27" s="207" t="str">
        <f>IF($A27="","",_xlfn.XLOOKUP($A27,Attributes!$A:$A,Attributes!B:B))</f>
        <v>Contact Address</v>
      </c>
      <c r="C27" s="207" t="str">
        <f>IF($A27="","",_xlfn.XLOOKUP($A27,Attributes!$A:$A,Attributes!R:R))</f>
        <v>contactAddress</v>
      </c>
      <c r="D27" s="207" t="str">
        <f>IF($A27="","",_xlfn.XLOOKUP($A27,Attributes!$A:$A,Attributes!H:H))</f>
        <v>Conditionally Mandatory</v>
      </c>
      <c r="E27" s="207" t="str">
        <f>IF($A27="","",_xlfn.XLOOKUP($A27,Attributes!$A:$A,Attributes!I:I))</f>
        <v>Optional</v>
      </c>
      <c r="F27" s="194" t="s">
        <v>943</v>
      </c>
      <c r="G27" s="194" t="s">
        <v>943</v>
      </c>
      <c r="H27" s="194" t="s">
        <v>943</v>
      </c>
      <c r="I27" s="194" t="s">
        <v>943</v>
      </c>
      <c r="J27" s="194" t="s">
        <v>943</v>
      </c>
      <c r="K27" s="194" t="s">
        <v>943</v>
      </c>
      <c r="L27" s="194" t="s">
        <v>943</v>
      </c>
      <c r="M27" s="194" t="s">
        <v>943</v>
      </c>
      <c r="N27" s="194" t="s">
        <v>943</v>
      </c>
      <c r="O27" s="194" t="s">
        <v>943</v>
      </c>
    </row>
    <row r="28" spans="1:15" ht="38.25" x14ac:dyDescent="0.25">
      <c r="A28" s="207">
        <v>75</v>
      </c>
      <c r="B28" s="207" t="str">
        <f>IF($A28="","",_xlfn.XLOOKUP($A28,Attributes!$A:$A,Attributes!B:B))</f>
        <v>Brand Owner GLN (Global Location Number)</v>
      </c>
      <c r="C28" s="207" t="str">
        <f>IF($A28="","",_xlfn.XLOOKUP($A28,Attributes!$A:$A,Attributes!R:R))</f>
        <v>gln</v>
      </c>
      <c r="D28" s="207" t="str">
        <f>IF($A28="","",_xlfn.XLOOKUP($A28,Attributes!$A:$A,Attributes!H:H))</f>
        <v>Conditionally Mandatory</v>
      </c>
      <c r="E28" s="207" t="str">
        <f>IF($A28="","",_xlfn.XLOOKUP($A28,Attributes!$A:$A,Attributes!I:I))</f>
        <v>Conditionally Mandatory</v>
      </c>
      <c r="F28" s="194" t="s">
        <v>943</v>
      </c>
      <c r="G28" s="194" t="s">
        <v>943</v>
      </c>
      <c r="H28" s="194" t="s">
        <v>943</v>
      </c>
      <c r="I28" s="194" t="s">
        <v>943</v>
      </c>
      <c r="J28" s="194" t="s">
        <v>943</v>
      </c>
      <c r="K28" s="194" t="s">
        <v>943</v>
      </c>
      <c r="L28" s="194" t="s">
        <v>943</v>
      </c>
      <c r="M28" s="194" t="s">
        <v>943</v>
      </c>
      <c r="N28" s="194" t="s">
        <v>943</v>
      </c>
      <c r="O28" s="194" t="s">
        <v>2760</v>
      </c>
    </row>
    <row r="29" spans="1:15" x14ac:dyDescent="0.25">
      <c r="A29" s="207">
        <v>77</v>
      </c>
      <c r="B29" s="207" t="str">
        <f>IF($A29="","",_xlfn.XLOOKUP($A29,Attributes!$A:$A,Attributes!B:B))</f>
        <v>Brand Owner Name</v>
      </c>
      <c r="C29" s="207" t="str">
        <f>IF($A29="","",_xlfn.XLOOKUP($A29,Attributes!$A:$A,Attributes!R:R))</f>
        <v>partyName</v>
      </c>
      <c r="D29" s="207" t="str">
        <f>IF($A29="","",_xlfn.XLOOKUP($A29,Attributes!$A:$A,Attributes!H:H))</f>
        <v>Optional</v>
      </c>
      <c r="E29" s="207" t="str">
        <f>IF($A29="","",_xlfn.XLOOKUP($A29,Attributes!$A:$A,Attributes!I:I))</f>
        <v>Conditionally Mandatory</v>
      </c>
      <c r="F29" s="194" t="s">
        <v>943</v>
      </c>
      <c r="G29" s="194" t="s">
        <v>943</v>
      </c>
      <c r="H29" s="194" t="s">
        <v>943</v>
      </c>
      <c r="I29" s="194" t="s">
        <v>943</v>
      </c>
      <c r="J29" s="194" t="s">
        <v>943</v>
      </c>
      <c r="K29" s="194" t="s">
        <v>943</v>
      </c>
      <c r="L29" s="194" t="s">
        <v>943</v>
      </c>
      <c r="M29" s="194" t="s">
        <v>943</v>
      </c>
      <c r="N29" s="194" t="s">
        <v>943</v>
      </c>
      <c r="O29" s="194" t="s">
        <v>2761</v>
      </c>
    </row>
    <row r="30" spans="1:15" s="225" customFormat="1" ht="89.25" x14ac:dyDescent="0.25">
      <c r="A30" s="207">
        <v>129</v>
      </c>
      <c r="B30" s="207" t="str">
        <f>IF($A30="","",_xlfn.XLOOKUP($A30,Attributes!$A:$A,Attributes!B:B))</f>
        <v>Additional Party Identification</v>
      </c>
      <c r="C30" s="207" t="str">
        <f>IF($A30="","",_xlfn.XLOOKUP($A30,Attributes!$A:$A,Attributes!R:R))</f>
        <v>additionalPartyIdentification</v>
      </c>
      <c r="D30" s="207" t="str">
        <f>IF($A30="","",_xlfn.XLOOKUP($A30,Attributes!$A:$A,Attributes!H:H))</f>
        <v>Optional</v>
      </c>
      <c r="E30" s="207" t="str">
        <f>IF($A30="","",_xlfn.XLOOKUP($A30,Attributes!$A:$A,Attributes!I:I))</f>
        <v>Optional</v>
      </c>
      <c r="F30" s="194" t="s">
        <v>2762</v>
      </c>
      <c r="G30" s="194" t="s">
        <v>943</v>
      </c>
      <c r="H30" s="194" t="s">
        <v>2763</v>
      </c>
      <c r="I30" s="194" t="s">
        <v>2764</v>
      </c>
      <c r="J30" s="194" t="s">
        <v>2730</v>
      </c>
      <c r="K30" s="194" t="s">
        <v>2765</v>
      </c>
      <c r="L30" s="194" t="s">
        <v>2766</v>
      </c>
      <c r="M30" s="194" t="s">
        <v>2753</v>
      </c>
      <c r="N30" s="194" t="s">
        <v>2767</v>
      </c>
      <c r="O30" s="194" t="s">
        <v>2768</v>
      </c>
    </row>
    <row r="31" spans="1:15" s="225" customFormat="1" ht="89.25" x14ac:dyDescent="0.25">
      <c r="A31" s="207">
        <v>130</v>
      </c>
      <c r="B31" s="207" t="str">
        <f>IF($A31="","",_xlfn.XLOOKUP($A31,Attributes!$A:$A,Attributes!B:B))</f>
        <v>Additional Party Identification Code</v>
      </c>
      <c r="C31" s="207" t="str">
        <f>IF($A31="","",_xlfn.XLOOKUP($A31,Attributes!$A:$A,Attributes!R:R))</f>
        <v>additionalPartyIdentificationTypeCode</v>
      </c>
      <c r="D31" s="207" t="str">
        <f>IF($A31="","",_xlfn.XLOOKUP($A31,Attributes!$A:$A,Attributes!H:H))</f>
        <v>Conditionally Mandatory</v>
      </c>
      <c r="E31" s="207" t="str">
        <f>IF($A31="","",_xlfn.XLOOKUP($A31,Attributes!$A:$A,Attributes!I:I))</f>
        <v>Optional</v>
      </c>
      <c r="F31" s="194" t="s">
        <v>2762</v>
      </c>
      <c r="G31" s="194" t="s">
        <v>943</v>
      </c>
      <c r="H31" s="194" t="s">
        <v>2763</v>
      </c>
      <c r="I31" s="194" t="s">
        <v>2764</v>
      </c>
      <c r="J31" s="194" t="s">
        <v>2730</v>
      </c>
      <c r="K31" s="194" t="s">
        <v>2765</v>
      </c>
      <c r="L31" s="194" t="s">
        <v>2766</v>
      </c>
      <c r="M31" s="194" t="s">
        <v>2753</v>
      </c>
      <c r="N31" s="194" t="s">
        <v>2767</v>
      </c>
      <c r="O31" s="194" t="s">
        <v>943</v>
      </c>
    </row>
    <row r="32" spans="1:15" s="225" customFormat="1" x14ac:dyDescent="0.25">
      <c r="A32" s="207">
        <v>93</v>
      </c>
      <c r="B32" s="207" t="str">
        <f>IF($A32="","",_xlfn.XLOOKUP($A32,Attributes!$A:$A,Attributes!B:B))</f>
        <v>Manufacturer name</v>
      </c>
      <c r="C32" s="207" t="str">
        <f>IF($A32="","",_xlfn.XLOOKUP($A32,Attributes!$A:$A,Attributes!R:R))</f>
        <v>partyName</v>
      </c>
      <c r="D32" s="207" t="str">
        <f>IF($A32="","",_xlfn.XLOOKUP($A32,Attributes!$A:$A,Attributes!H:H))</f>
        <v>Optional</v>
      </c>
      <c r="E32" s="207" t="str">
        <f>IF($A32="","",_xlfn.XLOOKUP($A32,Attributes!$A:$A,Attributes!I:I))</f>
        <v>Mandatory</v>
      </c>
      <c r="F32" s="194" t="s">
        <v>943</v>
      </c>
      <c r="G32" s="194" t="s">
        <v>943</v>
      </c>
      <c r="H32" s="194" t="s">
        <v>943</v>
      </c>
      <c r="I32" s="194" t="s">
        <v>943</v>
      </c>
      <c r="J32" s="194" t="s">
        <v>943</v>
      </c>
      <c r="K32" s="194" t="s">
        <v>943</v>
      </c>
      <c r="L32" s="194" t="s">
        <v>943</v>
      </c>
      <c r="M32" s="194" t="s">
        <v>943</v>
      </c>
      <c r="N32" s="194" t="s">
        <v>943</v>
      </c>
      <c r="O32" s="194" t="s">
        <v>2769</v>
      </c>
    </row>
    <row r="33" spans="1:15" s="225" customFormat="1" ht="25.5" x14ac:dyDescent="0.25">
      <c r="A33" s="207">
        <v>91</v>
      </c>
      <c r="B33" s="207" t="str">
        <f>IF($A33="","",_xlfn.XLOOKUP($A33,Attributes!$A:$A,Attributes!B:B))</f>
        <v>Manufacturing GLN (Global Location Number)</v>
      </c>
      <c r="C33" s="207" t="str">
        <f>IF($A33="","",_xlfn.XLOOKUP($A33,Attributes!$A:$A,Attributes!R:R))</f>
        <v>gln</v>
      </c>
      <c r="D33" s="207" t="str">
        <f>IF($A33="","",_xlfn.XLOOKUP($A33,Attributes!$A:$A,Attributes!H:H))</f>
        <v>Optional</v>
      </c>
      <c r="E33" s="207" t="str">
        <f>IF($A33="","",_xlfn.XLOOKUP($A33,Attributes!$A:$A,Attributes!I:I))</f>
        <v>Mandatory</v>
      </c>
      <c r="F33" s="194" t="s">
        <v>943</v>
      </c>
      <c r="G33" s="194" t="s">
        <v>943</v>
      </c>
      <c r="H33" s="194" t="s">
        <v>943</v>
      </c>
      <c r="I33" s="194" t="s">
        <v>943</v>
      </c>
      <c r="J33" s="194" t="s">
        <v>943</v>
      </c>
      <c r="K33" s="194" t="s">
        <v>943</v>
      </c>
      <c r="L33" s="194" t="s">
        <v>943</v>
      </c>
      <c r="M33" s="194" t="s">
        <v>943</v>
      </c>
      <c r="N33" s="194" t="s">
        <v>943</v>
      </c>
      <c r="O33" s="194" t="s">
        <v>2769</v>
      </c>
    </row>
    <row r="34" spans="1:15" s="225" customFormat="1" ht="408" x14ac:dyDescent="0.25">
      <c r="A34" s="207">
        <v>171</v>
      </c>
      <c r="B34" s="207" t="str">
        <f>IF($A34="","",_xlfn.XLOOKUP($A34,Attributes!$A:$A,Attributes!B:B))</f>
        <v>Additional Trade Item Classification System Code</v>
      </c>
      <c r="C34" s="207" t="str">
        <f>IF($A34="","",_xlfn.XLOOKUP($A34,Attributes!$A:$A,Attributes!R:R))</f>
        <v>additionalTradeItemClassificationSystemCode</v>
      </c>
      <c r="D34" s="207" t="str">
        <f>IF($A34="","",_xlfn.XLOOKUP($A34,Attributes!$A:$A,Attributes!H:H))</f>
        <v>Conditionally Mandatory</v>
      </c>
      <c r="E34" s="207" t="str">
        <f>IF($A34="","",_xlfn.XLOOKUP($A34,Attributes!$A:$A,Attributes!I:I))</f>
        <v>Conditionally Mandatory</v>
      </c>
      <c r="F34" s="194" t="s">
        <v>2770</v>
      </c>
      <c r="G34" s="194" t="s">
        <v>2771</v>
      </c>
      <c r="H34" s="194" t="s">
        <v>2772</v>
      </c>
      <c r="I34" s="194" t="s">
        <v>2773</v>
      </c>
      <c r="J34" s="194" t="s">
        <v>2730</v>
      </c>
      <c r="K34" s="194" t="s">
        <v>2758</v>
      </c>
      <c r="L34" s="194" t="s">
        <v>943</v>
      </c>
      <c r="M34" s="194" t="s">
        <v>2753</v>
      </c>
      <c r="N34" s="194" t="s">
        <v>2767</v>
      </c>
      <c r="O34" s="194" t="s">
        <v>2774</v>
      </c>
    </row>
    <row r="35" spans="1:15" s="225" customFormat="1" ht="408" x14ac:dyDescent="0.25">
      <c r="A35" s="207">
        <v>173</v>
      </c>
      <c r="B35" s="207" t="str">
        <f>IF($A35="","",_xlfn.XLOOKUP($A35,Attributes!$A:$A,Attributes!B:B))</f>
        <v>Additional Trade Item Classification Code Value</v>
      </c>
      <c r="C35" s="207" t="str">
        <f>IF($A35="","",_xlfn.XLOOKUP($A35,Attributes!$A:$A,Attributes!R:R))</f>
        <v>additionalTradeItemClassificationCodeValue</v>
      </c>
      <c r="D35" s="207" t="str">
        <f>IF($A35="","",_xlfn.XLOOKUP($A35,Attributes!$A:$A,Attributes!H:H))</f>
        <v>Conditionally Mandatory</v>
      </c>
      <c r="E35" s="207" t="str">
        <f>IF($A35="","",_xlfn.XLOOKUP($A35,Attributes!$A:$A,Attributes!I:I))</f>
        <v>Conditionally Mandatory</v>
      </c>
      <c r="F35" s="194" t="s">
        <v>2770</v>
      </c>
      <c r="G35" s="194" t="s">
        <v>2771</v>
      </c>
      <c r="H35" s="194" t="s">
        <v>2772</v>
      </c>
      <c r="I35" s="194" t="s">
        <v>2773</v>
      </c>
      <c r="J35" s="194" t="s">
        <v>2730</v>
      </c>
      <c r="K35" s="194" t="s">
        <v>2758</v>
      </c>
      <c r="L35" s="194" t="s">
        <v>943</v>
      </c>
      <c r="M35" s="194" t="s">
        <v>2753</v>
      </c>
      <c r="N35" s="194" t="s">
        <v>2767</v>
      </c>
      <c r="O35" s="194" t="s">
        <v>2775</v>
      </c>
    </row>
    <row r="36" spans="1:15" s="225" customFormat="1" ht="25.5" x14ac:dyDescent="0.25">
      <c r="A36" s="207">
        <v>175</v>
      </c>
      <c r="B36" s="207" t="str">
        <f>IF($A36="","",_xlfn.XLOOKUP($A36,Attributes!$A:$A,Attributes!B:B))</f>
        <v>Additional Trade Item Classification Version</v>
      </c>
      <c r="C36" s="207" t="str">
        <f>IF($A36="","",_xlfn.XLOOKUP($A36,Attributes!$A:$A,Attributes!R:R))</f>
        <v>AdditionalTradeItemClassificationVersion</v>
      </c>
      <c r="D36" s="207" t="str">
        <f>IF($A36="","",_xlfn.XLOOKUP($A36,Attributes!$A:$A,Attributes!H:H))</f>
        <v>Conditionally Mandatory</v>
      </c>
      <c r="E36" s="207" t="str">
        <f>IF($A36="","",_xlfn.XLOOKUP($A36,Attributes!$A:$A,Attributes!I:I))</f>
        <v>Optional</v>
      </c>
      <c r="F36" s="194" t="s">
        <v>943</v>
      </c>
      <c r="G36" s="194" t="s">
        <v>943</v>
      </c>
      <c r="H36" s="194" t="s">
        <v>943</v>
      </c>
      <c r="I36" s="194" t="s">
        <v>943</v>
      </c>
      <c r="J36" s="194" t="s">
        <v>943</v>
      </c>
      <c r="K36" s="194" t="s">
        <v>943</v>
      </c>
      <c r="L36" s="194" t="s">
        <v>943</v>
      </c>
      <c r="M36" s="194" t="s">
        <v>943</v>
      </c>
      <c r="N36" s="194" t="s">
        <v>943</v>
      </c>
      <c r="O36" s="194" t="s">
        <v>943</v>
      </c>
    </row>
    <row r="37" spans="1:15" s="225" customFormat="1" ht="25.5" x14ac:dyDescent="0.25">
      <c r="A37" s="207">
        <v>2776</v>
      </c>
      <c r="B37" s="207" t="str">
        <f>IF($A37="","",_xlfn.XLOOKUP($A37,Attributes!$A:$A,Attributes!B:B))</f>
        <v>Import Classification Type Code</v>
      </c>
      <c r="C37" s="207" t="str">
        <f>IF($A37="","",_xlfn.XLOOKUP($A37,Attributes!$A:$A,Attributes!R:R))</f>
        <v>importClassificationTypeCode</v>
      </c>
      <c r="D37" s="207" t="str">
        <f>IF($A37="","",_xlfn.XLOOKUP($A37,Attributes!$A:$A,Attributes!H:H))</f>
        <v>Conditionally Mandatory</v>
      </c>
      <c r="E37" s="207" t="str">
        <f>IF($A37="","",_xlfn.XLOOKUP($A37,Attributes!$A:$A,Attributes!I:I))</f>
        <v>Optional</v>
      </c>
      <c r="F37" s="194" t="s">
        <v>943</v>
      </c>
      <c r="G37" s="194" t="s">
        <v>943</v>
      </c>
      <c r="H37" s="194" t="s">
        <v>943</v>
      </c>
      <c r="I37" s="194" t="s">
        <v>943</v>
      </c>
      <c r="J37" s="194" t="s">
        <v>943</v>
      </c>
      <c r="K37" s="194" t="s">
        <v>943</v>
      </c>
      <c r="L37" s="194" t="s">
        <v>943</v>
      </c>
      <c r="M37" s="194" t="s">
        <v>943</v>
      </c>
      <c r="N37" s="194" t="s">
        <v>943</v>
      </c>
      <c r="O37" s="194" t="s">
        <v>943</v>
      </c>
    </row>
    <row r="38" spans="1:15" s="225" customFormat="1" x14ac:dyDescent="0.25">
      <c r="A38" s="207">
        <v>2777</v>
      </c>
      <c r="B38" s="207" t="str">
        <f>IF($A38="","",_xlfn.XLOOKUP($A38,Attributes!$A:$A,Attributes!B:B))</f>
        <v>Import Classification Value</v>
      </c>
      <c r="C38" s="207" t="str">
        <f>IF($A38="","",_xlfn.XLOOKUP($A38,Attributes!$A:$A,Attributes!R:R))</f>
        <v>importClassificationValue</v>
      </c>
      <c r="D38" s="207" t="str">
        <f>IF($A38="","",_xlfn.XLOOKUP($A38,Attributes!$A:$A,Attributes!H:H))</f>
        <v>Optional</v>
      </c>
      <c r="E38" s="207" t="str">
        <f>IF($A38="","",_xlfn.XLOOKUP($A38,Attributes!$A:$A,Attributes!I:I))</f>
        <v>Optional</v>
      </c>
      <c r="F38" s="194" t="s">
        <v>943</v>
      </c>
      <c r="G38" s="194" t="s">
        <v>943</v>
      </c>
      <c r="H38" s="194" t="s">
        <v>943</v>
      </c>
      <c r="I38" s="194" t="s">
        <v>943</v>
      </c>
      <c r="J38" s="194" t="s">
        <v>943</v>
      </c>
      <c r="K38" s="194" t="s">
        <v>943</v>
      </c>
      <c r="L38" s="194" t="s">
        <v>943</v>
      </c>
      <c r="M38" s="194" t="s">
        <v>943</v>
      </c>
      <c r="N38" s="194" t="s">
        <v>943</v>
      </c>
      <c r="O38" s="194" t="s">
        <v>943</v>
      </c>
    </row>
    <row r="39" spans="1:15" s="225" customFormat="1" ht="89.25" x14ac:dyDescent="0.25">
      <c r="A39" s="207">
        <v>3541</v>
      </c>
      <c r="B39" s="207" t="str">
        <f>IF($A39="","",_xlfn.XLOOKUP($A39,Attributes!$A:$A,Attributes!B:B))</f>
        <v>Brand Name</v>
      </c>
      <c r="C39" s="207" t="str">
        <f>IF($A39="","",_xlfn.XLOOKUP($A39,Attributes!$A:$A,Attributes!R:R))</f>
        <v>brandName</v>
      </c>
      <c r="D39" s="207" t="str">
        <f>IF($A39="","",_xlfn.XLOOKUP($A39,Attributes!$A:$A,Attributes!H:H))</f>
        <v>Optional</v>
      </c>
      <c r="E39" s="207" t="str">
        <f>IF($A39="","",_xlfn.XLOOKUP($A39,Attributes!$A:$A,Attributes!I:I))</f>
        <v>Mandatory</v>
      </c>
      <c r="F39" s="194" t="s">
        <v>434</v>
      </c>
      <c r="G39" s="194" t="s">
        <v>2776</v>
      </c>
      <c r="H39" s="194" t="s">
        <v>2777</v>
      </c>
      <c r="I39" s="194" t="s">
        <v>2778</v>
      </c>
      <c r="J39" s="194" t="s">
        <v>2730</v>
      </c>
      <c r="K39" s="194" t="s">
        <v>2731</v>
      </c>
      <c r="L39" s="194" t="s">
        <v>943</v>
      </c>
      <c r="M39" s="194" t="s">
        <v>2730</v>
      </c>
      <c r="N39" s="194" t="s">
        <v>2732</v>
      </c>
      <c r="O39" s="194" t="s">
        <v>943</v>
      </c>
    </row>
    <row r="40" spans="1:15" s="225" customFormat="1" ht="51" x14ac:dyDescent="0.25">
      <c r="A40" s="207">
        <v>3504</v>
      </c>
      <c r="B40" s="207" t="str">
        <f>IF($A40="","",_xlfn.XLOOKUP($A40,Attributes!$A:$A,Attributes!B:B))</f>
        <v>Additional Trade Item Description</v>
      </c>
      <c r="C40" s="207" t="str">
        <f>IF($A40="","",_xlfn.XLOOKUP($A40,Attributes!$A:$A,Attributes!R:R))</f>
        <v>additionalTradeItemDescription</v>
      </c>
      <c r="D40" s="207" t="str">
        <f>IF($A40="","",_xlfn.XLOOKUP($A40,Attributes!$A:$A,Attributes!H:H))</f>
        <v>Optional</v>
      </c>
      <c r="E40" s="207" t="str">
        <f>IF($A40="","",_xlfn.XLOOKUP($A40,Attributes!$A:$A,Attributes!I:I))</f>
        <v>Optional</v>
      </c>
      <c r="F40" s="194" t="s">
        <v>2779</v>
      </c>
      <c r="G40" s="194" t="s">
        <v>2780</v>
      </c>
      <c r="H40" s="194" t="s">
        <v>2781</v>
      </c>
      <c r="I40" s="194" t="s">
        <v>2782</v>
      </c>
      <c r="J40" s="194" t="s">
        <v>2730</v>
      </c>
      <c r="K40" s="194" t="s">
        <v>2758</v>
      </c>
      <c r="L40" s="194" t="s">
        <v>943</v>
      </c>
      <c r="M40" s="194" t="s">
        <v>2753</v>
      </c>
      <c r="N40" s="194" t="s">
        <v>2732</v>
      </c>
      <c r="O40" s="194" t="s">
        <v>943</v>
      </c>
    </row>
    <row r="41" spans="1:15" s="225" customFormat="1" x14ac:dyDescent="0.25">
      <c r="A41" s="207">
        <v>3517</v>
      </c>
      <c r="B41" s="207" t="str">
        <f>IF($A41="","",_xlfn.XLOOKUP($A41,Attributes!$A:$A,Attributes!B:B))</f>
        <v>Trade Item Description</v>
      </c>
      <c r="C41" s="207" t="str">
        <f>IF($A41="","",_xlfn.XLOOKUP($A41,Attributes!$A:$A,Attributes!R:R))</f>
        <v>tradeItemDescription</v>
      </c>
      <c r="D41" s="207" t="str">
        <f>IF($A41="","",_xlfn.XLOOKUP($A41,Attributes!$A:$A,Attributes!H:H))</f>
        <v>Mandatory</v>
      </c>
      <c r="E41" s="207" t="str">
        <f>IF($A41="","",_xlfn.XLOOKUP($A41,Attributes!$A:$A,Attributes!I:I))</f>
        <v>Mandatory</v>
      </c>
      <c r="F41" s="194" t="s">
        <v>943</v>
      </c>
      <c r="G41" s="194" t="s">
        <v>943</v>
      </c>
      <c r="H41" s="194" t="s">
        <v>943</v>
      </c>
      <c r="I41" s="194" t="s">
        <v>943</v>
      </c>
      <c r="J41" s="194" t="s">
        <v>943</v>
      </c>
      <c r="K41" s="194" t="s">
        <v>943</v>
      </c>
      <c r="L41" s="194" t="s">
        <v>943</v>
      </c>
      <c r="M41" s="194" t="s">
        <v>943</v>
      </c>
      <c r="N41" s="194" t="s">
        <v>943</v>
      </c>
      <c r="O41" s="194" t="s">
        <v>943</v>
      </c>
    </row>
    <row r="42" spans="1:15" s="225" customFormat="1" x14ac:dyDescent="0.25">
      <c r="A42" s="207">
        <v>3506</v>
      </c>
      <c r="B42" s="207" t="str">
        <f>IF($A42="","",_xlfn.XLOOKUP($A42,Attributes!$A:$A,Attributes!B:B))</f>
        <v>Description Short</v>
      </c>
      <c r="C42" s="207" t="str">
        <f>IF($A42="","",_xlfn.XLOOKUP($A42,Attributes!$A:$A,Attributes!R:R))</f>
        <v>descriptionShort</v>
      </c>
      <c r="D42" s="207" t="str">
        <f>IF($A42="","",_xlfn.XLOOKUP($A42,Attributes!$A:$A,Attributes!H:H))</f>
        <v>Optional</v>
      </c>
      <c r="E42" s="207" t="str">
        <f>IF($A42="","",_xlfn.XLOOKUP($A42,Attributes!$A:$A,Attributes!I:I))</f>
        <v>Mandatory</v>
      </c>
      <c r="F42" s="194" t="s">
        <v>943</v>
      </c>
      <c r="G42" s="194" t="s">
        <v>943</v>
      </c>
      <c r="H42" s="194" t="s">
        <v>943</v>
      </c>
      <c r="I42" s="194" t="s">
        <v>943</v>
      </c>
      <c r="J42" s="194" t="s">
        <v>943</v>
      </c>
      <c r="K42" s="194" t="s">
        <v>943</v>
      </c>
      <c r="L42" s="194" t="s">
        <v>943</v>
      </c>
      <c r="M42" s="194" t="s">
        <v>943</v>
      </c>
      <c r="N42" s="194" t="s">
        <v>943</v>
      </c>
      <c r="O42" s="194" t="s">
        <v>943</v>
      </c>
    </row>
    <row r="43" spans="1:15" s="225" customFormat="1" ht="38.25" x14ac:dyDescent="0.25">
      <c r="A43" s="207">
        <v>203</v>
      </c>
      <c r="B43" s="207" t="str">
        <f>IF($A43="","",_xlfn.XLOOKUP($A43,Attributes!$A:$A,Attributes!B:B))</f>
        <v>Child Trade Item Identification</v>
      </c>
      <c r="C43" s="207" t="str">
        <f>IF($A43="","",_xlfn.XLOOKUP($A43,Attributes!$A:$A,Attributes!R:R))</f>
        <v>ChildTradeItem/gtin</v>
      </c>
      <c r="D43" s="207" t="str">
        <f>IF($A43="","",_xlfn.XLOOKUP($A43,Attributes!$A:$A,Attributes!H:H))</f>
        <v>Conditionally Mandatory</v>
      </c>
      <c r="E43" s="207" t="str">
        <f>IF($A43="","",_xlfn.XLOOKUP($A43,Attributes!$A:$A,Attributes!I:I))</f>
        <v>Conditionally Mandatory</v>
      </c>
      <c r="F43" s="194" t="s">
        <v>2783</v>
      </c>
      <c r="G43" s="194" t="s">
        <v>943</v>
      </c>
      <c r="H43" s="194" t="s">
        <v>2784</v>
      </c>
      <c r="I43" s="194" t="s">
        <v>943</v>
      </c>
      <c r="J43" s="194" t="s">
        <v>2785</v>
      </c>
      <c r="K43" s="194" t="s">
        <v>2752</v>
      </c>
      <c r="L43" s="194" t="s">
        <v>2786</v>
      </c>
      <c r="M43" s="194" t="s">
        <v>2753</v>
      </c>
      <c r="N43" s="194" t="s">
        <v>2732</v>
      </c>
      <c r="O43" s="194" t="s">
        <v>2787</v>
      </c>
    </row>
    <row r="44" spans="1:15" s="225" customFormat="1" ht="102" x14ac:dyDescent="0.25">
      <c r="A44" s="207">
        <v>202</v>
      </c>
      <c r="B44" s="207" t="str">
        <f>IF($A44="","",_xlfn.XLOOKUP($A44,Attributes!$A:$A,Attributes!B:B))</f>
        <v>Quantity Of Next Lower Level Trade Item</v>
      </c>
      <c r="C44" s="207" t="str">
        <f>IF($A44="","",_xlfn.XLOOKUP($A44,Attributes!$A:$A,Attributes!R:R))</f>
        <v>quantityOfNextLowerLevelTradeItem</v>
      </c>
      <c r="D44" s="207" t="str">
        <f>IF($A44="","",_xlfn.XLOOKUP($A44,Attributes!$A:$A,Attributes!H:H))</f>
        <v>Conditionally Mandatory</v>
      </c>
      <c r="E44" s="207" t="str">
        <f>IF($A44="","",_xlfn.XLOOKUP($A44,Attributes!$A:$A,Attributes!I:I))</f>
        <v>Conditionally Mandatory</v>
      </c>
      <c r="F44" s="194" t="s">
        <v>2788</v>
      </c>
      <c r="G44" s="194" t="s">
        <v>2789</v>
      </c>
      <c r="H44" s="194" t="s">
        <v>2790</v>
      </c>
      <c r="I44" s="194" t="s">
        <v>2791</v>
      </c>
      <c r="J44" s="194" t="s">
        <v>2785</v>
      </c>
      <c r="K44" s="194" t="s">
        <v>2752</v>
      </c>
      <c r="L44" s="194" t="s">
        <v>943</v>
      </c>
      <c r="M44" s="194" t="s">
        <v>2753</v>
      </c>
      <c r="N44" s="194" t="s">
        <v>2732</v>
      </c>
      <c r="O44" s="194" t="s">
        <v>943</v>
      </c>
    </row>
    <row r="45" spans="1:15" s="225" customFormat="1" x14ac:dyDescent="0.25">
      <c r="A45" s="207">
        <v>199</v>
      </c>
      <c r="B45" s="207" t="str">
        <f>IF($A45="","",_xlfn.XLOOKUP($A45,Attributes!$A:$A,Attributes!B:B))</f>
        <v>Quantity of Children</v>
      </c>
      <c r="C45" s="207" t="str">
        <f>IF($A45="","",_xlfn.XLOOKUP($A45,Attributes!$A:$A,Attributes!R:R))</f>
        <v>quantityOfChildren</v>
      </c>
      <c r="D45" s="207" t="str">
        <f>IF($A45="","",_xlfn.XLOOKUP($A45,Attributes!$A:$A,Attributes!H:H))</f>
        <v>Conditionally Mandatory</v>
      </c>
      <c r="E45" s="207" t="str">
        <f>IF($A45="","",_xlfn.XLOOKUP($A45,Attributes!$A:$A,Attributes!I:I))</f>
        <v>Conditionally Mandatory</v>
      </c>
      <c r="F45" s="194" t="s">
        <v>943</v>
      </c>
      <c r="G45" s="194" t="s">
        <v>943</v>
      </c>
      <c r="H45" s="194" t="s">
        <v>943</v>
      </c>
      <c r="I45" s="194" t="s">
        <v>943</v>
      </c>
      <c r="J45" s="194" t="s">
        <v>943</v>
      </c>
      <c r="K45" s="194" t="s">
        <v>943</v>
      </c>
      <c r="L45" s="194" t="s">
        <v>943</v>
      </c>
      <c r="M45" s="194" t="s">
        <v>943</v>
      </c>
      <c r="N45" s="194" t="s">
        <v>943</v>
      </c>
      <c r="O45" s="194" t="s">
        <v>943</v>
      </c>
    </row>
    <row r="46" spans="1:15" s="225" customFormat="1" ht="102" x14ac:dyDescent="0.25">
      <c r="A46" s="207">
        <v>200</v>
      </c>
      <c r="B46" s="207" t="str">
        <f>IF($A46="","",_xlfn.XLOOKUP($A46,Attributes!$A:$A,Attributes!B:B))</f>
        <v>Total Quantity Of Next Lower Level Trade Item</v>
      </c>
      <c r="C46" s="207" t="str">
        <f>IF($A46="","",_xlfn.XLOOKUP($A46,Attributes!$A:$A,Attributes!R:R))</f>
        <v>totalQuantityOfNextLowerLevelTradeItem</v>
      </c>
      <c r="D46" s="207" t="str">
        <f>IF($A46="","",_xlfn.XLOOKUP($A46,Attributes!$A:$A,Attributes!H:H))</f>
        <v>Conditionally Mandatory</v>
      </c>
      <c r="E46" s="207" t="str">
        <f>IF($A46="","",_xlfn.XLOOKUP($A46,Attributes!$A:$A,Attributes!I:I))</f>
        <v>Conditionally Mandatory</v>
      </c>
      <c r="F46" s="194" t="s">
        <v>2788</v>
      </c>
      <c r="G46" s="194" t="s">
        <v>2789</v>
      </c>
      <c r="H46" s="194" t="s">
        <v>2790</v>
      </c>
      <c r="I46" s="194" t="s">
        <v>2791</v>
      </c>
      <c r="J46" s="194" t="s">
        <v>2785</v>
      </c>
      <c r="K46" s="194" t="s">
        <v>2752</v>
      </c>
      <c r="L46" s="194" t="s">
        <v>943</v>
      </c>
      <c r="M46" s="194" t="s">
        <v>943</v>
      </c>
      <c r="N46" s="194" t="s">
        <v>943</v>
      </c>
      <c r="O46" s="194" t="s">
        <v>943</v>
      </c>
    </row>
    <row r="47" spans="1:15" s="225" customFormat="1" x14ac:dyDescent="0.25">
      <c r="A47" s="207">
        <v>2999</v>
      </c>
      <c r="B47" s="207" t="str">
        <f>IF($A47="","",_xlfn.XLOOKUP($A47,Attributes!$A:$A,Attributes!B:B))</f>
        <v>Referenced File Type Code</v>
      </c>
      <c r="C47" s="207" t="str">
        <f>IF($A47="","",_xlfn.XLOOKUP($A47,Attributes!$A:$A,Attributes!R:R))</f>
        <v>referencedFileTypeCode</v>
      </c>
      <c r="D47" s="207" t="str">
        <f>IF($A47="","",_xlfn.XLOOKUP($A47,Attributes!$A:$A,Attributes!H:H))</f>
        <v>Conditionally Mandatory</v>
      </c>
      <c r="E47" s="207" t="str">
        <f>IF($A47="","",_xlfn.XLOOKUP($A47,Attributes!$A:$A,Attributes!I:I))</f>
        <v>Mandatory</v>
      </c>
      <c r="F47" s="194" t="s">
        <v>943</v>
      </c>
      <c r="G47" s="194" t="s">
        <v>943</v>
      </c>
      <c r="H47" s="194" t="s">
        <v>943</v>
      </c>
      <c r="I47" s="194" t="s">
        <v>943</v>
      </c>
      <c r="J47" s="194" t="s">
        <v>943</v>
      </c>
      <c r="K47" s="194" t="s">
        <v>943</v>
      </c>
      <c r="L47" s="194" t="s">
        <v>943</v>
      </c>
      <c r="M47" s="194" t="s">
        <v>943</v>
      </c>
      <c r="N47" s="194" t="s">
        <v>943</v>
      </c>
      <c r="O47" s="194" t="s">
        <v>943</v>
      </c>
    </row>
    <row r="48" spans="1:15" s="225" customFormat="1" x14ac:dyDescent="0.25">
      <c r="A48" s="207">
        <v>3000</v>
      </c>
      <c r="B48" s="207" t="str">
        <f>IF($A48="","",_xlfn.XLOOKUP($A48,Attributes!$A:$A,Attributes!B:B))</f>
        <v>Uniform Resource Identifier</v>
      </c>
      <c r="C48" s="207" t="str">
        <f>IF($A48="","",_xlfn.XLOOKUP($A48,Attributes!$A:$A,Attributes!R:R))</f>
        <v>uniformResourceIdentifier</v>
      </c>
      <c r="D48" s="207" t="str">
        <f>IF($A48="","",_xlfn.XLOOKUP($A48,Attributes!$A:$A,Attributes!H:H))</f>
        <v>Optional</v>
      </c>
      <c r="E48" s="207" t="str">
        <f>IF($A48="","",_xlfn.XLOOKUP($A48,Attributes!$A:$A,Attributes!I:I))</f>
        <v>Mandatory</v>
      </c>
      <c r="F48" s="194" t="s">
        <v>943</v>
      </c>
      <c r="G48" s="194" t="s">
        <v>943</v>
      </c>
      <c r="H48" s="194" t="s">
        <v>943</v>
      </c>
      <c r="I48" s="194" t="s">
        <v>943</v>
      </c>
      <c r="J48" s="194" t="s">
        <v>943</v>
      </c>
      <c r="K48" s="194" t="s">
        <v>943</v>
      </c>
      <c r="L48" s="194" t="s">
        <v>943</v>
      </c>
      <c r="M48" s="194" t="s">
        <v>943</v>
      </c>
      <c r="N48" s="194" t="s">
        <v>943</v>
      </c>
      <c r="O48" s="194" t="s">
        <v>943</v>
      </c>
    </row>
    <row r="49" spans="1:15" s="225" customFormat="1" ht="25.5" x14ac:dyDescent="0.25">
      <c r="A49" s="207">
        <v>2995</v>
      </c>
      <c r="B49" s="207" t="str">
        <f>IF($A49="","",_xlfn.XLOOKUP($A49,Attributes!$A:$A,Attributes!B:B))</f>
        <v>File Name</v>
      </c>
      <c r="C49" s="207" t="str">
        <f>IF($A49="","",_xlfn.XLOOKUP($A49,Attributes!$A:$A,Attributes!R:R))</f>
        <v xml:space="preserve">fileName
</v>
      </c>
      <c r="D49" s="207" t="str">
        <f>IF($A49="","",_xlfn.XLOOKUP($A49,Attributes!$A:$A,Attributes!H:H))</f>
        <v>Conditionally Optional</v>
      </c>
      <c r="E49" s="207" t="str">
        <f>IF($A49="","",_xlfn.XLOOKUP($A49,Attributes!$A:$A,Attributes!I:I))</f>
        <v>Mandatory</v>
      </c>
      <c r="F49" s="194" t="s">
        <v>943</v>
      </c>
      <c r="G49" s="194" t="s">
        <v>943</v>
      </c>
      <c r="H49" s="194" t="s">
        <v>943</v>
      </c>
      <c r="I49" s="194" t="s">
        <v>943</v>
      </c>
      <c r="J49" s="194" t="s">
        <v>943</v>
      </c>
      <c r="K49" s="194" t="s">
        <v>943</v>
      </c>
      <c r="L49" s="194" t="s">
        <v>943</v>
      </c>
      <c r="M49" s="194" t="s">
        <v>943</v>
      </c>
      <c r="N49" s="194" t="s">
        <v>943</v>
      </c>
      <c r="O49" s="194" t="s">
        <v>943</v>
      </c>
    </row>
    <row r="50" spans="1:15" s="225" customFormat="1" x14ac:dyDescent="0.25">
      <c r="A50" s="207">
        <v>665</v>
      </c>
      <c r="B50" s="207" t="str">
        <f>IF($A50="","",_xlfn.XLOOKUP($A50,Attributes!$A:$A,Attributes!B:B))</f>
        <v>Certification Agency</v>
      </c>
      <c r="C50" s="207" t="str">
        <f>IF($A50="","",_xlfn.XLOOKUP($A50,Attributes!$A:$A,Attributes!R:R))</f>
        <v>certificationAgency</v>
      </c>
      <c r="D50" s="207" t="str">
        <f>IF($A50="","",_xlfn.XLOOKUP($A50,Attributes!$A:$A,Attributes!H:H))</f>
        <v>Conditionally Optional</v>
      </c>
      <c r="E50" s="207" t="str">
        <f>IF($A50="","",_xlfn.XLOOKUP($A50,Attributes!$A:$A,Attributes!I:I))</f>
        <v>Optional</v>
      </c>
      <c r="F50" s="194" t="s">
        <v>943</v>
      </c>
      <c r="G50" s="194" t="s">
        <v>943</v>
      </c>
      <c r="H50" s="194" t="s">
        <v>943</v>
      </c>
      <c r="I50" s="194" t="s">
        <v>943</v>
      </c>
      <c r="J50" s="194" t="s">
        <v>943</v>
      </c>
      <c r="K50" s="194" t="s">
        <v>943</v>
      </c>
      <c r="L50" s="194" t="s">
        <v>943</v>
      </c>
      <c r="M50" s="194" t="s">
        <v>943</v>
      </c>
      <c r="N50" s="194" t="s">
        <v>943</v>
      </c>
      <c r="O50" s="194" t="s">
        <v>943</v>
      </c>
    </row>
    <row r="51" spans="1:15" s="225" customFormat="1" x14ac:dyDescent="0.25">
      <c r="A51" s="207">
        <v>685</v>
      </c>
      <c r="B51" s="207" t="str">
        <f>IF($A51="","",_xlfn.XLOOKUP($A51,Attributes!$A:$A,Attributes!B:B))</f>
        <v>Certification Value</v>
      </c>
      <c r="C51" s="207" t="str">
        <f>IF($A51="","",_xlfn.XLOOKUP($A51,Attributes!$A:$A,Attributes!R:R))</f>
        <v>certificationValue</v>
      </c>
      <c r="D51" s="207" t="str">
        <f>IF($A51="","",_xlfn.XLOOKUP($A51,Attributes!$A:$A,Attributes!H:H))</f>
        <v>Optional</v>
      </c>
      <c r="E51" s="207" t="str">
        <f>IF($A51="","",_xlfn.XLOOKUP($A51,Attributes!$A:$A,Attributes!I:I))</f>
        <v>Conditionally Mandatory</v>
      </c>
      <c r="F51" s="194" t="s">
        <v>943</v>
      </c>
      <c r="G51" s="194" t="s">
        <v>943</v>
      </c>
      <c r="H51" s="194" t="s">
        <v>943</v>
      </c>
      <c r="I51" s="194" t="s">
        <v>943</v>
      </c>
      <c r="J51" s="194" t="s">
        <v>943</v>
      </c>
      <c r="K51" s="194" t="s">
        <v>943</v>
      </c>
      <c r="L51" s="194" t="s">
        <v>943</v>
      </c>
      <c r="M51" s="194" t="s">
        <v>943</v>
      </c>
      <c r="N51" s="194" t="s">
        <v>943</v>
      </c>
      <c r="O51" s="194" t="s">
        <v>943</v>
      </c>
    </row>
    <row r="52" spans="1:15" s="225" customFormat="1" ht="25.5" x14ac:dyDescent="0.25">
      <c r="A52" s="207">
        <v>682</v>
      </c>
      <c r="B52" s="207" t="str">
        <f>IF($A52="","",_xlfn.XLOOKUP($A52,Attributes!$A:$A,Attributes!B:B))</f>
        <v>Certification Effective End Date Time</v>
      </c>
      <c r="C52" s="207" t="str">
        <f>IF($A52="","",_xlfn.XLOOKUP($A52,Attributes!$A:$A,Attributes!R:R))</f>
        <v>certificationEffectiveEndDateTime</v>
      </c>
      <c r="D52" s="207" t="str">
        <f>IF($A52="","",_xlfn.XLOOKUP($A52,Attributes!$A:$A,Attributes!H:H))</f>
        <v>Conditionally Optional</v>
      </c>
      <c r="E52" s="207" t="str">
        <f>IF($A52="","",_xlfn.XLOOKUP($A52,Attributes!$A:$A,Attributes!I:I))</f>
        <v>Conditionally Mandatory</v>
      </c>
      <c r="F52" s="194" t="s">
        <v>943</v>
      </c>
      <c r="G52" s="194" t="s">
        <v>943</v>
      </c>
      <c r="H52" s="194" t="s">
        <v>943</v>
      </c>
      <c r="I52" s="194" t="s">
        <v>943</v>
      </c>
      <c r="J52" s="194" t="s">
        <v>943</v>
      </c>
      <c r="K52" s="194" t="s">
        <v>943</v>
      </c>
      <c r="L52" s="194" t="s">
        <v>943</v>
      </c>
      <c r="M52" s="194" t="s">
        <v>943</v>
      </c>
      <c r="N52" s="194" t="s">
        <v>943</v>
      </c>
      <c r="O52" s="194" t="s">
        <v>943</v>
      </c>
    </row>
    <row r="53" spans="1:15" s="225" customFormat="1" ht="25.5" x14ac:dyDescent="0.25">
      <c r="A53" s="207">
        <v>668</v>
      </c>
      <c r="B53" s="207" t="str">
        <f>IF($A53="","",_xlfn.XLOOKUP($A53,Attributes!$A:$A,Attributes!B:B))</f>
        <v>Additional Certification Organisation Identifier</v>
      </c>
      <c r="C53" s="207" t="str">
        <f>IF($A53="","",_xlfn.XLOOKUP($A53,Attributes!$A:$A,Attributes!R:R))</f>
        <v>additionalCertificationOrganisationIdentifier</v>
      </c>
      <c r="D53" s="207" t="str">
        <f>IF($A53="","",_xlfn.XLOOKUP($A53,Attributes!$A:$A,Attributes!H:H))</f>
        <v>Conditionally Optional</v>
      </c>
      <c r="E53" s="207" t="str">
        <f>IF($A53="","",_xlfn.XLOOKUP($A53,Attributes!$A:$A,Attributes!I:I))</f>
        <v>Conditionally Mandatory</v>
      </c>
      <c r="F53" s="194" t="s">
        <v>943</v>
      </c>
      <c r="G53" s="194" t="s">
        <v>943</v>
      </c>
      <c r="H53" s="194" t="s">
        <v>943</v>
      </c>
      <c r="I53" s="194" t="s">
        <v>943</v>
      </c>
      <c r="J53" s="194" t="s">
        <v>943</v>
      </c>
      <c r="K53" s="194" t="s">
        <v>943</v>
      </c>
      <c r="L53" s="194" t="s">
        <v>943</v>
      </c>
      <c r="M53" s="194" t="s">
        <v>943</v>
      </c>
      <c r="N53" s="194" t="s">
        <v>943</v>
      </c>
      <c r="O53" s="194" t="s">
        <v>943</v>
      </c>
    </row>
    <row r="54" spans="1:15" s="225" customFormat="1" ht="51" x14ac:dyDescent="0.25">
      <c r="A54" s="207">
        <v>669</v>
      </c>
      <c r="B54" s="207" t="str">
        <f>IF($A54="","",_xlfn.XLOOKUP($A54,Attributes!$A:$A,Attributes!B:B))</f>
        <v>Additional Certification Organisation Identifier - Additional Party Identification Type Code</v>
      </c>
      <c r="C54" s="207" t="str">
        <f>IF($A54="","",_xlfn.XLOOKUP($A54,Attributes!$A:$A,Attributes!R:R))</f>
        <v>additionalCertificationOrganisationIdentifier/@additionalPartyIdentificationTypeCode</v>
      </c>
      <c r="D54" s="207" t="str">
        <f>IF($A54="","",_xlfn.XLOOKUP($A54,Attributes!$A:$A,Attributes!H:H))</f>
        <v>Conditionally Mandatory</v>
      </c>
      <c r="E54" s="207" t="str">
        <f>IF($A54="","",_xlfn.XLOOKUP($A54,Attributes!$A:$A,Attributes!I:I))</f>
        <v>Conditionally Mandatory</v>
      </c>
      <c r="F54" s="194" t="s">
        <v>943</v>
      </c>
      <c r="G54" s="194" t="s">
        <v>943</v>
      </c>
      <c r="H54" s="194" t="s">
        <v>943</v>
      </c>
      <c r="I54" s="194" t="s">
        <v>943</v>
      </c>
      <c r="J54" s="194" t="s">
        <v>943</v>
      </c>
      <c r="K54" s="194" t="s">
        <v>943</v>
      </c>
      <c r="L54" s="194" t="s">
        <v>943</v>
      </c>
      <c r="M54" s="194" t="s">
        <v>943</v>
      </c>
      <c r="N54" s="194" t="s">
        <v>943</v>
      </c>
      <c r="O54" s="194" t="s">
        <v>943</v>
      </c>
    </row>
    <row r="55" spans="1:15" s="225" customFormat="1" x14ac:dyDescent="0.25">
      <c r="A55" s="207">
        <v>3733</v>
      </c>
      <c r="B55" s="207" t="str">
        <f>IF($A55="","",_xlfn.XLOOKUP($A55,Attributes!$A:$A,Attributes!B:B))</f>
        <v>Net Content</v>
      </c>
      <c r="C55" s="207" t="str">
        <f>IF($A55="","",_xlfn.XLOOKUP($A55,Attributes!$A:$A,Attributes!R:R))</f>
        <v>netContent</v>
      </c>
      <c r="D55" s="207" t="str">
        <f>IF($A55="","",_xlfn.XLOOKUP($A55,Attributes!$A:$A,Attributes!H:H))</f>
        <v>Optional</v>
      </c>
      <c r="E55" s="207" t="str">
        <f>IF($A55="","",_xlfn.XLOOKUP($A55,Attributes!$A:$A,Attributes!I:I))</f>
        <v>Mandatory</v>
      </c>
      <c r="F55" s="194" t="s">
        <v>943</v>
      </c>
      <c r="G55" s="194" t="s">
        <v>943</v>
      </c>
      <c r="H55" s="194" t="s">
        <v>943</v>
      </c>
      <c r="I55" s="194" t="s">
        <v>943</v>
      </c>
      <c r="J55" s="194" t="s">
        <v>943</v>
      </c>
      <c r="K55" s="194" t="s">
        <v>943</v>
      </c>
      <c r="L55" s="194" t="s">
        <v>943</v>
      </c>
      <c r="M55" s="194" t="s">
        <v>943</v>
      </c>
      <c r="N55" s="194" t="s">
        <v>943</v>
      </c>
      <c r="O55" s="194" t="s">
        <v>2746</v>
      </c>
    </row>
    <row r="56" spans="1:15" s="225" customFormat="1" ht="38.25" x14ac:dyDescent="0.25">
      <c r="A56" s="207">
        <v>2186</v>
      </c>
      <c r="B56" s="207" t="str">
        <f>IF($A56="","",_xlfn.XLOOKUP($A56,Attributes!$A:$A,Attributes!B:B))</f>
        <v>Packaging Type Code</v>
      </c>
      <c r="C56" s="207" t="str">
        <f>IF($A56="","",_xlfn.XLOOKUP($A56,Attributes!$A:$A,Attributes!R:R))</f>
        <v>packagingTypeCode</v>
      </c>
      <c r="D56" s="207" t="str">
        <f>IF($A56="","",_xlfn.XLOOKUP($A56,Attributes!$A:$A,Attributes!H:H))</f>
        <v>Optional</v>
      </c>
      <c r="E56" s="207" t="str">
        <f>IF($A56="","",_xlfn.XLOOKUP($A56,Attributes!$A:$A,Attributes!I:I))</f>
        <v>Optional</v>
      </c>
      <c r="F56" s="194" t="s">
        <v>2792</v>
      </c>
      <c r="G56" s="194" t="s">
        <v>2793</v>
      </c>
      <c r="H56" s="194" t="s">
        <v>2794</v>
      </c>
      <c r="I56" s="194" t="s">
        <v>2795</v>
      </c>
      <c r="J56" s="194" t="s">
        <v>11</v>
      </c>
      <c r="K56" s="194" t="s">
        <v>2752</v>
      </c>
      <c r="L56" s="194" t="s">
        <v>943</v>
      </c>
      <c r="M56" s="194" t="s">
        <v>2753</v>
      </c>
      <c r="N56" s="194" t="s">
        <v>2767</v>
      </c>
      <c r="O56" s="194" t="s">
        <v>2796</v>
      </c>
    </row>
    <row r="57" spans="1:15" s="225" customFormat="1" x14ac:dyDescent="0.25">
      <c r="A57" s="207">
        <v>2794</v>
      </c>
      <c r="B57" s="207" t="str">
        <f>IF($A57="","",_xlfn.XLOOKUP($A57,Attributes!$A:$A,Attributes!B:B))</f>
        <v>Country of Origin Code</v>
      </c>
      <c r="C57" s="207" t="str">
        <f>IF($A57="","",_xlfn.XLOOKUP($A57,Attributes!$A:$A,Attributes!R:R))</f>
        <v>countryCode</v>
      </c>
      <c r="D57" s="207" t="str">
        <f>IF($A57="","",_xlfn.XLOOKUP($A57,Attributes!$A:$A,Attributes!H:H))</f>
        <v>Optional</v>
      </c>
      <c r="E57" s="207" t="str">
        <f>IF($A57="","",_xlfn.XLOOKUP($A57,Attributes!$A:$A,Attributes!I:I))</f>
        <v>Optional</v>
      </c>
      <c r="F57" s="194" t="s">
        <v>943</v>
      </c>
      <c r="G57" s="194" t="s">
        <v>943</v>
      </c>
      <c r="H57" s="194" t="s">
        <v>943</v>
      </c>
      <c r="I57" s="194" t="s">
        <v>943</v>
      </c>
      <c r="J57" s="194" t="s">
        <v>943</v>
      </c>
      <c r="K57" s="194" t="s">
        <v>943</v>
      </c>
      <c r="L57" s="194" t="s">
        <v>943</v>
      </c>
      <c r="M57" s="194" t="s">
        <v>943</v>
      </c>
      <c r="N57" s="194" t="s">
        <v>943</v>
      </c>
      <c r="O57" s="194" t="s">
        <v>943</v>
      </c>
    </row>
    <row r="58" spans="1:15" s="225" customFormat="1" x14ac:dyDescent="0.25">
      <c r="A58" s="207">
        <v>1051</v>
      </c>
      <c r="B58" s="207" t="str">
        <f>IF($A58="","",_xlfn.XLOOKUP($A58,Attributes!$A:$A,Attributes!B:B))</f>
        <v>Ordering Lead Time</v>
      </c>
      <c r="C58" s="207" t="str">
        <f>IF($A58="","",_xlfn.XLOOKUP($A58,Attributes!$A:$A,Attributes!R:R))</f>
        <v>orderingLeadTime</v>
      </c>
      <c r="D58" s="207" t="str">
        <f>IF($A58="","",_xlfn.XLOOKUP($A58,Attributes!$A:$A,Attributes!H:H))</f>
        <v>Optional</v>
      </c>
      <c r="E58" s="207" t="str">
        <f>IF($A58="","",_xlfn.XLOOKUP($A58,Attributes!$A:$A,Attributes!I:I))</f>
        <v>Optional</v>
      </c>
      <c r="F58" s="194" t="s">
        <v>943</v>
      </c>
      <c r="G58" s="194" t="s">
        <v>943</v>
      </c>
      <c r="H58" s="194" t="s">
        <v>943</v>
      </c>
      <c r="I58" s="194" t="s">
        <v>943</v>
      </c>
      <c r="J58" s="194" t="s">
        <v>943</v>
      </c>
      <c r="K58" s="194" t="s">
        <v>943</v>
      </c>
      <c r="L58" s="194" t="s">
        <v>943</v>
      </c>
      <c r="M58" s="194" t="s">
        <v>943</v>
      </c>
      <c r="N58" s="194" t="s">
        <v>943</v>
      </c>
      <c r="O58" s="194" t="s">
        <v>943</v>
      </c>
    </row>
    <row r="59" spans="1:15" s="225" customFormat="1" x14ac:dyDescent="0.25">
      <c r="A59" s="207">
        <v>1021</v>
      </c>
      <c r="B59" s="207" t="str">
        <f>IF($A59="","",_xlfn.XLOOKUP($A59,Attributes!$A:$A,Attributes!B:B))</f>
        <v>Order Quantity Multiple</v>
      </c>
      <c r="C59" s="207" t="str">
        <f>IF($A59="","",_xlfn.XLOOKUP($A59,Attributes!$A:$A,Attributes!R:R))</f>
        <v>orderQuantityMultiple</v>
      </c>
      <c r="D59" s="207" t="str">
        <f>IF($A59="","",_xlfn.XLOOKUP($A59,Attributes!$A:$A,Attributes!H:H))</f>
        <v>Optional</v>
      </c>
      <c r="E59" s="207" t="str">
        <f>IF($A59="","",_xlfn.XLOOKUP($A59,Attributes!$A:$A,Attributes!I:I))</f>
        <v>Optional</v>
      </c>
      <c r="F59" s="194" t="s">
        <v>943</v>
      </c>
      <c r="G59" s="194" t="s">
        <v>943</v>
      </c>
      <c r="H59" s="194" t="s">
        <v>943</v>
      </c>
      <c r="I59" s="194" t="s">
        <v>943</v>
      </c>
      <c r="J59" s="194" t="s">
        <v>943</v>
      </c>
      <c r="K59" s="194" t="s">
        <v>943</v>
      </c>
      <c r="L59" s="194" t="s">
        <v>943</v>
      </c>
      <c r="M59" s="194" t="s">
        <v>943</v>
      </c>
      <c r="N59" s="194" t="s">
        <v>943</v>
      </c>
      <c r="O59" s="194" t="s">
        <v>943</v>
      </c>
    </row>
    <row r="60" spans="1:15" s="225" customFormat="1" ht="25.5" x14ac:dyDescent="0.25">
      <c r="A60" s="207">
        <v>115</v>
      </c>
      <c r="B60" s="207" t="str">
        <f>IF($A60="","",_xlfn.XLOOKUP($A60,Attributes!$A:$A,Attributes!B:B))</f>
        <v>Referenced Trade Item Type Code</v>
      </c>
      <c r="C60" s="207" t="str">
        <f>IF($A60="","",_xlfn.XLOOKUP($A60,Attributes!$A:$A,Attributes!R:R))</f>
        <v>referencedTradeItemTypeCode</v>
      </c>
      <c r="D60" s="207" t="str">
        <f>IF($A60="","",_xlfn.XLOOKUP($A60,Attributes!$A:$A,Attributes!H:H))</f>
        <v>Conditionally Mandatory</v>
      </c>
      <c r="E60" s="207" t="str">
        <f>IF($A60="","",_xlfn.XLOOKUP($A60,Attributes!$A:$A,Attributes!I:I))</f>
        <v>Conditionally Mandatory</v>
      </c>
      <c r="F60" s="194" t="s">
        <v>943</v>
      </c>
      <c r="G60" s="194" t="s">
        <v>943</v>
      </c>
      <c r="H60" s="194" t="s">
        <v>943</v>
      </c>
      <c r="I60" s="194" t="s">
        <v>943</v>
      </c>
      <c r="J60" s="194" t="s">
        <v>943</v>
      </c>
      <c r="K60" s="194" t="s">
        <v>943</v>
      </c>
      <c r="L60" s="194" t="s">
        <v>943</v>
      </c>
      <c r="M60" s="194" t="s">
        <v>943</v>
      </c>
      <c r="N60" s="194" t="s">
        <v>943</v>
      </c>
      <c r="O60" s="194" t="s">
        <v>943</v>
      </c>
    </row>
    <row r="61" spans="1:15" s="225" customFormat="1" x14ac:dyDescent="0.25">
      <c r="A61" s="207">
        <v>116</v>
      </c>
      <c r="B61" s="207" t="str">
        <f>IF($A61="","",_xlfn.XLOOKUP($A61,Attributes!$A:$A,Attributes!B:B))</f>
        <v>Referenced Trade Item / gtin</v>
      </c>
      <c r="C61" s="207" t="str">
        <f>IF($A61="","",_xlfn.XLOOKUP($A61,Attributes!$A:$A,Attributes!R:R))</f>
        <v>gtin</v>
      </c>
      <c r="D61" s="207" t="str">
        <f>IF($A61="","",_xlfn.XLOOKUP($A61,Attributes!$A:$A,Attributes!H:H))</f>
        <v>Optional</v>
      </c>
      <c r="E61" s="207" t="str">
        <f>IF($A61="","",_xlfn.XLOOKUP($A61,Attributes!$A:$A,Attributes!I:I))</f>
        <v>Conditionally Mandatory</v>
      </c>
      <c r="F61" s="194" t="s">
        <v>943</v>
      </c>
      <c r="G61" s="194" t="s">
        <v>943</v>
      </c>
      <c r="H61" s="194" t="s">
        <v>943</v>
      </c>
      <c r="I61" s="194" t="s">
        <v>943</v>
      </c>
      <c r="J61" s="194" t="s">
        <v>943</v>
      </c>
      <c r="K61" s="194" t="s">
        <v>943</v>
      </c>
      <c r="L61" s="194" t="s">
        <v>943</v>
      </c>
      <c r="M61" s="194" t="s">
        <v>943</v>
      </c>
      <c r="N61" s="194" t="s">
        <v>943</v>
      </c>
      <c r="O61" s="194" t="s">
        <v>943</v>
      </c>
    </row>
    <row r="62" spans="1:15" s="225" customFormat="1" x14ac:dyDescent="0.25">
      <c r="A62" s="207">
        <v>1152</v>
      </c>
      <c r="B62" s="207" t="str">
        <f>IF($A62="","",_xlfn.XLOOKUP($A62,Attributes!$A:$A,Attributes!B:B))</f>
        <v>Duty Fee Tax Type Code</v>
      </c>
      <c r="C62" s="207" t="str">
        <f>IF($A62="","",_xlfn.XLOOKUP($A62,Attributes!$A:$A,Attributes!R:R))</f>
        <v>dutyFeeTaxTypeCode</v>
      </c>
      <c r="D62" s="207" t="str">
        <f>IF($A62="","",_xlfn.XLOOKUP($A62,Attributes!$A:$A,Attributes!H:H))</f>
        <v>Conditionally Mandatory</v>
      </c>
      <c r="E62" s="207" t="str">
        <f>IF($A62="","",_xlfn.XLOOKUP($A62,Attributes!$A:$A,Attributes!I:I))</f>
        <v>Optional</v>
      </c>
      <c r="F62" s="194" t="s">
        <v>943</v>
      </c>
      <c r="G62" s="194" t="s">
        <v>943</v>
      </c>
      <c r="H62" s="194" t="s">
        <v>943</v>
      </c>
      <c r="I62" s="194" t="s">
        <v>943</v>
      </c>
      <c r="J62" s="194" t="s">
        <v>943</v>
      </c>
      <c r="K62" s="194" t="s">
        <v>943</v>
      </c>
      <c r="L62" s="194" t="s">
        <v>943</v>
      </c>
      <c r="M62" s="194" t="s">
        <v>943</v>
      </c>
      <c r="N62" s="194" t="s">
        <v>943</v>
      </c>
      <c r="O62" s="194" t="s">
        <v>943</v>
      </c>
    </row>
    <row r="63" spans="1:15" s="225" customFormat="1" x14ac:dyDescent="0.25">
      <c r="A63" s="207">
        <v>1175</v>
      </c>
      <c r="B63" s="207" t="str">
        <f>IF($A63="","",_xlfn.XLOOKUP($A63,Attributes!$A:$A,Attributes!B:B))</f>
        <v>Duty Fee Tax Category Code</v>
      </c>
      <c r="C63" s="207" t="str">
        <f>IF($A63="","",_xlfn.XLOOKUP($A63,Attributes!$A:$A,Attributes!R:R))</f>
        <v>dutyFeeTaxCategoryCode</v>
      </c>
      <c r="D63" s="207" t="str">
        <f>IF($A63="","",_xlfn.XLOOKUP($A63,Attributes!$A:$A,Attributes!H:H))</f>
        <v>Optional</v>
      </c>
      <c r="E63" s="207" t="str">
        <f>IF($A63="","",_xlfn.XLOOKUP($A63,Attributes!$A:$A,Attributes!I:I))</f>
        <v>Optional</v>
      </c>
      <c r="F63" s="194" t="s">
        <v>943</v>
      </c>
      <c r="G63" s="194" t="s">
        <v>943</v>
      </c>
      <c r="H63" s="194" t="s">
        <v>943</v>
      </c>
      <c r="I63" s="194" t="s">
        <v>943</v>
      </c>
      <c r="J63" s="194" t="s">
        <v>943</v>
      </c>
      <c r="K63" s="194" t="s">
        <v>943</v>
      </c>
      <c r="L63" s="194" t="s">
        <v>943</v>
      </c>
      <c r="M63" s="194" t="s">
        <v>943</v>
      </c>
      <c r="N63" s="194" t="s">
        <v>943</v>
      </c>
      <c r="O63" s="194" t="s">
        <v>943</v>
      </c>
    </row>
    <row r="64" spans="1:15" x14ac:dyDescent="0.25">
      <c r="A64" s="207">
        <v>1146</v>
      </c>
      <c r="B64" s="207" t="str">
        <f>IF($A64="","",_xlfn.XLOOKUP($A64,Attributes!$A:$A,Attributes!B:B))</f>
        <v>Duty Fee Tax Agency Code</v>
      </c>
      <c r="C64" s="207" t="str">
        <f>IF($A64="","",_xlfn.XLOOKUP($A64,Attributes!$A:$A,Attributes!R:R))</f>
        <v>dutyFeeTaxAgencyCode</v>
      </c>
      <c r="D64" s="207" t="str">
        <f>IF($A64="","",_xlfn.XLOOKUP($A64,Attributes!$A:$A,Attributes!H:H))</f>
        <v>Conditionally Mandatory</v>
      </c>
      <c r="E64" s="207" t="str">
        <f>IF($A64="","",_xlfn.XLOOKUP($A64,Attributes!$A:$A,Attributes!I:I))</f>
        <v>Optional</v>
      </c>
      <c r="F64" s="194" t="s">
        <v>943</v>
      </c>
      <c r="G64" s="194" t="s">
        <v>943</v>
      </c>
      <c r="H64" s="194" t="s">
        <v>943</v>
      </c>
      <c r="I64" s="194" t="s">
        <v>943</v>
      </c>
      <c r="J64" s="194" t="s">
        <v>943</v>
      </c>
      <c r="K64" s="194" t="s">
        <v>943</v>
      </c>
      <c r="L64" s="194" t="s">
        <v>943</v>
      </c>
      <c r="M64" s="194" t="s">
        <v>943</v>
      </c>
      <c r="N64" s="194" t="s">
        <v>943</v>
      </c>
      <c r="O64" s="194" t="s">
        <v>943</v>
      </c>
    </row>
    <row r="65" spans="1:15" ht="140.25" x14ac:dyDescent="0.25">
      <c r="A65" s="207">
        <v>1434</v>
      </c>
      <c r="B65" s="207" t="str">
        <f>IF($A65="","",_xlfn.XLOOKUP($A65,Attributes!$A:$A,Attributes!B:B))</f>
        <v>Does Trade Item Contain Latex</v>
      </c>
      <c r="C65" s="207" t="str">
        <f>IF($A65="","",_xlfn.XLOOKUP($A65,Attributes!$A:$A,Attributes!R:R))</f>
        <v>doesTradeItemContainLatex</v>
      </c>
      <c r="D65" s="207" t="str">
        <f>IF($A65="","",_xlfn.XLOOKUP($A65,Attributes!$A:$A,Attributes!H:H))</f>
        <v>Optional</v>
      </c>
      <c r="E65" s="207" t="str">
        <f>IF($A65="","",_xlfn.XLOOKUP($A65,Attributes!$A:$A,Attributes!I:I))</f>
        <v>Mandatory</v>
      </c>
      <c r="F65" s="194" t="s">
        <v>2797</v>
      </c>
      <c r="G65" s="194" t="s">
        <v>217</v>
      </c>
      <c r="H65" s="194" t="s">
        <v>2798</v>
      </c>
      <c r="I65" s="194" t="s">
        <v>2799</v>
      </c>
      <c r="J65" s="194" t="s">
        <v>2730</v>
      </c>
      <c r="K65" s="194" t="s">
        <v>2731</v>
      </c>
      <c r="L65" s="194" t="s">
        <v>2800</v>
      </c>
      <c r="M65" s="194" t="s">
        <v>2730</v>
      </c>
      <c r="N65" s="194" t="s">
        <v>2732</v>
      </c>
      <c r="O65" s="194" t="s">
        <v>2801</v>
      </c>
    </row>
    <row r="66" spans="1:15" ht="51" x14ac:dyDescent="0.25">
      <c r="A66" s="207">
        <v>1581</v>
      </c>
      <c r="B66" s="207" t="str">
        <f>IF($A66="","",_xlfn.XLOOKUP($A66,Attributes!$A:$A,Attributes!B:B))</f>
        <v>MRI Compatibility Code</v>
      </c>
      <c r="C66" s="207" t="str">
        <f>IF($A66="","",_xlfn.XLOOKUP($A66,Attributes!$A:$A,Attributes!R:R))</f>
        <v>mRICompatibilityCode</v>
      </c>
      <c r="D66" s="207" t="str">
        <f>IF($A66="","",_xlfn.XLOOKUP($A66,Attributes!$A:$A,Attributes!H:H))</f>
        <v>Optional</v>
      </c>
      <c r="E66" s="207" t="str">
        <f>IF($A66="","",_xlfn.XLOOKUP($A66,Attributes!$A:$A,Attributes!I:I))</f>
        <v>Conditionally Mandatory</v>
      </c>
      <c r="F66" s="194" t="s">
        <v>2802</v>
      </c>
      <c r="G66" s="194" t="s">
        <v>943</v>
      </c>
      <c r="H66" s="194" t="s">
        <v>2803</v>
      </c>
      <c r="I66" s="194" t="s">
        <v>2804</v>
      </c>
      <c r="J66" s="194" t="s">
        <v>2730</v>
      </c>
      <c r="K66" s="194" t="s">
        <v>2805</v>
      </c>
      <c r="L66" s="194" t="s">
        <v>2806</v>
      </c>
      <c r="M66" s="194" t="s">
        <v>2753</v>
      </c>
      <c r="N66" s="194" t="s">
        <v>2732</v>
      </c>
      <c r="O66" s="194" t="s">
        <v>943</v>
      </c>
    </row>
    <row r="67" spans="1:15" ht="51" x14ac:dyDescent="0.25">
      <c r="A67" s="207">
        <v>1593</v>
      </c>
      <c r="B67" s="207" t="str">
        <f>IF($A67="","",_xlfn.XLOOKUP($A67,Attributes!$A:$A,Attributes!B:B))</f>
        <v>Initial Manufacturer Sterilisation Code</v>
      </c>
      <c r="C67" s="207" t="str">
        <f>IF($A67="","",_xlfn.XLOOKUP($A67,Attributes!$A:$A,Attributes!R:R))</f>
        <v>initialManufacturerSterilisationCode</v>
      </c>
      <c r="D67" s="207" t="str">
        <f>IF($A67="","",_xlfn.XLOOKUP($A67,Attributes!$A:$A,Attributes!H:H))</f>
        <v>Optional</v>
      </c>
      <c r="E67" s="207" t="str">
        <f>IF($A67="","",_xlfn.XLOOKUP($A67,Attributes!$A:$A,Attributes!I:I))</f>
        <v>Mandatory</v>
      </c>
      <c r="F67" s="194" t="s">
        <v>2807</v>
      </c>
      <c r="G67" s="194" t="s">
        <v>217</v>
      </c>
      <c r="H67" s="194" t="s">
        <v>2808</v>
      </c>
      <c r="I67" s="194" t="s">
        <v>2809</v>
      </c>
      <c r="J67" s="194" t="s">
        <v>2730</v>
      </c>
      <c r="K67" s="194" t="s">
        <v>2731</v>
      </c>
      <c r="L67" s="194" t="s">
        <v>2800</v>
      </c>
      <c r="M67" s="194" t="s">
        <v>2730</v>
      </c>
      <c r="N67" s="194" t="s">
        <v>2732</v>
      </c>
      <c r="O67" s="194" t="s">
        <v>2810</v>
      </c>
    </row>
    <row r="68" spans="1:15" ht="127.5" x14ac:dyDescent="0.25">
      <c r="A68" s="207">
        <v>1594</v>
      </c>
      <c r="B68" s="207" t="str">
        <f>IF($A68="","",_xlfn.XLOOKUP($A68,Attributes!$A:$A,Attributes!B:B))</f>
        <v>Initial Sterilisation Prior to Use Code</v>
      </c>
      <c r="C68" s="207" t="str">
        <f>IF($A68="","",_xlfn.XLOOKUP($A68,Attributes!$A:$A,Attributes!R:R))</f>
        <v>initialSterilisationPriorToUseCode</v>
      </c>
      <c r="D68" s="207" t="str">
        <f>IF($A68="","",_xlfn.XLOOKUP($A68,Attributes!$A:$A,Attributes!H:H))</f>
        <v>Optional</v>
      </c>
      <c r="E68" s="207" t="str">
        <f>IF($A68="","",_xlfn.XLOOKUP($A68,Attributes!$A:$A,Attributes!I:I))</f>
        <v>Conditionally Mandatory</v>
      </c>
      <c r="F68" s="194" t="s">
        <v>2811</v>
      </c>
      <c r="G68" s="194" t="s">
        <v>2812</v>
      </c>
      <c r="H68" s="194" t="s">
        <v>2813</v>
      </c>
      <c r="I68" s="194" t="s">
        <v>2814</v>
      </c>
      <c r="J68" s="194" t="s">
        <v>2815</v>
      </c>
      <c r="K68" s="194" t="s">
        <v>2758</v>
      </c>
      <c r="L68" s="194" t="s">
        <v>2816</v>
      </c>
      <c r="M68" s="194" t="s">
        <v>2753</v>
      </c>
      <c r="N68" s="194" t="s">
        <v>2732</v>
      </c>
      <c r="O68" s="194" t="s">
        <v>2817</v>
      </c>
    </row>
    <row r="69" spans="1:15" ht="63.75" x14ac:dyDescent="0.25">
      <c r="A69" s="207">
        <v>1598</v>
      </c>
      <c r="B69" s="207" t="str">
        <f>IF($A69="","",_xlfn.XLOOKUP($A69,Attributes!$A:$A,Attributes!B:B))</f>
        <v>Manufacturer Declared Reusability Type Code</v>
      </c>
      <c r="C69" s="207" t="str">
        <f>IF($A69="","",_xlfn.XLOOKUP($A69,Attributes!$A:$A,Attributes!R:R))</f>
        <v>manufacturerDeclaredReusabilityTypeCode</v>
      </c>
      <c r="D69" s="207" t="str">
        <f>IF($A69="","",_xlfn.XLOOKUP($A69,Attributes!$A:$A,Attributes!H:H))</f>
        <v>Optional</v>
      </c>
      <c r="E69" s="207" t="str">
        <f>IF($A69="","",_xlfn.XLOOKUP($A69,Attributes!$A:$A,Attributes!I:I))</f>
        <v>Mandatory</v>
      </c>
      <c r="F69" s="194" t="s">
        <v>2818</v>
      </c>
      <c r="G69" s="194" t="s">
        <v>217</v>
      </c>
      <c r="H69" s="194" t="s">
        <v>2819</v>
      </c>
      <c r="I69" s="194" t="s">
        <v>2820</v>
      </c>
      <c r="J69" s="194" t="s">
        <v>2730</v>
      </c>
      <c r="K69" s="194" t="s">
        <v>2731</v>
      </c>
      <c r="L69" s="194" t="s">
        <v>2800</v>
      </c>
      <c r="M69" s="194" t="s">
        <v>2730</v>
      </c>
      <c r="N69" s="194" t="s">
        <v>2732</v>
      </c>
      <c r="O69" s="194" t="s">
        <v>2821</v>
      </c>
    </row>
    <row r="70" spans="1:15" ht="89.25" x14ac:dyDescent="0.25">
      <c r="A70" s="207">
        <v>6089</v>
      </c>
      <c r="B70" s="207" t="str">
        <f>IF($A70="","",_xlfn.XLOOKUP($A70,Attributes!$A:$A,Attributes!B:B))</f>
        <v>Does Trade Item Contain Human Tissue</v>
      </c>
      <c r="C70" s="207" t="str">
        <f>IF($A70="","",_xlfn.XLOOKUP($A70,Attributes!$A:$A,Attributes!R:R))</f>
        <v>doesTradeItemContainHumanTissue</v>
      </c>
      <c r="D70" s="207" t="str">
        <f>IF($A70="","",_xlfn.XLOOKUP($A70,Attributes!$A:$A,Attributes!H:H))</f>
        <v>Optional</v>
      </c>
      <c r="E70" s="207" t="str">
        <f>IF($A70="","",_xlfn.XLOOKUP($A70,Attributes!$A:$A,Attributes!I:I))</f>
        <v>Conditionally Mandatory</v>
      </c>
      <c r="F70" s="194" t="s">
        <v>2822</v>
      </c>
      <c r="G70" s="194" t="s">
        <v>217</v>
      </c>
      <c r="H70" s="194" t="s">
        <v>2823</v>
      </c>
      <c r="I70" s="194" t="s">
        <v>2824</v>
      </c>
      <c r="J70" s="194" t="s">
        <v>11</v>
      </c>
      <c r="K70" s="194" t="s">
        <v>2758</v>
      </c>
      <c r="L70" s="194" t="s">
        <v>943</v>
      </c>
      <c r="M70" s="194" t="s">
        <v>2753</v>
      </c>
      <c r="N70" s="194" t="s">
        <v>2732</v>
      </c>
      <c r="O70" s="194" t="s">
        <v>2825</v>
      </c>
    </row>
    <row r="71" spans="1:15" ht="140.25" x14ac:dyDescent="0.25">
      <c r="A71" s="207">
        <v>6077</v>
      </c>
      <c r="B71" s="207" t="str">
        <f>IF($A71="","",_xlfn.XLOOKUP($A71,Attributes!$A:$A,Attributes!B:B))</f>
        <v>Clinical Size Type Code</v>
      </c>
      <c r="C71" s="207" t="str">
        <f>IF($A71="","",_xlfn.XLOOKUP($A71,Attributes!$A:$A,Attributes!R:R))</f>
        <v>clinicalSizeTypeCode</v>
      </c>
      <c r="D71" s="207" t="str">
        <f>IF($A71="","",_xlfn.XLOOKUP($A71,Attributes!$A:$A,Attributes!H:H))</f>
        <v>Conditionally Mandatory</v>
      </c>
      <c r="E71" s="207" t="str">
        <f>IF($A71="","",_xlfn.XLOOKUP($A71,Attributes!$A:$A,Attributes!I:I))</f>
        <v>Conditionally Mandatory</v>
      </c>
      <c r="F71" s="194" t="s">
        <v>2826</v>
      </c>
      <c r="G71" s="194" t="s">
        <v>943</v>
      </c>
      <c r="H71" s="194" t="s">
        <v>2827</v>
      </c>
      <c r="I71" s="194" t="s">
        <v>2828</v>
      </c>
      <c r="J71" s="194" t="s">
        <v>2829</v>
      </c>
      <c r="K71" s="194" t="s">
        <v>2752</v>
      </c>
      <c r="L71" s="194" t="s">
        <v>2830</v>
      </c>
      <c r="M71" s="194" t="s">
        <v>2831</v>
      </c>
      <c r="N71" s="194" t="s">
        <v>2732</v>
      </c>
      <c r="O71" s="194" t="s">
        <v>943</v>
      </c>
    </row>
    <row r="72" spans="1:15" x14ac:dyDescent="0.25">
      <c r="A72" s="207">
        <v>6379</v>
      </c>
      <c r="B72" s="207" t="str">
        <f>IF($A72="","",_xlfn.XLOOKUP($A72,Attributes!$A:$A,Attributes!B:B))</f>
        <v>Clinical Size Value Maximum</v>
      </c>
      <c r="C72" s="207" t="str">
        <f>IF($A72="","",_xlfn.XLOOKUP($A72,Attributes!$A:$A,Attributes!R:R))</f>
        <v>clinicalSizeValueMaximum</v>
      </c>
      <c r="D72" s="207" t="str">
        <f>IF($A72="","",_xlfn.XLOOKUP($A72,Attributes!$A:$A,Attributes!H:H))</f>
        <v>Optional</v>
      </c>
      <c r="E72" s="207" t="str">
        <f>IF($A72="","",_xlfn.XLOOKUP($A72,Attributes!$A:$A,Attributes!I:I))</f>
        <v>Conditionally Mandatory</v>
      </c>
      <c r="F72" s="194" t="s">
        <v>943</v>
      </c>
      <c r="G72" s="194" t="s">
        <v>943</v>
      </c>
      <c r="H72" s="194" t="s">
        <v>943</v>
      </c>
      <c r="I72" s="194" t="s">
        <v>943</v>
      </c>
      <c r="J72" s="194" t="s">
        <v>943</v>
      </c>
      <c r="K72" s="194" t="s">
        <v>943</v>
      </c>
      <c r="L72" s="194" t="s">
        <v>943</v>
      </c>
      <c r="M72" s="194" t="s">
        <v>943</v>
      </c>
      <c r="N72" s="194" t="s">
        <v>943</v>
      </c>
      <c r="O72" s="194" t="s">
        <v>943</v>
      </c>
    </row>
    <row r="73" spans="1:15" ht="51" x14ac:dyDescent="0.25">
      <c r="A73" s="207">
        <v>6075</v>
      </c>
      <c r="B73" s="207" t="str">
        <f>IF($A73="","",_xlfn.XLOOKUP($A73,Attributes!$A:$A,Attributes!B:B))</f>
        <v>Clinical Size Description</v>
      </c>
      <c r="C73" s="207" t="str">
        <f>IF($A73="","",_xlfn.XLOOKUP($A73,Attributes!$A:$A,Attributes!R:R))</f>
        <v>clinicalSizeDescription</v>
      </c>
      <c r="D73" s="207" t="str">
        <f>IF($A73="","",_xlfn.XLOOKUP($A73,Attributes!$A:$A,Attributes!H:H))</f>
        <v>Conditionally Mandatory</v>
      </c>
      <c r="E73" s="207" t="str">
        <f>IF($A73="","",_xlfn.XLOOKUP($A73,Attributes!$A:$A,Attributes!I:I))</f>
        <v>Conditionally Mandatory</v>
      </c>
      <c r="F73" s="194" t="s">
        <v>2832</v>
      </c>
      <c r="G73" s="194" t="s">
        <v>2833</v>
      </c>
      <c r="H73" s="194" t="s">
        <v>2834</v>
      </c>
      <c r="I73" s="194" t="s">
        <v>2835</v>
      </c>
      <c r="J73" s="194" t="s">
        <v>2836</v>
      </c>
      <c r="K73" s="194" t="s">
        <v>2752</v>
      </c>
      <c r="L73" s="194" t="s">
        <v>943</v>
      </c>
      <c r="M73" s="194" t="s">
        <v>2753</v>
      </c>
      <c r="N73" s="194" t="s">
        <v>2732</v>
      </c>
      <c r="O73" s="194" t="s">
        <v>943</v>
      </c>
    </row>
    <row r="74" spans="1:15" x14ac:dyDescent="0.25">
      <c r="A74" s="207">
        <v>1580</v>
      </c>
      <c r="B74" s="207" t="str">
        <f>IF($A74="","",_xlfn.XLOOKUP($A74,Attributes!$A:$A,Attributes!B:B))</f>
        <v>Is Trade Item Implantable</v>
      </c>
      <c r="C74" s="207" t="str">
        <f>IF($A74="","",_xlfn.XLOOKUP($A74,Attributes!$A:$A,Attributes!R:R))</f>
        <v>isTradeItemImplantable</v>
      </c>
      <c r="D74" s="207" t="str">
        <f>IF($A74="","",_xlfn.XLOOKUP($A74,Attributes!$A:$A,Attributes!H:H))</f>
        <v>Optional</v>
      </c>
      <c r="E74" s="207" t="str">
        <f>IF($A74="","",_xlfn.XLOOKUP($A74,Attributes!$A:$A,Attributes!I:I))</f>
        <v>Mandatory</v>
      </c>
      <c r="F74" s="194" t="s">
        <v>943</v>
      </c>
      <c r="G74" s="194" t="s">
        <v>943</v>
      </c>
      <c r="H74" s="194" t="s">
        <v>943</v>
      </c>
      <c r="I74" s="194" t="s">
        <v>943</v>
      </c>
      <c r="J74" s="194" t="s">
        <v>943</v>
      </c>
      <c r="K74" s="194" t="s">
        <v>943</v>
      </c>
      <c r="L74" s="194" t="s">
        <v>943</v>
      </c>
      <c r="M74" s="194" t="s">
        <v>943</v>
      </c>
      <c r="N74" s="194" t="s">
        <v>943</v>
      </c>
      <c r="O74" s="194" t="s">
        <v>943</v>
      </c>
    </row>
    <row r="75" spans="1:15" ht="140.25" x14ac:dyDescent="0.25">
      <c r="A75" s="207">
        <v>7233</v>
      </c>
      <c r="B75" s="207" t="str">
        <f>IF($A75="","",_xlfn.XLOOKUP($A75,Attributes!$A:$A,Attributes!B:B))</f>
        <v>Element Claim Code</v>
      </c>
      <c r="C75" s="207" t="str">
        <f>IF($A75="","",_xlfn.XLOOKUP($A75,Attributes!$A:$A,Attributes!R:R))</f>
        <v>claimElementCode</v>
      </c>
      <c r="D75" s="207" t="str">
        <f>IF($A75="","",_xlfn.XLOOKUP($A75,Attributes!$A:$A,Attributes!H:H))</f>
        <v>Conditionally Mandatory</v>
      </c>
      <c r="E75" s="207" t="str">
        <f>IF($A75="","",_xlfn.XLOOKUP($A75,Attributes!$A:$A,Attributes!I:I))</f>
        <v>Mandatory</v>
      </c>
      <c r="F75" s="194" t="s">
        <v>2837</v>
      </c>
      <c r="G75" s="194" t="s">
        <v>217</v>
      </c>
      <c r="H75" s="194" t="s">
        <v>2838</v>
      </c>
      <c r="I75" s="194" t="s">
        <v>2839</v>
      </c>
      <c r="J75" s="194" t="s">
        <v>11</v>
      </c>
      <c r="K75" s="194" t="s">
        <v>2758</v>
      </c>
      <c r="L75" s="194" t="s">
        <v>943</v>
      </c>
      <c r="M75" s="194" t="s">
        <v>2753</v>
      </c>
      <c r="N75" s="194" t="s">
        <v>2732</v>
      </c>
      <c r="O75" s="194" t="s">
        <v>2840</v>
      </c>
    </row>
    <row r="76" spans="1:15" ht="140.25" x14ac:dyDescent="0.25">
      <c r="A76" s="207">
        <v>7237</v>
      </c>
      <c r="B76" s="207" t="str">
        <f>IF($A76="","",_xlfn.XLOOKUP($A76,Attributes!$A:$A,Attributes!B:B))</f>
        <v>Claim Type Code</v>
      </c>
      <c r="C76" s="207" t="str">
        <f>IF($A76="","",_xlfn.XLOOKUP($A76,Attributes!$A:$A,Attributes!R:R))</f>
        <v>claimTypeCode</v>
      </c>
      <c r="D76" s="207" t="str">
        <f>IF($A76="","",_xlfn.XLOOKUP($A76,Attributes!$A:$A,Attributes!H:H))</f>
        <v>Conditionally Mandatory</v>
      </c>
      <c r="E76" s="207" t="str">
        <f>IF($A76="","",_xlfn.XLOOKUP($A76,Attributes!$A:$A,Attributes!I:I))</f>
        <v>Mandatory</v>
      </c>
      <c r="F76" s="194" t="s">
        <v>2837</v>
      </c>
      <c r="G76" s="194" t="s">
        <v>217</v>
      </c>
      <c r="H76" s="194" t="s">
        <v>2838</v>
      </c>
      <c r="I76" s="194" t="s">
        <v>2839</v>
      </c>
      <c r="J76" s="194" t="s">
        <v>11</v>
      </c>
      <c r="K76" s="194" t="s">
        <v>2758</v>
      </c>
      <c r="L76" s="194" t="s">
        <v>943</v>
      </c>
      <c r="M76" s="194" t="s">
        <v>2753</v>
      </c>
      <c r="N76" s="194" t="s">
        <v>2732</v>
      </c>
      <c r="O76" s="194" t="s">
        <v>2841</v>
      </c>
    </row>
    <row r="77" spans="1:15" ht="140.25" x14ac:dyDescent="0.25">
      <c r="A77" s="207">
        <v>7235</v>
      </c>
      <c r="B77" s="207" t="str">
        <f>IF($A77="","",_xlfn.XLOOKUP($A77,Attributes!$A:$A,Attributes!B:B))</f>
        <v>Claim Marked on Package</v>
      </c>
      <c r="C77" s="207" t="str">
        <f>IF($A77="","",_xlfn.XLOOKUP($A77,Attributes!$A:$A,Attributes!R:R))</f>
        <v>claimMarkedOnPackage</v>
      </c>
      <c r="D77" s="207" t="str">
        <f>IF($A77="","",_xlfn.XLOOKUP($A77,Attributes!$A:$A,Attributes!H:H))</f>
        <v>Optional</v>
      </c>
      <c r="E77" s="207" t="str">
        <f>IF($A77="","",_xlfn.XLOOKUP($A77,Attributes!$A:$A,Attributes!I:I))</f>
        <v>Optional</v>
      </c>
      <c r="F77" s="194" t="s">
        <v>2837</v>
      </c>
      <c r="G77" s="194" t="s">
        <v>217</v>
      </c>
      <c r="H77" s="194" t="s">
        <v>2838</v>
      </c>
      <c r="I77" s="194" t="s">
        <v>2839</v>
      </c>
      <c r="J77" s="194" t="s">
        <v>11</v>
      </c>
      <c r="K77" s="194" t="s">
        <v>2758</v>
      </c>
      <c r="L77" s="194" t="s">
        <v>943</v>
      </c>
      <c r="M77" s="194" t="s">
        <v>2753</v>
      </c>
      <c r="N77" s="194" t="s">
        <v>2732</v>
      </c>
      <c r="O77" s="194" t="s">
        <v>2842</v>
      </c>
    </row>
    <row r="78" spans="1:15" x14ac:dyDescent="0.25">
      <c r="A78" s="207">
        <v>1599</v>
      </c>
      <c r="B78" s="207" t="str">
        <f>IF($A78="","",_xlfn.XLOOKUP($A78,Attributes!$A:$A,Attributes!B:B))</f>
        <v>Maximum Cycles Reusable</v>
      </c>
      <c r="C78" s="207" t="str">
        <f>IF($A78="","",_xlfn.XLOOKUP($A78,Attributes!$A:$A,Attributes!R:R))</f>
        <v>maximumCyclesReusable</v>
      </c>
      <c r="D78" s="207" t="str">
        <f>IF($A78="","",_xlfn.XLOOKUP($A78,Attributes!$A:$A,Attributes!H:H))</f>
        <v>Optional</v>
      </c>
      <c r="E78" s="207" t="str">
        <f>IF($A78="","",_xlfn.XLOOKUP($A78,Attributes!$A:$A,Attributes!I:I))</f>
        <v>Optional</v>
      </c>
      <c r="F78" s="194" t="s">
        <v>943</v>
      </c>
      <c r="G78" s="194" t="s">
        <v>943</v>
      </c>
      <c r="H78" s="194" t="s">
        <v>943</v>
      </c>
      <c r="I78" s="194" t="s">
        <v>943</v>
      </c>
      <c r="J78" s="194" t="s">
        <v>943</v>
      </c>
      <c r="K78" s="194" t="s">
        <v>943</v>
      </c>
      <c r="L78" s="194" t="s">
        <v>943</v>
      </c>
      <c r="M78" s="194" t="s">
        <v>943</v>
      </c>
      <c r="N78" s="194" t="s">
        <v>943</v>
      </c>
      <c r="O78" s="194" t="s">
        <v>943</v>
      </c>
    </row>
    <row r="79" spans="1:15" ht="38.25" x14ac:dyDescent="0.25">
      <c r="A79" s="207">
        <v>6346</v>
      </c>
      <c r="B79" s="207" t="str">
        <f>IF($A79="","",_xlfn.XLOOKUP($A79,Attributes!$A:$A,Attributes!B:B))</f>
        <v xml:space="preserve">Has Device Measuring Function
</v>
      </c>
      <c r="C79" s="207" t="str">
        <f>IF($A79="","",_xlfn.XLOOKUP($A79,Attributes!$A:$A,Attributes!R:R))</f>
        <v>hasDeviceMeasuringFunction</v>
      </c>
      <c r="D79" s="207" t="str">
        <f>IF($A79="","",_xlfn.XLOOKUP($A79,Attributes!$A:$A,Attributes!H:H))</f>
        <v>Optional</v>
      </c>
      <c r="E79" s="207" t="str">
        <f>IF($A79="","",_xlfn.XLOOKUP($A79,Attributes!$A:$A,Attributes!I:I))</f>
        <v>Conditionally Mandatory</v>
      </c>
      <c r="F79" s="194" t="s">
        <v>943</v>
      </c>
      <c r="G79" s="194" t="s">
        <v>943</v>
      </c>
      <c r="H79" s="194" t="s">
        <v>943</v>
      </c>
      <c r="I79" s="194" t="s">
        <v>943</v>
      </c>
      <c r="J79" s="194" t="s">
        <v>943</v>
      </c>
      <c r="K79" s="194" t="s">
        <v>943</v>
      </c>
      <c r="L79" s="194" t="s">
        <v>943</v>
      </c>
      <c r="M79" s="194" t="s">
        <v>943</v>
      </c>
      <c r="N79" s="194" t="s">
        <v>943</v>
      </c>
      <c r="O79" s="194" t="s">
        <v>943</v>
      </c>
    </row>
    <row r="80" spans="1:15" ht="25.5" x14ac:dyDescent="0.25">
      <c r="A80" s="207">
        <v>6359</v>
      </c>
      <c r="B80" s="207" t="str">
        <f>IF($A80="","",_xlfn.XLOOKUP($A80,Attributes!$A:$A,Attributes!B:B))</f>
        <v>Is Reusable Surgical Instrument</v>
      </c>
      <c r="C80" s="207" t="str">
        <f>IF($A80="","",_xlfn.XLOOKUP($A80,Attributes!$A:$A,Attributes!R:R))</f>
        <v>isReusableSurgicalInstrument</v>
      </c>
      <c r="D80" s="207" t="str">
        <f>IF($A80="","",_xlfn.XLOOKUP($A80,Attributes!$A:$A,Attributes!H:H))</f>
        <v>Optional</v>
      </c>
      <c r="E80" s="207" t="str">
        <f>IF($A80="","",_xlfn.XLOOKUP($A80,Attributes!$A:$A,Attributes!I:I))</f>
        <v>Conditionally Mandatory</v>
      </c>
      <c r="F80" s="194" t="s">
        <v>943</v>
      </c>
      <c r="G80" s="194" t="s">
        <v>943</v>
      </c>
      <c r="H80" s="194" t="s">
        <v>943</v>
      </c>
      <c r="I80" s="194" t="s">
        <v>943</v>
      </c>
      <c r="J80" s="194" t="s">
        <v>943</v>
      </c>
      <c r="K80" s="194" t="s">
        <v>943</v>
      </c>
      <c r="L80" s="194" t="s">
        <v>943</v>
      </c>
      <c r="M80" s="194" t="s">
        <v>943</v>
      </c>
      <c r="N80" s="194" t="s">
        <v>943</v>
      </c>
      <c r="O80" s="194" t="s">
        <v>943</v>
      </c>
    </row>
    <row r="81" spans="1:15" ht="25.5" x14ac:dyDescent="0.25">
      <c r="A81" s="207">
        <v>6356</v>
      </c>
      <c r="B81" s="207" t="str">
        <f>IF($A81="","",_xlfn.XLOOKUP($A81,Attributes!$A:$A,Attributes!B:B))</f>
        <v>Is Device Exempt From Implant Obligations</v>
      </c>
      <c r="C81" s="207" t="str">
        <f>IF($A81="","",_xlfn.XLOOKUP($A81,Attributes!$A:$A,Attributes!R:R))</f>
        <v>isDeviceExemptFromImplantObligations</v>
      </c>
      <c r="D81" s="207" t="str">
        <f>IF($A81="","",_xlfn.XLOOKUP($A81,Attributes!$A:$A,Attributes!H:H))</f>
        <v>Optional</v>
      </c>
      <c r="E81" s="207" t="str">
        <f>IF($A81="","",_xlfn.XLOOKUP($A81,Attributes!$A:$A,Attributes!I:I))</f>
        <v>Conditionally Mandatory</v>
      </c>
      <c r="F81" s="194" t="s">
        <v>943</v>
      </c>
      <c r="G81" s="194" t="s">
        <v>943</v>
      </c>
      <c r="H81" s="194" t="s">
        <v>943</v>
      </c>
      <c r="I81" s="194" t="s">
        <v>943</v>
      </c>
      <c r="J81" s="194" t="s">
        <v>943</v>
      </c>
      <c r="K81" s="194" t="s">
        <v>943</v>
      </c>
      <c r="L81" s="194" t="s">
        <v>943</v>
      </c>
      <c r="M81" s="194" t="s">
        <v>943</v>
      </c>
      <c r="N81" s="194" t="s">
        <v>943</v>
      </c>
      <c r="O81" s="194" t="s">
        <v>943</v>
      </c>
    </row>
    <row r="82" spans="1:15" s="226" customFormat="1" x14ac:dyDescent="0.25">
      <c r="A82" s="207">
        <v>3120</v>
      </c>
      <c r="B82" s="207" t="str">
        <f>IF($A82="","",_xlfn.XLOOKUP($A82,Attributes!$A:$A,Attributes!B:B))</f>
        <v>Volatile Organic Compound</v>
      </c>
      <c r="C82" s="207" t="str">
        <f>IF($A82="","",_xlfn.XLOOKUP($A82,Attributes!$A:$A,Attributes!R:R))</f>
        <v>volatileOrganicCompound</v>
      </c>
      <c r="D82" s="207" t="str">
        <f>IF($A82="","",_xlfn.XLOOKUP($A82,Attributes!$A:$A,Attributes!H:H))</f>
        <v>Optional</v>
      </c>
      <c r="E82" s="207" t="str">
        <f>IF($A82="","",_xlfn.XLOOKUP($A82,Attributes!$A:$A,Attributes!I:I))</f>
        <v>Optional</v>
      </c>
      <c r="F82" s="194" t="s">
        <v>943</v>
      </c>
      <c r="G82" s="194" t="s">
        <v>943</v>
      </c>
      <c r="H82" s="194" t="s">
        <v>943</v>
      </c>
      <c r="I82" s="194" t="s">
        <v>943</v>
      </c>
      <c r="J82" s="194" t="s">
        <v>943</v>
      </c>
      <c r="K82" s="194" t="s">
        <v>943</v>
      </c>
      <c r="L82" s="194" t="s">
        <v>943</v>
      </c>
      <c r="M82" s="194" t="s">
        <v>943</v>
      </c>
      <c r="N82" s="194" t="s">
        <v>943</v>
      </c>
      <c r="O82" s="194" t="s">
        <v>943</v>
      </c>
    </row>
    <row r="83" spans="1:15" s="226" customFormat="1" ht="38.25" x14ac:dyDescent="0.25">
      <c r="A83" s="207">
        <v>3816</v>
      </c>
      <c r="B83" s="207" t="str">
        <f>IF($A83="","",_xlfn.XLOOKUP($A83,Attributes!$A:$A,Attributes!B:B))</f>
        <v>Cumulative Temperature Interruption Acceptable Time Span Instructions</v>
      </c>
      <c r="C83" s="207" t="str">
        <f>IF($A83="","",_xlfn.XLOOKUP($A83,Attributes!$A:$A,Attributes!R:R))</f>
        <v>cumulativeTemperatureInterruptionAcceptableTimeSpanInstructions</v>
      </c>
      <c r="D83" s="207" t="str">
        <f>IF($A83="","",_xlfn.XLOOKUP($A83,Attributes!$A:$A,Attributes!H:H))</f>
        <v>Optional</v>
      </c>
      <c r="E83" s="207" t="str">
        <f>IF($A83="","",_xlfn.XLOOKUP($A83,Attributes!$A:$A,Attributes!I:I))</f>
        <v>Optional</v>
      </c>
      <c r="F83" s="194" t="s">
        <v>943</v>
      </c>
      <c r="G83" s="194" t="s">
        <v>943</v>
      </c>
      <c r="H83" s="194" t="s">
        <v>943</v>
      </c>
      <c r="I83" s="194" t="s">
        <v>943</v>
      </c>
      <c r="J83" s="194" t="s">
        <v>943</v>
      </c>
      <c r="K83" s="194" t="s">
        <v>943</v>
      </c>
      <c r="L83" s="194" t="s">
        <v>943</v>
      </c>
      <c r="M83" s="194" t="s">
        <v>943</v>
      </c>
      <c r="N83" s="194" t="s">
        <v>943</v>
      </c>
      <c r="O83" s="194" t="s">
        <v>943</v>
      </c>
    </row>
    <row r="84" spans="1:15" s="226" customFormat="1" x14ac:dyDescent="0.25">
      <c r="A84" s="207">
        <v>7176</v>
      </c>
      <c r="B84" s="207" t="str">
        <f>IF($A84="","",_xlfn.XLOOKUP($A84,Attributes!$A:$A,Attributes!B:B))</f>
        <v>Waste Code</v>
      </c>
      <c r="C84" s="207" t="str">
        <f>IF($A84="","",_xlfn.XLOOKUP($A84,Attributes!$A:$A,Attributes!R:R))</f>
        <v>typeOfWasteCode</v>
      </c>
      <c r="D84" s="207" t="str">
        <f>IF($A84="","",_xlfn.XLOOKUP($A84,Attributes!$A:$A,Attributes!H:H))</f>
        <v>Optional</v>
      </c>
      <c r="E84" s="207" t="str">
        <f>IF($A84="","",_xlfn.XLOOKUP($A84,Attributes!$A:$A,Attributes!I:I))</f>
        <v>Mandatory</v>
      </c>
      <c r="F84" s="194" t="s">
        <v>943</v>
      </c>
      <c r="G84" s="194" t="s">
        <v>943</v>
      </c>
      <c r="H84" s="194" t="s">
        <v>943</v>
      </c>
      <c r="I84" s="194" t="s">
        <v>943</v>
      </c>
      <c r="J84" s="194" t="s">
        <v>943</v>
      </c>
      <c r="K84" s="194" t="s">
        <v>943</v>
      </c>
      <c r="L84" s="194" t="s">
        <v>943</v>
      </c>
      <c r="M84" s="194" t="s">
        <v>943</v>
      </c>
      <c r="N84" s="194" t="s">
        <v>943</v>
      </c>
      <c r="O84" s="194" t="s">
        <v>943</v>
      </c>
    </row>
    <row r="85" spans="1:15" s="226" customFormat="1" ht="25.5" x14ac:dyDescent="0.25">
      <c r="A85" s="207">
        <v>7110</v>
      </c>
      <c r="B85" s="207" t="str">
        <f>IF($A85="","",_xlfn.XLOOKUP($A85,Attributes!$A:$A,Attributes!B:B))</f>
        <v>Required Education or Training Type Code</v>
      </c>
      <c r="C85" s="207" t="str">
        <f>IF($A85="","",_xlfn.XLOOKUP($A85,Attributes!$A:$A,Attributes!R:R))</f>
        <v>requiredEducationTrainingTypeCode</v>
      </c>
      <c r="D85" s="207" t="str">
        <f>IF($A85="","",_xlfn.XLOOKUP($A85,Attributes!$A:$A,Attributes!H:H))</f>
        <v>Optional</v>
      </c>
      <c r="E85" s="207" t="str">
        <f>IF($A85="","",_xlfn.XLOOKUP($A85,Attributes!$A:$A,Attributes!I:I))</f>
        <v>Conditionally Mandatory</v>
      </c>
      <c r="F85" s="194" t="s">
        <v>943</v>
      </c>
      <c r="G85" s="194" t="s">
        <v>943</v>
      </c>
      <c r="H85" s="194" t="s">
        <v>943</v>
      </c>
      <c r="I85" s="194" t="s">
        <v>943</v>
      </c>
      <c r="J85" s="194" t="s">
        <v>943</v>
      </c>
      <c r="K85" s="194" t="s">
        <v>943</v>
      </c>
      <c r="L85" s="194" t="s">
        <v>943</v>
      </c>
      <c r="M85" s="194" t="s">
        <v>943</v>
      </c>
      <c r="N85" s="194" t="s">
        <v>943</v>
      </c>
      <c r="O85" s="194" t="s">
        <v>943</v>
      </c>
    </row>
    <row r="86" spans="1:15" s="226" customFormat="1" x14ac:dyDescent="0.25">
      <c r="A86" s="207">
        <v>7103</v>
      </c>
      <c r="B86" s="207" t="str">
        <f>IF($A86="","",_xlfn.XLOOKUP($A86,Attributes!$A:$A,Attributes!B:B))</f>
        <v>Pre-cleaning Indicator</v>
      </c>
      <c r="C86" s="207" t="str">
        <f>IF($A86="","",_xlfn.XLOOKUP($A86,Attributes!$A:$A,Attributes!R:R))</f>
        <v>isPreCleaningNecessary</v>
      </c>
      <c r="D86" s="207" t="str">
        <f>IF($A86="","",_xlfn.XLOOKUP($A86,Attributes!$A:$A,Attributes!H:H))</f>
        <v>Optional</v>
      </c>
      <c r="E86" s="207" t="str">
        <f>IF($A86="","",_xlfn.XLOOKUP($A86,Attributes!$A:$A,Attributes!I:I))</f>
        <v>Conditionally Mandatory</v>
      </c>
      <c r="F86" s="194" t="s">
        <v>943</v>
      </c>
      <c r="G86" s="194" t="s">
        <v>943</v>
      </c>
      <c r="H86" s="194" t="s">
        <v>943</v>
      </c>
      <c r="I86" s="194" t="s">
        <v>943</v>
      </c>
      <c r="J86" s="194" t="s">
        <v>943</v>
      </c>
      <c r="K86" s="194" t="s">
        <v>943</v>
      </c>
      <c r="L86" s="194" t="s">
        <v>943</v>
      </c>
      <c r="M86" s="194" t="s">
        <v>943</v>
      </c>
      <c r="N86" s="194" t="s">
        <v>943</v>
      </c>
      <c r="O86" s="194" t="s">
        <v>943</v>
      </c>
    </row>
    <row r="87" spans="1:15" s="226" customFormat="1" ht="25.5" x14ac:dyDescent="0.25">
      <c r="A87" s="207">
        <v>7106</v>
      </c>
      <c r="B87" s="207" t="str">
        <f>IF($A87="","",_xlfn.XLOOKUP($A87,Attributes!$A:$A,Attributes!B:B))</f>
        <v>Cleaning Disinfection Process Code</v>
      </c>
      <c r="C87" s="207" t="str">
        <f>IF($A87="","",_xlfn.XLOOKUP($A87,Attributes!$A:$A,Attributes!R:R))</f>
        <v>typeOfCleaningDisinfectionProcessCode</v>
      </c>
      <c r="D87" s="207" t="str">
        <f>IF($A87="","",_xlfn.XLOOKUP($A87,Attributes!$A:$A,Attributes!H:H))</f>
        <v>Optional</v>
      </c>
      <c r="E87" s="207" t="str">
        <f>IF($A87="","",_xlfn.XLOOKUP($A87,Attributes!$A:$A,Attributes!I:I))</f>
        <v>Conditionally Mandatory</v>
      </c>
      <c r="F87" s="194" t="s">
        <v>943</v>
      </c>
      <c r="G87" s="194" t="s">
        <v>943</v>
      </c>
      <c r="H87" s="194" t="s">
        <v>943</v>
      </c>
      <c r="I87" s="194" t="s">
        <v>943</v>
      </c>
      <c r="J87" s="194" t="s">
        <v>943</v>
      </c>
      <c r="K87" s="194" t="s">
        <v>943</v>
      </c>
      <c r="L87" s="194" t="s">
        <v>943</v>
      </c>
      <c r="M87" s="194" t="s">
        <v>943</v>
      </c>
      <c r="N87" s="194" t="s">
        <v>943</v>
      </c>
      <c r="O87" s="194" t="s">
        <v>943</v>
      </c>
    </row>
    <row r="88" spans="1:15" s="226" customFormat="1" x14ac:dyDescent="0.25">
      <c r="A88" s="207">
        <v>7104</v>
      </c>
      <c r="B88" s="207" t="str">
        <f>IF($A88="","",_xlfn.XLOOKUP($A88,Attributes!$A:$A,Attributes!B:B))</f>
        <v>Product Cleaning Type Code</v>
      </c>
      <c r="C88" s="207" t="str">
        <f>IF($A88="","",_xlfn.XLOOKUP($A88,Attributes!$A:$A,Attributes!R:R))</f>
        <v>typeOfCleaningCode</v>
      </c>
      <c r="D88" s="207" t="str">
        <f>IF($A88="","",_xlfn.XLOOKUP($A88,Attributes!$A:$A,Attributes!H:H))</f>
        <v>Optional</v>
      </c>
      <c r="E88" s="207" t="str">
        <f>IF($A88="","",_xlfn.XLOOKUP($A88,Attributes!$A:$A,Attributes!I:I))</f>
        <v>Conditionally Mandatory</v>
      </c>
      <c r="F88" s="194" t="s">
        <v>943</v>
      </c>
      <c r="G88" s="194" t="s">
        <v>943</v>
      </c>
      <c r="H88" s="194" t="s">
        <v>943</v>
      </c>
      <c r="I88" s="194" t="s">
        <v>943</v>
      </c>
      <c r="J88" s="194" t="s">
        <v>943</v>
      </c>
      <c r="K88" s="194" t="s">
        <v>943</v>
      </c>
      <c r="L88" s="194" t="s">
        <v>943</v>
      </c>
      <c r="M88" s="194" t="s">
        <v>943</v>
      </c>
      <c r="N88" s="194" t="s">
        <v>943</v>
      </c>
      <c r="O88" s="194" t="s">
        <v>943</v>
      </c>
    </row>
    <row r="89" spans="1:15" s="226" customFormat="1" ht="25.5" x14ac:dyDescent="0.25">
      <c r="A89" s="207">
        <v>7108</v>
      </c>
      <c r="B89" s="207" t="str">
        <f>IF($A89="","",_xlfn.XLOOKUP($A89,Attributes!$A:$A,Attributes!B:B))</f>
        <v>Product Disinfection Type Code</v>
      </c>
      <c r="C89" s="207" t="str">
        <f>IF($A89="","",_xlfn.XLOOKUP($A89,Attributes!$A:$A,Attributes!R:R))</f>
        <v>typeOfDisinfectionCode</v>
      </c>
      <c r="D89" s="207" t="str">
        <f>IF($A89="","",_xlfn.XLOOKUP($A89,Attributes!$A:$A,Attributes!H:H))</f>
        <v>Optional</v>
      </c>
      <c r="E89" s="207" t="str">
        <f>IF($A89="","",_xlfn.XLOOKUP($A89,Attributes!$A:$A,Attributes!I:I))</f>
        <v>Conditionally Mandatory</v>
      </c>
      <c r="F89" s="194" t="s">
        <v>943</v>
      </c>
      <c r="G89" s="194" t="s">
        <v>943</v>
      </c>
      <c r="H89" s="194" t="s">
        <v>943</v>
      </c>
      <c r="I89" s="194" t="s">
        <v>943</v>
      </c>
      <c r="J89" s="194" t="s">
        <v>943</v>
      </c>
      <c r="K89" s="194" t="s">
        <v>943</v>
      </c>
      <c r="L89" s="194" t="s">
        <v>943</v>
      </c>
      <c r="M89" s="194" t="s">
        <v>943</v>
      </c>
      <c r="N89" s="194" t="s">
        <v>943</v>
      </c>
      <c r="O89" s="194" t="s">
        <v>943</v>
      </c>
    </row>
    <row r="90" spans="1:15" s="226" customFormat="1" ht="38.25" x14ac:dyDescent="0.25">
      <c r="A90" s="207">
        <v>7112</v>
      </c>
      <c r="B90" s="207" t="str">
        <f>IF($A90="","",_xlfn.XLOOKUP($A90,Attributes!$A:$A,Attributes!B:B))</f>
        <v>Resistance to a Surface Tension Reducing Agent Indicator</v>
      </c>
      <c r="C90" s="207" t="str">
        <f>IF($A90="","",_xlfn.XLOOKUP($A90,Attributes!$A:$A,Attributes!R:R))</f>
        <v>isProductResistantToSurfaceTensionReducingAgent</v>
      </c>
      <c r="D90" s="207" t="str">
        <f>IF($A90="","",_xlfn.XLOOKUP($A90,Attributes!$A:$A,Attributes!H:H))</f>
        <v>Optional</v>
      </c>
      <c r="E90" s="207" t="str">
        <f>IF($A90="","",_xlfn.XLOOKUP($A90,Attributes!$A:$A,Attributes!I:I))</f>
        <v>Conditionally Mandatory</v>
      </c>
      <c r="F90" s="194" t="s">
        <v>943</v>
      </c>
      <c r="G90" s="194" t="s">
        <v>943</v>
      </c>
      <c r="H90" s="194" t="s">
        <v>943</v>
      </c>
      <c r="I90" s="194" t="s">
        <v>943</v>
      </c>
      <c r="J90" s="194" t="s">
        <v>943</v>
      </c>
      <c r="K90" s="194" t="s">
        <v>943</v>
      </c>
      <c r="L90" s="194" t="s">
        <v>943</v>
      </c>
      <c r="M90" s="194" t="s">
        <v>943</v>
      </c>
      <c r="N90" s="194" t="s">
        <v>943</v>
      </c>
      <c r="O90" s="194" t="s">
        <v>943</v>
      </c>
    </row>
    <row r="91" spans="1:15" s="226" customFormat="1" ht="25.5" x14ac:dyDescent="0.25">
      <c r="A91" s="207">
        <v>8599</v>
      </c>
      <c r="B91" s="207" t="str">
        <f>IF($A91="","",_xlfn.XLOOKUP($A91,Attributes!$A:$A,Attributes!B:B))</f>
        <v>Minimum Process Temperature Timespan</v>
      </c>
      <c r="C91" s="207" t="str">
        <f>IF($A91="","",_xlfn.XLOOKUP($A91,Attributes!$A:$A,Attributes!R:R))</f>
        <v>minimumProcessTemperatureTimeSpan</v>
      </c>
      <c r="D91" s="207" t="str">
        <f>IF($A91="","",_xlfn.XLOOKUP($A91,Attributes!$A:$A,Attributes!H:H))</f>
        <v>Optional</v>
      </c>
      <c r="E91" s="207" t="str">
        <f>IF($A91="","",_xlfn.XLOOKUP($A91,Attributes!$A:$A,Attributes!I:I))</f>
        <v>Conditionally Mandatory</v>
      </c>
      <c r="F91" s="194" t="s">
        <v>943</v>
      </c>
      <c r="G91" s="194" t="s">
        <v>943</v>
      </c>
      <c r="H91" s="194" t="s">
        <v>943</v>
      </c>
      <c r="I91" s="194" t="s">
        <v>943</v>
      </c>
      <c r="J91" s="194" t="s">
        <v>943</v>
      </c>
      <c r="K91" s="194" t="s">
        <v>943</v>
      </c>
      <c r="L91" s="194" t="s">
        <v>943</v>
      </c>
      <c r="M91" s="194" t="s">
        <v>943</v>
      </c>
      <c r="N91" s="194" t="s">
        <v>943</v>
      </c>
      <c r="O91" s="194" t="s">
        <v>943</v>
      </c>
    </row>
    <row r="92" spans="1:15" s="226" customFormat="1" ht="25.5" x14ac:dyDescent="0.25">
      <c r="A92" s="207">
        <v>8602</v>
      </c>
      <c r="B92" s="207" t="str">
        <f>IF($A92="","",_xlfn.XLOOKUP($A92,Attributes!$A:$A,Attributes!B:B))</f>
        <v>Maximum Process Temperature Timespan</v>
      </c>
      <c r="C92" s="207" t="str">
        <f>IF($A92="","",_xlfn.XLOOKUP($A92,Attributes!$A:$A,Attributes!R:R))</f>
        <v>maximumProcessTemperatureTimeSpan</v>
      </c>
      <c r="D92" s="207" t="str">
        <f>IF($A92="","",_xlfn.XLOOKUP($A92,Attributes!$A:$A,Attributes!H:H))</f>
        <v>Optional</v>
      </c>
      <c r="E92" s="207" t="str">
        <f>IF($A92="","",_xlfn.XLOOKUP($A92,Attributes!$A:$A,Attributes!I:I))</f>
        <v>Conditionally Mandatory</v>
      </c>
      <c r="F92" s="194" t="s">
        <v>943</v>
      </c>
      <c r="G92" s="194" t="s">
        <v>943</v>
      </c>
      <c r="H92" s="194" t="s">
        <v>943</v>
      </c>
      <c r="I92" s="194" t="s">
        <v>943</v>
      </c>
      <c r="J92" s="194" t="s">
        <v>943</v>
      </c>
      <c r="K92" s="194" t="s">
        <v>943</v>
      </c>
      <c r="L92" s="194" t="s">
        <v>943</v>
      </c>
      <c r="M92" s="194" t="s">
        <v>943</v>
      </c>
      <c r="N92" s="194" t="s">
        <v>943</v>
      </c>
      <c r="O92" s="194" t="s">
        <v>943</v>
      </c>
    </row>
    <row r="93" spans="1:15" s="226" customFormat="1" ht="204" x14ac:dyDescent="0.25">
      <c r="A93" s="207">
        <v>3830</v>
      </c>
      <c r="B93" s="207" t="str">
        <f>IF($A93="","",_xlfn.XLOOKUP($A93,Attributes!$A:$A,Attributes!B:B))</f>
        <v>Temperature Qualifier Code</v>
      </c>
      <c r="C93" s="207" t="str">
        <f>IF($A93="","",_xlfn.XLOOKUP($A93,Attributes!$A:$A,Attributes!R:R))</f>
        <v>temperatureQualifierCode</v>
      </c>
      <c r="D93" s="207" t="str">
        <f>IF($A93="","",_xlfn.XLOOKUP($A93,Attributes!$A:$A,Attributes!H:H))</f>
        <v>Conditionally Mandatory</v>
      </c>
      <c r="E93" s="207" t="str">
        <f>IF($A93="","",_xlfn.XLOOKUP($A93,Attributes!$A:$A,Attributes!I:I))</f>
        <v>Mandatory</v>
      </c>
      <c r="F93" s="194" t="s">
        <v>2843</v>
      </c>
      <c r="G93" s="194" t="s">
        <v>943</v>
      </c>
      <c r="H93" s="194" t="s">
        <v>2844</v>
      </c>
      <c r="I93" s="194" t="s">
        <v>2845</v>
      </c>
      <c r="J93" s="194" t="s">
        <v>11</v>
      </c>
      <c r="K93" s="194" t="s">
        <v>2758</v>
      </c>
      <c r="L93" s="194" t="s">
        <v>2846</v>
      </c>
      <c r="M93" s="194" t="s">
        <v>2753</v>
      </c>
      <c r="N93" s="194" t="s">
        <v>2732</v>
      </c>
      <c r="O93" s="194" t="s">
        <v>943</v>
      </c>
    </row>
    <row r="94" spans="1:15" s="226" customFormat="1" ht="114.75" x14ac:dyDescent="0.25">
      <c r="A94" s="207">
        <v>3820</v>
      </c>
      <c r="B94" s="207" t="str">
        <f>IF($A94="","",_xlfn.XLOOKUP($A94,Attributes!$A:$A,Attributes!B:B))</f>
        <v>Maximum Temperature</v>
      </c>
      <c r="C94" s="207" t="str">
        <f>IF($A94="","",_xlfn.XLOOKUP($A94,Attributes!$A:$A,Attributes!R:R))</f>
        <v>maximumTemperature</v>
      </c>
      <c r="D94" s="207" t="str">
        <f>IF($A94="","",_xlfn.XLOOKUP($A94,Attributes!$A:$A,Attributes!H:H))</f>
        <v>Optional</v>
      </c>
      <c r="E94" s="207" t="str">
        <f>IF($A94="","",_xlfn.XLOOKUP($A94,Attributes!$A:$A,Attributes!I:I))</f>
        <v>Mandatory</v>
      </c>
      <c r="F94" s="194" t="s">
        <v>2847</v>
      </c>
      <c r="G94" s="194" t="s">
        <v>2848</v>
      </c>
      <c r="H94" s="194" t="s">
        <v>2849</v>
      </c>
      <c r="I94" s="194" t="s">
        <v>2850</v>
      </c>
      <c r="J94" s="194" t="s">
        <v>2851</v>
      </c>
      <c r="K94" s="194" t="s">
        <v>2758</v>
      </c>
      <c r="L94" s="194" t="s">
        <v>943</v>
      </c>
      <c r="M94" s="194" t="s">
        <v>2753</v>
      </c>
      <c r="N94" s="194" t="s">
        <v>2732</v>
      </c>
      <c r="O94" s="194" t="s">
        <v>2852</v>
      </c>
    </row>
    <row r="95" spans="1:15" s="226" customFormat="1" ht="114.75" x14ac:dyDescent="0.25">
      <c r="A95" s="207">
        <v>3826</v>
      </c>
      <c r="B95" s="207" t="str">
        <f>IF($A95="","",_xlfn.XLOOKUP($A95,Attributes!$A:$A,Attributes!B:B))</f>
        <v>Minimum Temperature</v>
      </c>
      <c r="C95" s="207" t="str">
        <f>IF($A95="","",_xlfn.XLOOKUP($A95,Attributes!$A:$A,Attributes!R:R))</f>
        <v>minimumTemperature</v>
      </c>
      <c r="D95" s="207" t="str">
        <f>IF($A95="","",_xlfn.XLOOKUP($A95,Attributes!$A:$A,Attributes!H:H))</f>
        <v>Optional</v>
      </c>
      <c r="E95" s="207" t="str">
        <f>IF($A95="","",_xlfn.XLOOKUP($A95,Attributes!$A:$A,Attributes!I:I))</f>
        <v>Mandatory</v>
      </c>
      <c r="F95" s="194" t="s">
        <v>2853</v>
      </c>
      <c r="G95" s="194" t="s">
        <v>2848</v>
      </c>
      <c r="H95" s="194" t="s">
        <v>2854</v>
      </c>
      <c r="I95" s="194" t="s">
        <v>2855</v>
      </c>
      <c r="J95" s="194" t="s">
        <v>2851</v>
      </c>
      <c r="K95" s="194" t="s">
        <v>2758</v>
      </c>
      <c r="L95" s="194" t="s">
        <v>943</v>
      </c>
      <c r="M95" s="194" t="s">
        <v>2753</v>
      </c>
      <c r="N95" s="194" t="s">
        <v>2732</v>
      </c>
      <c r="O95" s="194" t="s">
        <v>2852</v>
      </c>
    </row>
    <row r="96" spans="1:15" s="226" customFormat="1" x14ac:dyDescent="0.25">
      <c r="A96" s="207">
        <v>3725</v>
      </c>
      <c r="B96" s="207" t="str">
        <f>IF($A96="","",_xlfn.XLOOKUP($A96,Attributes!$A:$A,Attributes!B:B))</f>
        <v>Height</v>
      </c>
      <c r="C96" s="207" t="str">
        <f>IF($A96="","",_xlfn.XLOOKUP($A96,Attributes!$A:$A,Attributes!R:R))</f>
        <v>height</v>
      </c>
      <c r="D96" s="207" t="str">
        <f>IF($A96="","",_xlfn.XLOOKUP($A96,Attributes!$A:$A,Attributes!H:H))</f>
        <v>Optional</v>
      </c>
      <c r="E96" s="207" t="str">
        <f>IF($A96="","",_xlfn.XLOOKUP($A96,Attributes!$A:$A,Attributes!I:I))</f>
        <v>Mandatory</v>
      </c>
      <c r="F96" s="194" t="s">
        <v>943</v>
      </c>
      <c r="G96" s="194" t="s">
        <v>943</v>
      </c>
      <c r="H96" s="194" t="s">
        <v>943</v>
      </c>
      <c r="I96" s="194" t="s">
        <v>943</v>
      </c>
      <c r="J96" s="194" t="s">
        <v>943</v>
      </c>
      <c r="K96" s="194" t="s">
        <v>943</v>
      </c>
      <c r="L96" s="194" t="s">
        <v>943</v>
      </c>
      <c r="M96" s="194" t="s">
        <v>943</v>
      </c>
      <c r="N96" s="194" t="s">
        <v>943</v>
      </c>
      <c r="O96" s="194" t="s">
        <v>943</v>
      </c>
    </row>
    <row r="97" spans="1:15" s="226" customFormat="1" x14ac:dyDescent="0.25">
      <c r="A97" s="207">
        <v>3739</v>
      </c>
      <c r="B97" s="207" t="str">
        <f>IF($A97="","",_xlfn.XLOOKUP($A97,Attributes!$A:$A,Attributes!B:B))</f>
        <v>Width</v>
      </c>
      <c r="C97" s="207" t="str">
        <f>IF($A97="","",_xlfn.XLOOKUP($A97,Attributes!$A:$A,Attributes!R:R))</f>
        <v>width</v>
      </c>
      <c r="D97" s="207" t="str">
        <f>IF($A97="","",_xlfn.XLOOKUP($A97,Attributes!$A:$A,Attributes!H:H))</f>
        <v>Optional</v>
      </c>
      <c r="E97" s="207" t="str">
        <f>IF($A97="","",_xlfn.XLOOKUP($A97,Attributes!$A:$A,Attributes!I:I))</f>
        <v>Mandatory</v>
      </c>
      <c r="F97" s="194" t="s">
        <v>943</v>
      </c>
      <c r="G97" s="194" t="s">
        <v>943</v>
      </c>
      <c r="H97" s="194" t="s">
        <v>943</v>
      </c>
      <c r="I97" s="194" t="s">
        <v>943</v>
      </c>
      <c r="J97" s="194" t="s">
        <v>943</v>
      </c>
      <c r="K97" s="194" t="s">
        <v>943</v>
      </c>
      <c r="L97" s="194" t="s">
        <v>943</v>
      </c>
      <c r="M97" s="194" t="s">
        <v>943</v>
      </c>
      <c r="N97" s="194" t="s">
        <v>943</v>
      </c>
      <c r="O97" s="194" t="s">
        <v>943</v>
      </c>
    </row>
    <row r="98" spans="1:15" s="226" customFormat="1" x14ac:dyDescent="0.25">
      <c r="A98" s="207">
        <v>3721</v>
      </c>
      <c r="B98" s="207" t="str">
        <f>IF($A98="","",_xlfn.XLOOKUP($A98,Attributes!$A:$A,Attributes!B:B))</f>
        <v>Depth</v>
      </c>
      <c r="C98" s="207" t="str">
        <f>IF($A98="","",_xlfn.XLOOKUP($A98,Attributes!$A:$A,Attributes!R:R))</f>
        <v>depth</v>
      </c>
      <c r="D98" s="207" t="str">
        <f>IF($A98="","",_xlfn.XLOOKUP($A98,Attributes!$A:$A,Attributes!H:H))</f>
        <v>Optional</v>
      </c>
      <c r="E98" s="207" t="str">
        <f>IF($A98="","",_xlfn.XLOOKUP($A98,Attributes!$A:$A,Attributes!I:I))</f>
        <v>Mandatory</v>
      </c>
      <c r="F98" s="194" t="s">
        <v>943</v>
      </c>
      <c r="G98" s="194" t="s">
        <v>943</v>
      </c>
      <c r="H98" s="194" t="s">
        <v>943</v>
      </c>
      <c r="I98" s="194" t="s">
        <v>943</v>
      </c>
      <c r="J98" s="194" t="s">
        <v>943</v>
      </c>
      <c r="K98" s="194" t="s">
        <v>943</v>
      </c>
      <c r="L98" s="194" t="s">
        <v>943</v>
      </c>
      <c r="M98" s="194" t="s">
        <v>943</v>
      </c>
      <c r="N98" s="194" t="s">
        <v>943</v>
      </c>
      <c r="O98" s="194" t="s">
        <v>943</v>
      </c>
    </row>
    <row r="99" spans="1:15" s="226" customFormat="1" x14ac:dyDescent="0.25">
      <c r="A99" s="207">
        <v>3777</v>
      </c>
      <c r="B99" s="207" t="str">
        <f>IF($A99="","",_xlfn.XLOOKUP($A99,Attributes!$A:$A,Attributes!B:B))</f>
        <v>Gross Weight</v>
      </c>
      <c r="C99" s="207" t="str">
        <f>IF($A99="","",_xlfn.XLOOKUP($A99,Attributes!$A:$A,Attributes!R:R))</f>
        <v>grossWeight</v>
      </c>
      <c r="D99" s="207" t="str">
        <f>IF($A99="","",_xlfn.XLOOKUP($A99,Attributes!$A:$A,Attributes!H:H))</f>
        <v>Optional</v>
      </c>
      <c r="E99" s="207" t="str">
        <f>IF($A99="","",_xlfn.XLOOKUP($A99,Attributes!$A:$A,Attributes!I:I))</f>
        <v>Mandatory</v>
      </c>
      <c r="F99" s="194" t="s">
        <v>943</v>
      </c>
      <c r="G99" s="194" t="s">
        <v>943</v>
      </c>
      <c r="H99" s="194" t="s">
        <v>943</v>
      </c>
      <c r="I99" s="194" t="s">
        <v>943</v>
      </c>
      <c r="J99" s="194" t="s">
        <v>943</v>
      </c>
      <c r="K99" s="194" t="s">
        <v>943</v>
      </c>
      <c r="L99" s="194" t="s">
        <v>943</v>
      </c>
      <c r="M99" s="194" t="s">
        <v>943</v>
      </c>
      <c r="N99" s="194" t="s">
        <v>943</v>
      </c>
      <c r="O99" s="194" t="s">
        <v>2746</v>
      </c>
    </row>
    <row r="100" spans="1:15" s="226" customFormat="1" ht="25.5" x14ac:dyDescent="0.25">
      <c r="A100" s="207">
        <v>3703</v>
      </c>
      <c r="B100" s="207" t="str">
        <f>IF($A100="","",_xlfn.XLOOKUP($A100,Attributes!$A:$A,Attributes!B:B))</f>
        <v>Minimum Trade Item Lifespan From Time Of Arrival</v>
      </c>
      <c r="C100" s="207" t="str">
        <f>IF($A100="","",_xlfn.XLOOKUP($A100,Attributes!$A:$A,Attributes!R:R))</f>
        <v>minimumTradeItemLifespanFromTimeOfArrival</v>
      </c>
      <c r="D100" s="207" t="str">
        <f>IF($A100="","",_xlfn.XLOOKUP($A100,Attributes!$A:$A,Attributes!H:H))</f>
        <v>Optional</v>
      </c>
      <c r="E100" s="207" t="str">
        <f>IF($A100="","",_xlfn.XLOOKUP($A100,Attributes!$A:$A,Attributes!I:I))</f>
        <v>Optional</v>
      </c>
      <c r="F100" s="194" t="s">
        <v>943</v>
      </c>
      <c r="G100" s="194" t="s">
        <v>943</v>
      </c>
      <c r="H100" s="194" t="s">
        <v>943</v>
      </c>
      <c r="I100" s="194" t="s">
        <v>943</v>
      </c>
      <c r="J100" s="194" t="s">
        <v>943</v>
      </c>
      <c r="K100" s="194" t="s">
        <v>943</v>
      </c>
      <c r="L100" s="194" t="s">
        <v>943</v>
      </c>
      <c r="M100" s="194" t="s">
        <v>943</v>
      </c>
      <c r="N100" s="194" t="s">
        <v>943</v>
      </c>
      <c r="O100" s="194" t="s">
        <v>2769</v>
      </c>
    </row>
    <row r="101" spans="1:15" s="226" customFormat="1" x14ac:dyDescent="0.25">
      <c r="A101" s="207">
        <v>3779</v>
      </c>
      <c r="B101" s="207" t="str">
        <f>IF($A101="","",_xlfn.XLOOKUP($A101,Attributes!$A:$A,Attributes!B:B))</f>
        <v>Net Weight</v>
      </c>
      <c r="C101" s="207" t="str">
        <f>IF($A101="","",_xlfn.XLOOKUP($A101,Attributes!$A:$A,Attributes!R:R))</f>
        <v>netWeight</v>
      </c>
      <c r="D101" s="207" t="str">
        <f>IF($A101="","",_xlfn.XLOOKUP($A101,Attributes!$A:$A,Attributes!H:H))</f>
        <v>Optional</v>
      </c>
      <c r="E101" s="207" t="str">
        <f>IF($A101="","",_xlfn.XLOOKUP($A101,Attributes!$A:$A,Attributes!I:I))</f>
        <v>Optional</v>
      </c>
      <c r="F101" s="194" t="s">
        <v>943</v>
      </c>
      <c r="G101" s="194" t="s">
        <v>943</v>
      </c>
      <c r="H101" s="194" t="s">
        <v>943</v>
      </c>
      <c r="I101" s="194" t="s">
        <v>943</v>
      </c>
      <c r="J101" s="194" t="s">
        <v>943</v>
      </c>
      <c r="K101" s="194" t="s">
        <v>943</v>
      </c>
      <c r="L101" s="194" t="s">
        <v>943</v>
      </c>
      <c r="M101" s="194" t="s">
        <v>943</v>
      </c>
      <c r="N101" s="194" t="s">
        <v>943</v>
      </c>
      <c r="O101" s="194" t="s">
        <v>943</v>
      </c>
    </row>
    <row r="102" spans="1:15" s="226" customFormat="1" ht="38.25" x14ac:dyDescent="0.25">
      <c r="A102" s="207">
        <v>3587</v>
      </c>
      <c r="B102" s="207" t="str">
        <f>IF($A102="","",_xlfn.XLOOKUP($A102,Attributes!$A:$A,Attributes!B:B))</f>
        <v xml:space="preserve">Handling Instructions Code Reference
</v>
      </c>
      <c r="C102" s="207" t="str">
        <f>IF($A102="","",_xlfn.XLOOKUP($A102,Attributes!$A:$A,Attributes!R:R))</f>
        <v xml:space="preserve">handlingInstructionsCodeReference
</v>
      </c>
      <c r="D102" s="207" t="str">
        <f>IF($A102="","",_xlfn.XLOOKUP($A102,Attributes!$A:$A,Attributes!H:H))</f>
        <v>Optional</v>
      </c>
      <c r="E102" s="207" t="str">
        <f>IF($A102="","",_xlfn.XLOOKUP($A102,Attributes!$A:$A,Attributes!I:I))</f>
        <v>Mandatory</v>
      </c>
      <c r="F102" s="194" t="s">
        <v>943</v>
      </c>
      <c r="G102" s="194" t="s">
        <v>943</v>
      </c>
      <c r="H102" s="194" t="s">
        <v>943</v>
      </c>
      <c r="I102" s="194" t="s">
        <v>943</v>
      </c>
      <c r="J102" s="194" t="s">
        <v>943</v>
      </c>
      <c r="K102" s="194" t="s">
        <v>943</v>
      </c>
      <c r="L102" s="194" t="s">
        <v>943</v>
      </c>
      <c r="M102" s="194" t="s">
        <v>943</v>
      </c>
      <c r="N102" s="194" t="s">
        <v>943</v>
      </c>
      <c r="O102" s="194" t="s">
        <v>943</v>
      </c>
    </row>
    <row r="103" spans="1:15" s="226" customFormat="1" x14ac:dyDescent="0.25">
      <c r="A103" s="207">
        <v>2181</v>
      </c>
      <c r="B103" s="207" t="str">
        <f>IF($A103="","",_xlfn.XLOOKUP($A103,Attributes!$A:$A,Attributes!B:B))</f>
        <v>Platform Type Code</v>
      </c>
      <c r="C103" s="207" t="str">
        <f>IF($A103="","",_xlfn.XLOOKUP($A103,Attributes!$A:$A,Attributes!R:R))</f>
        <v>PlatformTypeCode</v>
      </c>
      <c r="D103" s="207" t="str">
        <f>IF($A103="","",_xlfn.XLOOKUP($A103,Attributes!$A:$A,Attributes!H:H))</f>
        <v>Optional</v>
      </c>
      <c r="E103" s="207" t="str">
        <f>IF($A103="","",_xlfn.XLOOKUP($A103,Attributes!$A:$A,Attributes!I:I))</f>
        <v>Optional</v>
      </c>
      <c r="F103" s="194" t="s">
        <v>943</v>
      </c>
      <c r="G103" s="194" t="s">
        <v>943</v>
      </c>
      <c r="H103" s="194" t="s">
        <v>943</v>
      </c>
      <c r="I103" s="194" t="s">
        <v>943</v>
      </c>
      <c r="J103" s="194" t="s">
        <v>943</v>
      </c>
      <c r="K103" s="194" t="s">
        <v>943</v>
      </c>
      <c r="L103" s="194" t="s">
        <v>943</v>
      </c>
      <c r="M103" s="194" t="s">
        <v>943</v>
      </c>
      <c r="N103" s="194" t="s">
        <v>943</v>
      </c>
      <c r="O103" s="194" t="s">
        <v>943</v>
      </c>
    </row>
    <row r="104" spans="1:15" s="226" customFormat="1" ht="25.5" x14ac:dyDescent="0.25">
      <c r="A104" s="207">
        <v>2180</v>
      </c>
      <c r="B104" s="207" t="str">
        <f>IF($A104="","",_xlfn.XLOOKUP($A104,Attributes!$A:$A,Attributes!B:B))</f>
        <v>Platform Terms And Conditions Code</v>
      </c>
      <c r="C104" s="207" t="str">
        <f>IF($A104="","",_xlfn.XLOOKUP($A104,Attributes!$A:$A,Attributes!R:R))</f>
        <v>PlatformTermsAndConditionsCode</v>
      </c>
      <c r="D104" s="207" t="str">
        <f>IF($A104="","",_xlfn.XLOOKUP($A104,Attributes!$A:$A,Attributes!H:H))</f>
        <v>Conditionally Optional</v>
      </c>
      <c r="E104" s="207" t="str">
        <f>IF($A104="","",_xlfn.XLOOKUP($A104,Attributes!$A:$A,Attributes!I:I))</f>
        <v>Optional</v>
      </c>
      <c r="F104" s="194" t="s">
        <v>943</v>
      </c>
      <c r="G104" s="194" t="s">
        <v>943</v>
      </c>
      <c r="H104" s="194" t="s">
        <v>943</v>
      </c>
      <c r="I104" s="194" t="s">
        <v>943</v>
      </c>
      <c r="J104" s="194" t="s">
        <v>943</v>
      </c>
      <c r="K104" s="194" t="s">
        <v>943</v>
      </c>
      <c r="L104" s="194" t="s">
        <v>943</v>
      </c>
      <c r="M104" s="194" t="s">
        <v>943</v>
      </c>
      <c r="N104" s="194" t="s">
        <v>943</v>
      </c>
      <c r="O104" s="194" t="s">
        <v>943</v>
      </c>
    </row>
    <row r="105" spans="1:15" s="226" customFormat="1" ht="25.5" x14ac:dyDescent="0.25">
      <c r="A105" s="207">
        <v>6364</v>
      </c>
      <c r="B105" s="207" t="str">
        <f>IF($A105="","",_xlfn.XLOOKUP($A105,Attributes!$A:$A,Attributes!B:B))</f>
        <v>UDI Production Identifier Type Code</v>
      </c>
      <c r="C105" s="207" t="str">
        <f>IF($A105="","",_xlfn.XLOOKUP($A105,Attributes!$A:$A,Attributes!R:R))</f>
        <v>uDIProductionIdentifierTypeCode</v>
      </c>
      <c r="D105" s="207" t="str">
        <f>IF($A105="","",_xlfn.XLOOKUP($A105,Attributes!$A:$A,Attributes!H:H))</f>
        <v>Optional</v>
      </c>
      <c r="E105" s="207" t="str">
        <f>IF($A105="","",_xlfn.XLOOKUP($A105,Attributes!$A:$A,Attributes!I:I))</f>
        <v>Mandatory</v>
      </c>
      <c r="F105" s="194" t="s">
        <v>943</v>
      </c>
      <c r="G105" s="194" t="s">
        <v>943</v>
      </c>
      <c r="H105" s="194" t="s">
        <v>943</v>
      </c>
      <c r="I105" s="194" t="s">
        <v>943</v>
      </c>
      <c r="J105" s="194" t="s">
        <v>943</v>
      </c>
      <c r="K105" s="194" t="s">
        <v>943</v>
      </c>
      <c r="L105" s="194" t="s">
        <v>943</v>
      </c>
      <c r="M105" s="194" t="s">
        <v>943</v>
      </c>
      <c r="N105" s="194" t="s">
        <v>943</v>
      </c>
      <c r="O105" s="194" t="s">
        <v>943</v>
      </c>
    </row>
    <row r="106" spans="1:15" s="226" customFormat="1" ht="25.5" x14ac:dyDescent="0.25">
      <c r="A106" s="207">
        <v>3894</v>
      </c>
      <c r="B106" s="207" t="str">
        <f>IF($A106="","",_xlfn.XLOOKUP($A106,Attributes!$A:$A,Attributes!B:B))</f>
        <v>United Nations Dangerous Goods Number</v>
      </c>
      <c r="C106" s="207" t="str">
        <f>IF($A106="","",_xlfn.XLOOKUP($A106,Attributes!$A:$A,Attributes!R:R))</f>
        <v>unitedNationsDangerousGoodsNumber</v>
      </c>
      <c r="D106" s="207" t="str">
        <f>IF($A106="","",_xlfn.XLOOKUP($A106,Attributes!$A:$A,Attributes!H:H))</f>
        <v>Conditionally Optional</v>
      </c>
      <c r="E106" s="207" t="str">
        <f>IF($A106="","",_xlfn.XLOOKUP($A106,Attributes!$A:$A,Attributes!I:I))</f>
        <v>Conditionally Mandatory</v>
      </c>
      <c r="F106" s="194" t="s">
        <v>943</v>
      </c>
      <c r="G106" s="194" t="s">
        <v>943</v>
      </c>
      <c r="H106" s="194" t="s">
        <v>943</v>
      </c>
      <c r="I106" s="194" t="s">
        <v>943</v>
      </c>
      <c r="J106" s="194" t="s">
        <v>943</v>
      </c>
      <c r="K106" s="194" t="s">
        <v>943</v>
      </c>
      <c r="L106" s="194" t="s">
        <v>943</v>
      </c>
      <c r="M106" s="194" t="s">
        <v>943</v>
      </c>
      <c r="N106" s="194" t="s">
        <v>943</v>
      </c>
      <c r="O106" s="194" t="s">
        <v>943</v>
      </c>
    </row>
    <row r="107" spans="1:15" s="226" customFormat="1" ht="25.5" x14ac:dyDescent="0.25">
      <c r="A107" s="207">
        <v>3865</v>
      </c>
      <c r="B107" s="207" t="str">
        <f>IF($A107="","",_xlfn.XLOOKUP($A107,Attributes!$A:$A,Attributes!B:B))</f>
        <v>Dangerous Goods Regulation Code</v>
      </c>
      <c r="C107" s="207" t="str">
        <f>IF($A107="","",_xlfn.XLOOKUP($A107,Attributes!$A:$A,Attributes!R:R))</f>
        <v>dangerousGoodsRegulationCode</v>
      </c>
      <c r="D107" s="207" t="str">
        <f>IF($A107="","",_xlfn.XLOOKUP($A107,Attributes!$A:$A,Attributes!H:H))</f>
        <v>Optional</v>
      </c>
      <c r="E107" s="207" t="str">
        <f>IF($A107="","",_xlfn.XLOOKUP($A107,Attributes!$A:$A,Attributes!I:I))</f>
        <v>Mandatory</v>
      </c>
      <c r="F107" s="194" t="s">
        <v>943</v>
      </c>
      <c r="G107" s="194" t="s">
        <v>943</v>
      </c>
      <c r="H107" s="194" t="s">
        <v>943</v>
      </c>
      <c r="I107" s="194" t="s">
        <v>943</v>
      </c>
      <c r="J107" s="194" t="s">
        <v>943</v>
      </c>
      <c r="K107" s="194" t="s">
        <v>943</v>
      </c>
      <c r="L107" s="194" t="s">
        <v>943</v>
      </c>
      <c r="M107" s="194" t="s">
        <v>943</v>
      </c>
      <c r="N107" s="194" t="s">
        <v>943</v>
      </c>
      <c r="O107" s="194" t="s">
        <v>943</v>
      </c>
    </row>
    <row r="108" spans="1:15" s="226" customFormat="1" ht="25.5" x14ac:dyDescent="0.25">
      <c r="A108" s="207">
        <v>3881</v>
      </c>
      <c r="B108" s="207" t="str">
        <f>IF($A108="","",_xlfn.XLOOKUP($A108,Attributes!$A:$A,Attributes!B:B))</f>
        <v>Dangerous Goods Hazardous Code</v>
      </c>
      <c r="C108" s="207" t="str">
        <f>IF($A108="","",_xlfn.XLOOKUP($A108,Attributes!$A:$A,Attributes!R:R))</f>
        <v>dangerousGoodsHazardousCode</v>
      </c>
      <c r="D108" s="207" t="str">
        <f>IF($A108="","",_xlfn.XLOOKUP($A108,Attributes!$A:$A,Attributes!H:H))</f>
        <v>Conditionally Optional</v>
      </c>
      <c r="E108" s="207" t="str">
        <f>IF($A108="","",_xlfn.XLOOKUP($A108,Attributes!$A:$A,Attributes!I:I))</f>
        <v>Conditionally Mandatory</v>
      </c>
      <c r="F108" s="194" t="s">
        <v>943</v>
      </c>
      <c r="G108" s="194" t="s">
        <v>943</v>
      </c>
      <c r="H108" s="194" t="s">
        <v>943</v>
      </c>
      <c r="I108" s="194" t="s">
        <v>943</v>
      </c>
      <c r="J108" s="194" t="s">
        <v>943</v>
      </c>
      <c r="K108" s="194" t="s">
        <v>943</v>
      </c>
      <c r="L108" s="194" t="s">
        <v>943</v>
      </c>
      <c r="M108" s="194" t="s">
        <v>943</v>
      </c>
      <c r="N108" s="194" t="s">
        <v>943</v>
      </c>
      <c r="O108" s="194" t="s">
        <v>943</v>
      </c>
    </row>
    <row r="109" spans="1:15" s="226" customFormat="1" ht="102" x14ac:dyDescent="0.25">
      <c r="A109" s="207">
        <v>2306</v>
      </c>
      <c r="B109" s="207" t="str">
        <f>IF($A109="","",_xlfn.XLOOKUP($A109,Attributes!$A:$A,Attributes!B:B))</f>
        <v>Has Batch Number</v>
      </c>
      <c r="C109" s="207" t="str">
        <f>IF($A109="","",_xlfn.XLOOKUP($A109,Attributes!$A:$A,Attributes!R:R))</f>
        <v>hasBatchNumber</v>
      </c>
      <c r="D109" s="207" t="str">
        <f>IF($A109="","",_xlfn.XLOOKUP($A109,Attributes!$A:$A,Attributes!H:H))</f>
        <v>N/A</v>
      </c>
      <c r="E109" s="207" t="str">
        <f>IF($A109="","",_xlfn.XLOOKUP($A109,Attributes!$A:$A,Attributes!I:I))</f>
        <v>N/A</v>
      </c>
      <c r="F109" s="194" t="s">
        <v>2856</v>
      </c>
      <c r="G109" s="194" t="s">
        <v>217</v>
      </c>
      <c r="H109" s="194" t="s">
        <v>2857</v>
      </c>
      <c r="I109" s="194" t="s">
        <v>2858</v>
      </c>
      <c r="J109" s="194" t="s">
        <v>2730</v>
      </c>
      <c r="K109" s="194" t="s">
        <v>2758</v>
      </c>
      <c r="L109" s="194" t="s">
        <v>2800</v>
      </c>
      <c r="M109" s="194" t="s">
        <v>2753</v>
      </c>
      <c r="N109" s="194" t="s">
        <v>2732</v>
      </c>
      <c r="O109" s="194" t="s">
        <v>943</v>
      </c>
    </row>
    <row r="110" spans="1:15" s="226" customFormat="1" ht="51" x14ac:dyDescent="0.25">
      <c r="A110" s="207">
        <v>2315</v>
      </c>
      <c r="B110" s="207" t="str">
        <f>IF($A110="","",_xlfn.XLOOKUP($A110,Attributes!$A:$A,Attributes!B:B))</f>
        <v>Serial Number Location Code</v>
      </c>
      <c r="C110" s="207" t="str">
        <f>IF($A110="","",_xlfn.XLOOKUP($A110,Attributes!$A:$A,Attributes!R:R))</f>
        <v>serialNumberLocationCode</v>
      </c>
      <c r="D110" s="207" t="str">
        <f>IF($A110="","",_xlfn.XLOOKUP($A110,Attributes!$A:$A,Attributes!H:H))</f>
        <v>N/A</v>
      </c>
      <c r="E110" s="207" t="str">
        <f>IF($A110="","",_xlfn.XLOOKUP($A110,Attributes!$A:$A,Attributes!I:I))</f>
        <v>N/A</v>
      </c>
      <c r="F110" s="194" t="s">
        <v>2859</v>
      </c>
      <c r="G110" s="194" t="s">
        <v>217</v>
      </c>
      <c r="H110" s="194" t="s">
        <v>2860</v>
      </c>
      <c r="I110" s="194" t="s">
        <v>2799</v>
      </c>
      <c r="J110" s="194" t="s">
        <v>2730</v>
      </c>
      <c r="K110" s="194" t="s">
        <v>2758</v>
      </c>
      <c r="L110" s="194" t="s">
        <v>2800</v>
      </c>
      <c r="M110" s="194" t="s">
        <v>2753</v>
      </c>
      <c r="N110" s="194" t="s">
        <v>2732</v>
      </c>
      <c r="O110" s="194" t="s">
        <v>2861</v>
      </c>
    </row>
    <row r="111" spans="1:15" s="226" customFormat="1" ht="114.75" x14ac:dyDescent="0.25">
      <c r="A111" s="207">
        <v>2334</v>
      </c>
      <c r="B111" s="207" t="str">
        <f>IF($A111="","",_xlfn.XLOOKUP($A111,Attributes!$A:$A,Attributes!B:B))</f>
        <v>Trade Item Date On Packaging Type Code</v>
      </c>
      <c r="C111" s="207" t="str">
        <f>IF($A111="","",_xlfn.XLOOKUP($A111,Attributes!$A:$A,Attributes!R:R))</f>
        <v>tradeItemDateOnPackagingTypeCode</v>
      </c>
      <c r="D111" s="207" t="str">
        <f>IF($A111="","",_xlfn.XLOOKUP($A111,Attributes!$A:$A,Attributes!H:H))</f>
        <v>N/A</v>
      </c>
      <c r="E111" s="207" t="str">
        <f>IF($A111="","",_xlfn.XLOOKUP($A111,Attributes!$A:$A,Attributes!I:I))</f>
        <v>N/A</v>
      </c>
      <c r="F111" s="194" t="s">
        <v>2862</v>
      </c>
      <c r="G111" s="194" t="s">
        <v>217</v>
      </c>
      <c r="H111" s="194" t="s">
        <v>2863</v>
      </c>
      <c r="I111" s="194" t="s">
        <v>2799</v>
      </c>
      <c r="J111" s="194" t="s">
        <v>2730</v>
      </c>
      <c r="K111" s="194" t="s">
        <v>2758</v>
      </c>
      <c r="L111" s="194" t="s">
        <v>2800</v>
      </c>
      <c r="M111" s="194" t="s">
        <v>2753</v>
      </c>
      <c r="N111" s="194" t="s">
        <v>2732</v>
      </c>
      <c r="O111" s="194" t="s">
        <v>2864</v>
      </c>
    </row>
    <row r="112" spans="1:15" s="226" customFormat="1" ht="51" x14ac:dyDescent="0.25">
      <c r="A112" s="207">
        <v>134</v>
      </c>
      <c r="B112" s="207" t="str">
        <f>IF($A112="","",_xlfn.XLOOKUP($A112,Attributes!$A:$A,Attributes!B:B))</f>
        <v>Communication Channel Code</v>
      </c>
      <c r="C112" s="207" t="str">
        <f>IF($A112="","",_xlfn.XLOOKUP($A112,Attributes!$A:$A,Attributes!R:R))</f>
        <v>communicationChannelCode</v>
      </c>
      <c r="D112" s="207" t="str">
        <f>IF($A112="","",_xlfn.XLOOKUP($A112,Attributes!$A:$A,Attributes!H:H))</f>
        <v>N/A</v>
      </c>
      <c r="E112" s="207" t="str">
        <f>IF($A112="","",_xlfn.XLOOKUP($A112,Attributes!$A:$A,Attributes!I:I))</f>
        <v>N/A</v>
      </c>
      <c r="F112" s="194" t="s">
        <v>943</v>
      </c>
      <c r="G112" s="194" t="s">
        <v>943</v>
      </c>
      <c r="H112" s="194" t="s">
        <v>943</v>
      </c>
      <c r="I112" s="194" t="s">
        <v>943</v>
      </c>
      <c r="J112" s="194" t="s">
        <v>943</v>
      </c>
      <c r="K112" s="194" t="s">
        <v>943</v>
      </c>
      <c r="L112" s="194" t="s">
        <v>943</v>
      </c>
      <c r="M112" s="194" t="s">
        <v>943</v>
      </c>
      <c r="N112" s="194" t="s">
        <v>943</v>
      </c>
      <c r="O112" s="194" t="s">
        <v>2865</v>
      </c>
    </row>
    <row r="113" spans="1:15" s="226" customFormat="1" ht="191.25" x14ac:dyDescent="0.25">
      <c r="A113" s="207">
        <v>135</v>
      </c>
      <c r="B113" s="207" t="str">
        <f>IF($A113="","",_xlfn.XLOOKUP($A113,Attributes!$A:$A,Attributes!B:B))</f>
        <v>Communication Value</v>
      </c>
      <c r="C113" s="207" t="str">
        <f>IF($A113="","",_xlfn.XLOOKUP($A113,Attributes!$A:$A,Attributes!R:R))</f>
        <v>communicationValue</v>
      </c>
      <c r="D113" s="207" t="str">
        <f>IF($A113="","",_xlfn.XLOOKUP($A113,Attributes!$A:$A,Attributes!H:H))</f>
        <v>N/A</v>
      </c>
      <c r="E113" s="207" t="str">
        <f>IF($A113="","",_xlfn.XLOOKUP($A113,Attributes!$A:$A,Attributes!I:I))</f>
        <v>N/A</v>
      </c>
      <c r="F113" s="194" t="s">
        <v>2754</v>
      </c>
      <c r="G113" s="194" t="s">
        <v>2755</v>
      </c>
      <c r="H113" s="194" t="s">
        <v>2756</v>
      </c>
      <c r="I113" s="194" t="s">
        <v>2757</v>
      </c>
      <c r="J113" s="194" t="s">
        <v>2730</v>
      </c>
      <c r="K113" s="194" t="s">
        <v>2758</v>
      </c>
      <c r="L113" s="194" t="s">
        <v>943</v>
      </c>
      <c r="M113" s="194" t="s">
        <v>2753</v>
      </c>
      <c r="N113" s="194" t="s">
        <v>2732</v>
      </c>
      <c r="O113" s="194" t="s">
        <v>943</v>
      </c>
    </row>
    <row r="114" spans="1:15" s="226" customFormat="1" ht="153" x14ac:dyDescent="0.25">
      <c r="A114" s="207">
        <v>325</v>
      </c>
      <c r="B114" s="207" t="str">
        <f>IF($A114="","",_xlfn.XLOOKUP($A114,Attributes!$A:$A,Attributes!B:B))</f>
        <v>Component Identification</v>
      </c>
      <c r="C114" s="207" t="str">
        <f>IF($A114="","",_xlfn.XLOOKUP($A114,Attributes!$A:$A,Attributes!R:R))</f>
        <v>componentIdentification</v>
      </c>
      <c r="D114" s="207" t="str">
        <f>IF($A114="","",_xlfn.XLOOKUP($A114,Attributes!$A:$A,Attributes!H:H))</f>
        <v>N/A</v>
      </c>
      <c r="E114" s="207" t="str">
        <f>IF($A114="","",_xlfn.XLOOKUP($A114,Attributes!$A:$A,Attributes!I:I))</f>
        <v>N/A</v>
      </c>
      <c r="F114" s="194" t="s">
        <v>2866</v>
      </c>
      <c r="G114" s="194" t="s">
        <v>2727</v>
      </c>
      <c r="H114" s="194" t="s">
        <v>2867</v>
      </c>
      <c r="I114" s="194" t="s">
        <v>2868</v>
      </c>
      <c r="J114" s="194" t="s">
        <v>2869</v>
      </c>
      <c r="K114" s="194" t="s">
        <v>2765</v>
      </c>
      <c r="L114" s="194" t="s">
        <v>943</v>
      </c>
      <c r="M114" s="194" t="s">
        <v>2753</v>
      </c>
      <c r="N114" s="194" t="s">
        <v>2732</v>
      </c>
      <c r="O114" s="194" t="s">
        <v>2870</v>
      </c>
    </row>
    <row r="115" spans="1:15" s="225" customFormat="1" ht="63.75" x14ac:dyDescent="0.25">
      <c r="A115" s="207">
        <v>1583</v>
      </c>
      <c r="B115" s="207" t="str">
        <f>IF($A115="","",_xlfn.XLOOKUP($A115,Attributes!$A:$A,Attributes!B:B))</f>
        <v>UDID Device Count</v>
      </c>
      <c r="C115" s="207" t="str">
        <f>IF($A115="","",_xlfn.XLOOKUP($A115,Attributes!$A:$A,Attributes!R:R))</f>
        <v>udidDeviceCount</v>
      </c>
      <c r="D115" s="207" t="str">
        <f>IF($A115="","",_xlfn.XLOOKUP($A115,Attributes!$A:$A,Attributes!H:H))</f>
        <v>N/A</v>
      </c>
      <c r="E115" s="207" t="str">
        <f>IF($A115="","",_xlfn.XLOOKUP($A115,Attributes!$A:$A,Attributes!I:I))</f>
        <v>N/A</v>
      </c>
      <c r="F115" s="194" t="s">
        <v>2871</v>
      </c>
      <c r="G115" s="194" t="s">
        <v>2872</v>
      </c>
      <c r="H115" s="194" t="s">
        <v>2873</v>
      </c>
      <c r="I115" s="194" t="s">
        <v>2874</v>
      </c>
      <c r="J115" s="194" t="s">
        <v>2730</v>
      </c>
      <c r="K115" s="194" t="s">
        <v>2731</v>
      </c>
      <c r="L115" s="194" t="s">
        <v>943</v>
      </c>
      <c r="M115" s="194" t="s">
        <v>2730</v>
      </c>
      <c r="N115" s="194" t="s">
        <v>2732</v>
      </c>
      <c r="O115" s="194" t="s">
        <v>2875</v>
      </c>
    </row>
    <row r="116" spans="1:15" s="226" customFormat="1" ht="51" x14ac:dyDescent="0.25">
      <c r="A116" s="207">
        <v>147</v>
      </c>
      <c r="B116" s="207" t="str">
        <f>IF($A116="","",_xlfn.XLOOKUP($A116,Attributes!$A:$A,Attributes!B:B))</f>
        <v>UDID First Publication Date Time</v>
      </c>
      <c r="C116" s="207" t="str">
        <f>IF($A116="","",_xlfn.XLOOKUP($A116,Attributes!$A:$A,Attributes!R:R))</f>
        <v>udidFirstPublicationDateTime</v>
      </c>
      <c r="D116" s="207" t="str">
        <f>IF($A116="","",_xlfn.XLOOKUP($A116,Attributes!$A:$A,Attributes!H:H))</f>
        <v>N/A</v>
      </c>
      <c r="E116" s="207" t="str">
        <f>IF($A116="","",_xlfn.XLOOKUP($A116,Attributes!$A:$A,Attributes!I:I))</f>
        <v>N/A</v>
      </c>
      <c r="F116" s="194" t="s">
        <v>2876</v>
      </c>
      <c r="G116" s="194" t="s">
        <v>2748</v>
      </c>
      <c r="H116" s="194" t="s">
        <v>2877</v>
      </c>
      <c r="I116" s="194" t="s">
        <v>2878</v>
      </c>
      <c r="J116" s="194" t="s">
        <v>2730</v>
      </c>
      <c r="K116" s="194" t="s">
        <v>2731</v>
      </c>
      <c r="L116" s="194" t="s">
        <v>943</v>
      </c>
      <c r="M116" s="194" t="s">
        <v>2753</v>
      </c>
      <c r="N116" s="194" t="s">
        <v>2732</v>
      </c>
      <c r="O116" s="194" t="s">
        <v>2879</v>
      </c>
    </row>
    <row r="117" spans="1:15" s="226" customFormat="1" ht="89.25" x14ac:dyDescent="0.25">
      <c r="A117" s="207">
        <v>1582</v>
      </c>
      <c r="B117" s="207" t="str">
        <f>IF($A117="","",_xlfn.XLOOKUP($A117,Attributes!$A:$A,Attributes!B:B))</f>
        <v>Is Trade Item Exempt from Direct Part Marking</v>
      </c>
      <c r="C117" s="207" t="str">
        <f>IF($A117="","",_xlfn.XLOOKUP($A117,Attributes!$A:$A,Attributes!R:R))</f>
        <v>isTradeItemExemptFromDirectPartMarking</v>
      </c>
      <c r="D117" s="207" t="str">
        <f>IF($A117="","",_xlfn.XLOOKUP($A117,Attributes!$A:$A,Attributes!H:H))</f>
        <v>N/A</v>
      </c>
      <c r="E117" s="207" t="str">
        <f>IF($A117="","",_xlfn.XLOOKUP($A117,Attributes!$A:$A,Attributes!I:I))</f>
        <v>N/A</v>
      </c>
      <c r="F117" s="194" t="s">
        <v>2880</v>
      </c>
      <c r="G117" s="194" t="s">
        <v>217</v>
      </c>
      <c r="H117" s="194" t="s">
        <v>2881</v>
      </c>
      <c r="I117" s="194" t="s">
        <v>2882</v>
      </c>
      <c r="J117" s="194" t="s">
        <v>2883</v>
      </c>
      <c r="K117" s="194" t="s">
        <v>2758</v>
      </c>
      <c r="L117" s="194" t="s">
        <v>943</v>
      </c>
      <c r="M117" s="194" t="s">
        <v>2753</v>
      </c>
      <c r="N117" s="194" t="s">
        <v>2732</v>
      </c>
      <c r="O117" s="194" t="s">
        <v>943</v>
      </c>
    </row>
    <row r="118" spans="1:15" s="226" customFormat="1" ht="89.25" x14ac:dyDescent="0.25">
      <c r="A118" s="207">
        <v>6095</v>
      </c>
      <c r="B118" s="207" t="str">
        <f>IF($A118="","",_xlfn.XLOOKUP($A118,Attributes!$A:$A,Attributes!B:B))</f>
        <v>Direct Part Marking Identifier</v>
      </c>
      <c r="C118" s="207" t="str">
        <f>IF($A118="","",_xlfn.XLOOKUP($A118,Attributes!$A:$A,Attributes!R:R))</f>
        <v>directPartMarkingIdentifier</v>
      </c>
      <c r="D118" s="207" t="str">
        <f>IF($A118="","",_xlfn.XLOOKUP($A118,Attributes!$A:$A,Attributes!H:H))</f>
        <v>N/A</v>
      </c>
      <c r="E118" s="207" t="str">
        <f>IF($A118="","",_xlfn.XLOOKUP($A118,Attributes!$A:$A,Attributes!I:I))</f>
        <v>N/A</v>
      </c>
      <c r="F118" s="194" t="s">
        <v>2884</v>
      </c>
      <c r="G118" s="194" t="s">
        <v>2727</v>
      </c>
      <c r="H118" s="194" t="s">
        <v>1446</v>
      </c>
      <c r="I118" s="194" t="s">
        <v>2885</v>
      </c>
      <c r="J118" s="194" t="s">
        <v>2886</v>
      </c>
      <c r="K118" s="194" t="s">
        <v>2758</v>
      </c>
      <c r="L118" s="194" t="s">
        <v>943</v>
      </c>
      <c r="M118" s="194" t="s">
        <v>2753</v>
      </c>
      <c r="N118" s="194" t="s">
        <v>2732</v>
      </c>
      <c r="O118" s="194" t="s">
        <v>2887</v>
      </c>
    </row>
    <row r="119" spans="1:15" s="226" customFormat="1" ht="51" x14ac:dyDescent="0.25">
      <c r="A119" s="207">
        <v>6096</v>
      </c>
      <c r="B119" s="207" t="str">
        <f>IF($A119="","",_xlfn.XLOOKUP($A119,Attributes!$A:$A,Attributes!B:B))</f>
        <v xml:space="preserve">Direct Part Marking Identifier - Identification Scheme Agency Code
</v>
      </c>
      <c r="C119" s="207" t="str">
        <f>IF($A119="","",_xlfn.XLOOKUP($A119,Attributes!$A:$A,Attributes!R:R))</f>
        <v xml:space="preserve">directPartMarkingIdentifier/@identificationSchemeAgencyCode
</v>
      </c>
      <c r="D119" s="207" t="str">
        <f>IF($A119="","",_xlfn.XLOOKUP($A119,Attributes!$A:$A,Attributes!H:H))</f>
        <v>N/A</v>
      </c>
      <c r="E119" s="207" t="str">
        <f>IF($A119="","",_xlfn.XLOOKUP($A119,Attributes!$A:$A,Attributes!I:I))</f>
        <v>N/A</v>
      </c>
      <c r="F119" s="194" t="s">
        <v>943</v>
      </c>
      <c r="G119" s="194" t="s">
        <v>943</v>
      </c>
      <c r="H119" s="194" t="s">
        <v>943</v>
      </c>
      <c r="I119" s="194" t="s">
        <v>943</v>
      </c>
      <c r="J119" s="194" t="s">
        <v>943</v>
      </c>
      <c r="K119" s="194" t="s">
        <v>943</v>
      </c>
      <c r="L119" s="194" t="s">
        <v>943</v>
      </c>
      <c r="M119" s="194" t="s">
        <v>943</v>
      </c>
      <c r="N119" s="194" t="s">
        <v>943</v>
      </c>
      <c r="O119" s="194" t="s">
        <v>943</v>
      </c>
    </row>
    <row r="120" spans="1:15" s="226" customFormat="1" ht="102" x14ac:dyDescent="0.25">
      <c r="A120" s="207">
        <v>6100</v>
      </c>
      <c r="B120" s="207" t="str">
        <f>IF($A120="","",_xlfn.XLOOKUP($A120,Attributes!$A:$A,Attributes!B:B))</f>
        <v>Is Exempt From Premarket Authorisation</v>
      </c>
      <c r="C120" s="207" t="str">
        <f>IF($A120="","",_xlfn.XLOOKUP($A120,Attributes!$A:$A,Attributes!R:R))</f>
        <v>isExemptFromPremarketAuthorisation</v>
      </c>
      <c r="D120" s="207" t="str">
        <f>IF($A120="","",_xlfn.XLOOKUP($A120,Attributes!$A:$A,Attributes!H:H))</f>
        <v>N/A</v>
      </c>
      <c r="E120" s="207" t="str">
        <f>IF($A120="","",_xlfn.XLOOKUP($A120,Attributes!$A:$A,Attributes!I:I))</f>
        <v>N/A</v>
      </c>
      <c r="F120" s="194" t="s">
        <v>2888</v>
      </c>
      <c r="G120" s="194" t="s">
        <v>217</v>
      </c>
      <c r="H120" s="194" t="s">
        <v>2889</v>
      </c>
      <c r="I120" s="194" t="s">
        <v>2890</v>
      </c>
      <c r="J120" s="194" t="s">
        <v>2891</v>
      </c>
      <c r="K120" s="194" t="s">
        <v>2731</v>
      </c>
      <c r="L120" s="194" t="s">
        <v>943</v>
      </c>
      <c r="M120" s="194" t="s">
        <v>2753</v>
      </c>
      <c r="N120" s="194" t="s">
        <v>2732</v>
      </c>
      <c r="O120" s="194" t="s">
        <v>2892</v>
      </c>
    </row>
    <row r="121" spans="1:15" s="226" customFormat="1" ht="140.25" x14ac:dyDescent="0.25">
      <c r="A121" s="207">
        <v>2319</v>
      </c>
      <c r="B121" s="207" t="str">
        <f>IF($A121="","",_xlfn.XLOOKUP($A121,Attributes!$A:$A,Attributes!B:B))</f>
        <v>Trade Item Identification Marking Type Code</v>
      </c>
      <c r="C121" s="207" t="str">
        <f>IF($A121="","",_xlfn.XLOOKUP($A121,Attributes!$A:$A,Attributes!R:R))</f>
        <v>tradeItemIdentificationMarkingTypeCode</v>
      </c>
      <c r="D121" s="207" t="str">
        <f>IF($A121="","",_xlfn.XLOOKUP($A121,Attributes!$A:$A,Attributes!H:H))</f>
        <v>N/A</v>
      </c>
      <c r="E121" s="207" t="str">
        <f>IF($A121="","",_xlfn.XLOOKUP($A121,Attributes!$A:$A,Attributes!I:I))</f>
        <v>N/A</v>
      </c>
      <c r="F121" s="194" t="s">
        <v>2893</v>
      </c>
      <c r="G121" s="194" t="s">
        <v>217</v>
      </c>
      <c r="H121" s="194" t="s">
        <v>2894</v>
      </c>
      <c r="I121" s="194" t="s">
        <v>2895</v>
      </c>
      <c r="J121" s="194" t="s">
        <v>2730</v>
      </c>
      <c r="K121" s="194" t="s">
        <v>2758</v>
      </c>
      <c r="L121" s="194" t="s">
        <v>2800</v>
      </c>
      <c r="M121" s="194" t="s">
        <v>2730</v>
      </c>
      <c r="N121" s="194" t="s">
        <v>2732</v>
      </c>
      <c r="O121" s="194" t="s">
        <v>2896</v>
      </c>
    </row>
    <row r="122" spans="1:15" s="226" customFormat="1" x14ac:dyDescent="0.25">
      <c r="A122" s="207">
        <v>322</v>
      </c>
      <c r="B122" s="207" t="str">
        <f>IF($A122="","",_xlfn.XLOOKUP($A122,Attributes!$A:$A,Attributes!B:B))</f>
        <v>Component Number</v>
      </c>
      <c r="C122" s="207" t="str">
        <f>IF($A122="","",_xlfn.XLOOKUP($A122,Attributes!$A:$A,Attributes!R:R))</f>
        <v>componentNumber</v>
      </c>
      <c r="D122" s="207" t="str">
        <f>IF($A122="","",_xlfn.XLOOKUP($A122,Attributes!$A:$A,Attributes!H:H))</f>
        <v>N/A</v>
      </c>
      <c r="E122" s="207" t="str">
        <f>IF($A122="","",_xlfn.XLOOKUP($A122,Attributes!$A:$A,Attributes!I:I))</f>
        <v>N/A</v>
      </c>
      <c r="F122" s="194" t="s">
        <v>943</v>
      </c>
      <c r="G122" s="194" t="s">
        <v>943</v>
      </c>
      <c r="H122" s="194" t="s">
        <v>943</v>
      </c>
      <c r="I122" s="194" t="s">
        <v>943</v>
      </c>
      <c r="J122" s="194" t="s">
        <v>943</v>
      </c>
      <c r="K122" s="194" t="s">
        <v>943</v>
      </c>
      <c r="L122" s="194" t="s">
        <v>943</v>
      </c>
      <c r="M122" s="194" t="s">
        <v>943</v>
      </c>
      <c r="N122" s="194" t="s">
        <v>943</v>
      </c>
      <c r="O122" s="194" t="s">
        <v>943</v>
      </c>
    </row>
    <row r="123" spans="1:15" s="226" customFormat="1" ht="63.75" x14ac:dyDescent="0.25">
      <c r="A123" s="207">
        <v>1017</v>
      </c>
      <c r="B123" s="207" t="str">
        <f>IF($A123="","",_xlfn.XLOOKUP($A123,Attributes!$A:$A,Attributes!B:B))</f>
        <v>Last Ship Date Time</v>
      </c>
      <c r="C123" s="207" t="str">
        <f>IF($A123="","",_xlfn.XLOOKUP($A123,Attributes!$A:$A,Attributes!R:R))</f>
        <v>lastShipDateTime</v>
      </c>
      <c r="D123" s="207" t="str">
        <f>IF($A123="","",_xlfn.XLOOKUP($A123,Attributes!$A:$A,Attributes!H:H))</f>
        <v>N/A</v>
      </c>
      <c r="E123" s="207" t="str">
        <f>IF($A123="","",_xlfn.XLOOKUP($A123,Attributes!$A:$A,Attributes!I:I))</f>
        <v>N/A</v>
      </c>
      <c r="F123" s="194" t="s">
        <v>2897</v>
      </c>
      <c r="G123" s="194" t="s">
        <v>2748</v>
      </c>
      <c r="H123" s="194" t="s">
        <v>2898</v>
      </c>
      <c r="I123" s="194" t="s">
        <v>2899</v>
      </c>
      <c r="J123" s="194" t="s">
        <v>11</v>
      </c>
      <c r="K123" s="194" t="s">
        <v>2758</v>
      </c>
      <c r="L123" s="194" t="s">
        <v>943</v>
      </c>
      <c r="M123" s="194" t="s">
        <v>2753</v>
      </c>
      <c r="N123" s="194" t="s">
        <v>2732</v>
      </c>
      <c r="O123" s="194" t="s">
        <v>943</v>
      </c>
    </row>
    <row r="124" spans="1:15" s="226" customFormat="1" ht="38.25" x14ac:dyDescent="0.25">
      <c r="A124" s="207">
        <v>2187</v>
      </c>
      <c r="B124" s="207" t="str">
        <f>IF($A124="","",_xlfn.XLOOKUP($A124,Attributes!$A:$A,Attributes!B:B))</f>
        <v>Packaging Type Description</v>
      </c>
      <c r="C124" s="207" t="str">
        <f>IF($A124="","",_xlfn.XLOOKUP($A124,Attributes!$A:$A,Attributes!R:R))</f>
        <v>packagingTypeDescription</v>
      </c>
      <c r="D124" s="207" t="str">
        <f>IF($A124="","",_xlfn.XLOOKUP($A124,Attributes!$A:$A,Attributes!H:H))</f>
        <v>N/A</v>
      </c>
      <c r="E124" s="207" t="str">
        <f>IF($A124="","",_xlfn.XLOOKUP($A124,Attributes!$A:$A,Attributes!I:I))</f>
        <v>N/A</v>
      </c>
      <c r="F124" s="194" t="s">
        <v>2792</v>
      </c>
      <c r="G124" s="194" t="s">
        <v>2793</v>
      </c>
      <c r="H124" s="194" t="s">
        <v>2794</v>
      </c>
      <c r="I124" s="194" t="s">
        <v>2795</v>
      </c>
      <c r="J124" s="194" t="s">
        <v>11</v>
      </c>
      <c r="K124" s="194" t="s">
        <v>2752</v>
      </c>
      <c r="L124" s="194" t="s">
        <v>943</v>
      </c>
      <c r="M124" s="194" t="s">
        <v>2753</v>
      </c>
      <c r="N124" s="194" t="s">
        <v>2767</v>
      </c>
      <c r="O124" s="194" t="s">
        <v>943</v>
      </c>
    </row>
    <row r="125" spans="1:15" s="226" customFormat="1" ht="216.75" x14ac:dyDescent="0.25">
      <c r="A125" s="207">
        <v>6090</v>
      </c>
      <c r="B125" s="207" t="str">
        <f>IF($A125="","",_xlfn.XLOOKUP($A125,Attributes!$A:$A,Attributes!B:B))</f>
        <v>Healthcare Grouped Product Code</v>
      </c>
      <c r="C125" s="207" t="str">
        <f>IF($A125="","",_xlfn.XLOOKUP($A125,Attributes!$A:$A,Attributes!R:R))</f>
        <v>healthcareGroupedProductCode</v>
      </c>
      <c r="D125" s="207" t="str">
        <f>IF($A125="","",_xlfn.XLOOKUP($A125,Attributes!$A:$A,Attributes!H:H))</f>
        <v>N/A</v>
      </c>
      <c r="E125" s="207" t="str">
        <f>IF($A125="","",_xlfn.XLOOKUP($A125,Attributes!$A:$A,Attributes!I:I))</f>
        <v>N/A</v>
      </c>
      <c r="F125" s="194" t="s">
        <v>2900</v>
      </c>
      <c r="G125" s="194" t="s">
        <v>217</v>
      </c>
      <c r="H125" s="194" t="s">
        <v>2901</v>
      </c>
      <c r="I125" s="194" t="s">
        <v>2902</v>
      </c>
      <c r="J125" s="194" t="s">
        <v>11</v>
      </c>
      <c r="K125" s="194" t="s">
        <v>2731</v>
      </c>
      <c r="L125" s="194" t="s">
        <v>943</v>
      </c>
      <c r="M125" s="194" t="s">
        <v>2753</v>
      </c>
      <c r="N125" s="194" t="s">
        <v>2732</v>
      </c>
      <c r="O125" s="194" t="s">
        <v>2903</v>
      </c>
    </row>
    <row r="126" spans="1:15" s="226" customFormat="1" ht="38.25" x14ac:dyDescent="0.25">
      <c r="A126" s="207">
        <v>3325</v>
      </c>
      <c r="B126" s="207" t="str">
        <f>IF($A126="","",_xlfn.XLOOKUP($A126,Attributes!$A:$A,Attributes!B:B))</f>
        <v>Consumer Sales Condition Code</v>
      </c>
      <c r="C126" s="207" t="str">
        <f>IF($A126="","",_xlfn.XLOOKUP($A126,Attributes!$A:$A,Attributes!R:R))</f>
        <v>ConsumerSalesConditionTypeCode</v>
      </c>
      <c r="D126" s="207" t="str">
        <f>IF($A126="","",_xlfn.XLOOKUP($A126,Attributes!$A:$A,Attributes!H:H))</f>
        <v>N/A</v>
      </c>
      <c r="E126" s="207" t="str">
        <f>IF($A126="","",_xlfn.XLOOKUP($A126,Attributes!$A:$A,Attributes!I:I))</f>
        <v>N/A</v>
      </c>
      <c r="F126" s="194" t="s">
        <v>2904</v>
      </c>
      <c r="G126" s="194" t="s">
        <v>217</v>
      </c>
      <c r="H126" s="194" t="s">
        <v>2905</v>
      </c>
      <c r="I126" s="194" t="s">
        <v>2906</v>
      </c>
      <c r="J126" s="194" t="s">
        <v>11</v>
      </c>
      <c r="K126" s="194" t="s">
        <v>2758</v>
      </c>
      <c r="L126" s="194" t="s">
        <v>943</v>
      </c>
      <c r="M126" s="194" t="s">
        <v>2753</v>
      </c>
      <c r="N126" s="194" t="s">
        <v>2732</v>
      </c>
      <c r="O126" s="194" t="s">
        <v>2903</v>
      </c>
    </row>
    <row r="127" spans="1:15" s="226" customFormat="1" ht="63.75" x14ac:dyDescent="0.25">
      <c r="A127" s="207">
        <v>6078</v>
      </c>
      <c r="B127" s="207" t="str">
        <f>IF($A127="","",_xlfn.XLOOKUP($A127,Attributes!$A:$A,Attributes!B:B))</f>
        <v>Clinical Size Value</v>
      </c>
      <c r="C127" s="207" t="str">
        <f>IF($A127="","",_xlfn.XLOOKUP($A127,Attributes!$A:$A,Attributes!R:R))</f>
        <v>clinicalSizeValue</v>
      </c>
      <c r="D127" s="207" t="str">
        <f>IF($A127="","",_xlfn.XLOOKUP($A127,Attributes!$A:$A,Attributes!H:H))</f>
        <v>N/A</v>
      </c>
      <c r="E127" s="207" t="str">
        <f>IF($A127="","",_xlfn.XLOOKUP($A127,Attributes!$A:$A,Attributes!I:I))</f>
        <v>N/A</v>
      </c>
      <c r="F127" s="194" t="s">
        <v>2907</v>
      </c>
      <c r="G127" s="194" t="s">
        <v>2908</v>
      </c>
      <c r="H127" s="194" t="s">
        <v>2909</v>
      </c>
      <c r="I127" s="194" t="s">
        <v>2910</v>
      </c>
      <c r="J127" s="194" t="s">
        <v>2829</v>
      </c>
      <c r="K127" s="194" t="s">
        <v>2752</v>
      </c>
      <c r="L127" s="194" t="s">
        <v>943</v>
      </c>
      <c r="M127" s="194" t="s">
        <v>2753</v>
      </c>
      <c r="N127" s="194" t="s">
        <v>2732</v>
      </c>
      <c r="O127" s="194" t="s">
        <v>943</v>
      </c>
    </row>
    <row r="128" spans="1:15" s="226" customFormat="1" ht="25.5" x14ac:dyDescent="0.25">
      <c r="A128" s="207">
        <v>6378</v>
      </c>
      <c r="B128" s="207" t="str">
        <f>IF($A128="","",_xlfn.XLOOKUP($A128,Attributes!$A:$A,Attributes!B:B))</f>
        <v>Clinical Size Measurement Precision Code</v>
      </c>
      <c r="C128" s="207" t="str">
        <f>IF($A128="","",_xlfn.XLOOKUP($A128,Attributes!$A:$A,Attributes!R:R))</f>
        <v>clinicalSizeMeasurementPrecisionCode</v>
      </c>
      <c r="D128" s="207" t="str">
        <f>IF($A128="","",_xlfn.XLOOKUP($A128,Attributes!$A:$A,Attributes!H:H))</f>
        <v>N/A</v>
      </c>
      <c r="E128" s="207" t="str">
        <f>IF($A128="","",_xlfn.XLOOKUP($A128,Attributes!$A:$A,Attributes!I:I))</f>
        <v>N/A</v>
      </c>
      <c r="F128" s="194" t="s">
        <v>943</v>
      </c>
      <c r="G128" s="194" t="s">
        <v>943</v>
      </c>
      <c r="H128" s="194" t="s">
        <v>943</v>
      </c>
      <c r="I128" s="194" t="s">
        <v>943</v>
      </c>
      <c r="J128" s="194" t="s">
        <v>943</v>
      </c>
      <c r="K128" s="194" t="s">
        <v>943</v>
      </c>
      <c r="L128" s="194" t="s">
        <v>943</v>
      </c>
      <c r="M128" s="194" t="s">
        <v>943</v>
      </c>
      <c r="N128" s="194" t="s">
        <v>943</v>
      </c>
      <c r="O128" s="194" t="s">
        <v>943</v>
      </c>
    </row>
    <row r="129" spans="1:15" s="226" customFormat="1" x14ac:dyDescent="0.25">
      <c r="A129" s="207">
        <v>6143</v>
      </c>
      <c r="B129" s="207" t="str">
        <f>IF($A129="","",_xlfn.XLOOKUP($A129,Attributes!$A:$A,Attributes!B:B))</f>
        <v>Clinical Warning Agency Code</v>
      </c>
      <c r="C129" s="207" t="str">
        <f>IF($A129="","",_xlfn.XLOOKUP($A129,Attributes!$A:$A,Attributes!R:R))</f>
        <v>clinicalWarningAgencyCode</v>
      </c>
      <c r="D129" s="207" t="str">
        <f>IF($A129="","",_xlfn.XLOOKUP($A129,Attributes!$A:$A,Attributes!H:H))</f>
        <v>N/A</v>
      </c>
      <c r="E129" s="207" t="str">
        <f>IF($A129="","",_xlfn.XLOOKUP($A129,Attributes!$A:$A,Attributes!I:I))</f>
        <v>N/A</v>
      </c>
      <c r="F129" s="194" t="s">
        <v>943</v>
      </c>
      <c r="G129" s="194" t="s">
        <v>943</v>
      </c>
      <c r="H129" s="194" t="s">
        <v>943</v>
      </c>
      <c r="I129" s="194" t="s">
        <v>943</v>
      </c>
      <c r="J129" s="194" t="s">
        <v>943</v>
      </c>
      <c r="K129" s="194" t="s">
        <v>943</v>
      </c>
      <c r="L129" s="194" t="s">
        <v>943</v>
      </c>
      <c r="M129" s="194" t="s">
        <v>943</v>
      </c>
      <c r="N129" s="194" t="s">
        <v>943</v>
      </c>
      <c r="O129" s="194" t="s">
        <v>943</v>
      </c>
    </row>
    <row r="130" spans="1:15" s="226" customFormat="1" x14ac:dyDescent="0.25">
      <c r="A130" s="207">
        <v>6144</v>
      </c>
      <c r="B130" s="207" t="str">
        <f>IF($A130="","",_xlfn.XLOOKUP($A130,Attributes!$A:$A,Attributes!B:B))</f>
        <v>Clinical Warning</v>
      </c>
      <c r="C130" s="207" t="str">
        <f>IF($A130="","",_xlfn.XLOOKUP($A130,Attributes!$A:$A,Attributes!R:R))</f>
        <v>ClinicalWarning</v>
      </c>
      <c r="D130" s="207" t="str">
        <f>IF($A130="","",_xlfn.XLOOKUP($A130,Attributes!$A:$A,Attributes!H:H))</f>
        <v>N/A</v>
      </c>
      <c r="E130" s="207" t="str">
        <f>IF($A130="","",_xlfn.XLOOKUP($A130,Attributes!$A:$A,Attributes!I:I))</f>
        <v>N/A</v>
      </c>
      <c r="F130" s="194" t="s">
        <v>943</v>
      </c>
      <c r="G130" s="194" t="s">
        <v>943</v>
      </c>
      <c r="H130" s="194" t="s">
        <v>943</v>
      </c>
      <c r="I130" s="194" t="s">
        <v>943</v>
      </c>
      <c r="J130" s="194" t="s">
        <v>943</v>
      </c>
      <c r="K130" s="194" t="s">
        <v>943</v>
      </c>
      <c r="L130" s="194" t="s">
        <v>943</v>
      </c>
      <c r="M130" s="194" t="s">
        <v>943</v>
      </c>
      <c r="N130" s="194" t="s">
        <v>943</v>
      </c>
      <c r="O130" s="194" t="s">
        <v>943</v>
      </c>
    </row>
    <row r="131" spans="1:15" s="226" customFormat="1" ht="25.5" x14ac:dyDescent="0.25">
      <c r="A131" s="207">
        <v>6381</v>
      </c>
      <c r="B131" s="207" t="str">
        <f>IF($A131="","",_xlfn.XLOOKUP($A131,Attributes!$A:$A,Attributes!B:B))</f>
        <v>Warnings Or Contra Indication Description</v>
      </c>
      <c r="C131" s="207" t="str">
        <f>IF($A131="","",_xlfn.XLOOKUP($A131,Attributes!$A:$A,Attributes!R:R))</f>
        <v>warningsOrContraIndicationDescription</v>
      </c>
      <c r="D131" s="207" t="str">
        <f>IF($A131="","",_xlfn.XLOOKUP($A131,Attributes!$A:$A,Attributes!H:H))</f>
        <v>N/A</v>
      </c>
      <c r="E131" s="207" t="str">
        <f>IF($A131="","",_xlfn.XLOOKUP($A131,Attributes!$A:$A,Attributes!I:I))</f>
        <v>N/A</v>
      </c>
      <c r="F131" s="194" t="s">
        <v>943</v>
      </c>
      <c r="G131" s="194" t="s">
        <v>943</v>
      </c>
      <c r="H131" s="194" t="s">
        <v>943</v>
      </c>
      <c r="I131" s="194" t="s">
        <v>943</v>
      </c>
      <c r="J131" s="194" t="s">
        <v>943</v>
      </c>
      <c r="K131" s="194" t="s">
        <v>943</v>
      </c>
      <c r="L131" s="194" t="s">
        <v>943</v>
      </c>
      <c r="M131" s="194" t="s">
        <v>943</v>
      </c>
      <c r="N131" s="194" t="s">
        <v>943</v>
      </c>
      <c r="O131" s="194" t="s">
        <v>943</v>
      </c>
    </row>
    <row r="132" spans="1:15" s="226" customFormat="1" ht="25.5" x14ac:dyDescent="0.25">
      <c r="A132" s="207">
        <v>6377</v>
      </c>
      <c r="B132" s="207" t="str">
        <f>IF($A132="","",_xlfn.XLOOKUP($A132,Attributes!$A:$A,Attributes!B:B))</f>
        <v>Clinical Storage Handling Type Code</v>
      </c>
      <c r="C132" s="207" t="str">
        <f>IF($A132="","",_xlfn.XLOOKUP($A132,Attributes!$A:$A,Attributes!R:R))</f>
        <v>clinicalStorageHandlingTypeCode</v>
      </c>
      <c r="D132" s="207" t="str">
        <f>IF($A132="","",_xlfn.XLOOKUP($A132,Attributes!$A:$A,Attributes!H:H))</f>
        <v>N/A</v>
      </c>
      <c r="E132" s="207" t="str">
        <f>IF($A132="","",_xlfn.XLOOKUP($A132,Attributes!$A:$A,Attributes!I:I))</f>
        <v>N/A</v>
      </c>
      <c r="F132" s="194" t="s">
        <v>943</v>
      </c>
      <c r="G132" s="194" t="s">
        <v>943</v>
      </c>
      <c r="H132" s="194" t="s">
        <v>943</v>
      </c>
      <c r="I132" s="194" t="s">
        <v>943</v>
      </c>
      <c r="J132" s="194" t="s">
        <v>943</v>
      </c>
      <c r="K132" s="194" t="s">
        <v>943</v>
      </c>
      <c r="L132" s="194" t="s">
        <v>943</v>
      </c>
      <c r="M132" s="194" t="s">
        <v>943</v>
      </c>
      <c r="N132" s="194" t="s">
        <v>943</v>
      </c>
      <c r="O132" s="194" t="s">
        <v>943</v>
      </c>
    </row>
    <row r="133" spans="1:15" s="226" customFormat="1" ht="25.5" x14ac:dyDescent="0.25">
      <c r="A133" s="207">
        <v>6375</v>
      </c>
      <c r="B133" s="207" t="str">
        <f>IF($A133="","",_xlfn.XLOOKUP($A133,Attributes!$A:$A,Attributes!B:B))</f>
        <v>Clinical Storage Handling Description</v>
      </c>
      <c r="C133" s="207" t="str">
        <f>IF($A133="","",_xlfn.XLOOKUP($A133,Attributes!$A:$A,Attributes!R:R))</f>
        <v>clinicalStorageHandlingDescription</v>
      </c>
      <c r="D133" s="207" t="str">
        <f>IF($A133="","",_xlfn.XLOOKUP($A133,Attributes!$A:$A,Attributes!H:H))</f>
        <v>N/A</v>
      </c>
      <c r="E133" s="207" t="str">
        <f>IF($A133="","",_xlfn.XLOOKUP($A133,Attributes!$A:$A,Attributes!I:I))</f>
        <v>N/A</v>
      </c>
      <c r="F133" s="194" t="s">
        <v>943</v>
      </c>
      <c r="G133" s="194" t="s">
        <v>943</v>
      </c>
      <c r="H133" s="194" t="s">
        <v>943</v>
      </c>
      <c r="I133" s="194" t="s">
        <v>943</v>
      </c>
      <c r="J133" s="194" t="s">
        <v>943</v>
      </c>
      <c r="K133" s="194" t="s">
        <v>943</v>
      </c>
      <c r="L133" s="194" t="s">
        <v>943</v>
      </c>
      <c r="M133" s="194" t="s">
        <v>943</v>
      </c>
      <c r="N133" s="194" t="s">
        <v>943</v>
      </c>
      <c r="O133" s="194" t="s">
        <v>943</v>
      </c>
    </row>
    <row r="134" spans="1:15" s="226" customFormat="1" ht="114.75" x14ac:dyDescent="0.25">
      <c r="A134" s="207">
        <v>6139</v>
      </c>
      <c r="B134" s="207" t="str">
        <f>IF($A134="","",_xlfn.XLOOKUP($A134,Attributes!$A:$A,Attributes!B:B))</f>
        <v>Maximum Environment Atmospheric Pressure</v>
      </c>
      <c r="C134" s="207" t="str">
        <f>IF($A134="","",_xlfn.XLOOKUP($A134,Attributes!$A:$A,Attributes!R:R))</f>
        <v>maximumEnvironmentAtmosphericPressure</v>
      </c>
      <c r="D134" s="207" t="str">
        <f>IF($A134="","",_xlfn.XLOOKUP($A134,Attributes!$A:$A,Attributes!H:H))</f>
        <v>N/A</v>
      </c>
      <c r="E134" s="207" t="str">
        <f>IF($A134="","",_xlfn.XLOOKUP($A134,Attributes!$A:$A,Attributes!I:I))</f>
        <v>N/A</v>
      </c>
      <c r="F134" s="194" t="s">
        <v>2847</v>
      </c>
      <c r="G134" s="194" t="s">
        <v>2848</v>
      </c>
      <c r="H134" s="194" t="s">
        <v>2849</v>
      </c>
      <c r="I134" s="194" t="s">
        <v>2850</v>
      </c>
      <c r="J134" s="194" t="s">
        <v>2851</v>
      </c>
      <c r="K134" s="194" t="s">
        <v>2758</v>
      </c>
      <c r="L134" s="194" t="s">
        <v>943</v>
      </c>
      <c r="M134" s="194" t="s">
        <v>2753</v>
      </c>
      <c r="N134" s="194" t="s">
        <v>2732</v>
      </c>
      <c r="O134" s="194" t="s">
        <v>2911</v>
      </c>
    </row>
    <row r="135" spans="1:15" s="226" customFormat="1" ht="114.75" x14ac:dyDescent="0.25">
      <c r="A135" s="207">
        <v>6141</v>
      </c>
      <c r="B135" s="207" t="str">
        <f>IF($A135="","",_xlfn.XLOOKUP($A135,Attributes!$A:$A,Attributes!B:B))</f>
        <v>Minimum Environment Atmospheric Pressure</v>
      </c>
      <c r="C135" s="207" t="str">
        <f>IF($A135="","",_xlfn.XLOOKUP($A135,Attributes!$A:$A,Attributes!R:R))</f>
        <v>minimumEnvironmentAtmosphericPressure</v>
      </c>
      <c r="D135" s="207" t="str">
        <f>IF($A135="","",_xlfn.XLOOKUP($A135,Attributes!$A:$A,Attributes!H:H))</f>
        <v>N/A</v>
      </c>
      <c r="E135" s="207" t="str">
        <f>IF($A135="","",_xlfn.XLOOKUP($A135,Attributes!$A:$A,Attributes!I:I))</f>
        <v>N/A</v>
      </c>
      <c r="F135" s="194" t="s">
        <v>2853</v>
      </c>
      <c r="G135" s="194" t="s">
        <v>2848</v>
      </c>
      <c r="H135" s="194" t="s">
        <v>2854</v>
      </c>
      <c r="I135" s="194" t="s">
        <v>2912</v>
      </c>
      <c r="J135" s="194" t="s">
        <v>2851</v>
      </c>
      <c r="K135" s="194" t="s">
        <v>2758</v>
      </c>
      <c r="L135" s="194" t="s">
        <v>943</v>
      </c>
      <c r="M135" s="194" t="s">
        <v>2753</v>
      </c>
      <c r="N135" s="194" t="s">
        <v>2732</v>
      </c>
      <c r="O135" s="194" t="s">
        <v>2911</v>
      </c>
    </row>
    <row r="136" spans="1:15" s="226" customFormat="1" ht="204" x14ac:dyDescent="0.25">
      <c r="A136" s="207">
        <v>3640</v>
      </c>
      <c r="B136" s="207" t="str">
        <f>IF($A136="","",_xlfn.XLOOKUP($A136,Attributes!$A:$A,Attributes!B:B))</f>
        <v>Humidity Qualifier Code</v>
      </c>
      <c r="C136" s="207" t="str">
        <f>IF($A136="","",_xlfn.XLOOKUP($A136,Attributes!$A:$A,Attributes!R:R))</f>
        <v>humidityQualifierCode</v>
      </c>
      <c r="D136" s="207" t="str">
        <f>IF($A136="","",_xlfn.XLOOKUP($A136,Attributes!$A:$A,Attributes!H:H))</f>
        <v>N/A</v>
      </c>
      <c r="E136" s="207" t="str">
        <f>IF($A136="","",_xlfn.XLOOKUP($A136,Attributes!$A:$A,Attributes!I:I))</f>
        <v>N/A</v>
      </c>
      <c r="F136" s="194" t="s">
        <v>2843</v>
      </c>
      <c r="G136" s="194" t="s">
        <v>943</v>
      </c>
      <c r="H136" s="194" t="s">
        <v>2844</v>
      </c>
      <c r="I136" s="194" t="s">
        <v>2845</v>
      </c>
      <c r="J136" s="194" t="s">
        <v>11</v>
      </c>
      <c r="K136" s="194" t="s">
        <v>2758</v>
      </c>
      <c r="L136" s="194" t="s">
        <v>2846</v>
      </c>
      <c r="M136" s="194" t="s">
        <v>2753</v>
      </c>
      <c r="N136" s="194" t="s">
        <v>2732</v>
      </c>
      <c r="O136" s="194" t="s">
        <v>943</v>
      </c>
    </row>
    <row r="137" spans="1:15" s="226" customFormat="1" ht="114.75" x14ac:dyDescent="0.25">
      <c r="A137" s="207">
        <v>3643</v>
      </c>
      <c r="B137" s="207" t="str">
        <f>IF($A137="","",_xlfn.XLOOKUP($A137,Attributes!$A:$A,Attributes!B:B))</f>
        <v>Maximum Humidity Percentage</v>
      </c>
      <c r="C137" s="207" t="str">
        <f>IF($A137="","",_xlfn.XLOOKUP($A137,Attributes!$A:$A,Attributes!R:R))</f>
        <v>maximumHumidityPercentage</v>
      </c>
      <c r="D137" s="207" t="str">
        <f>IF($A137="","",_xlfn.XLOOKUP($A137,Attributes!$A:$A,Attributes!H:H))</f>
        <v>N/A</v>
      </c>
      <c r="E137" s="207" t="str">
        <f>IF($A137="","",_xlfn.XLOOKUP($A137,Attributes!$A:$A,Attributes!I:I))</f>
        <v>N/A</v>
      </c>
      <c r="F137" s="194" t="s">
        <v>2847</v>
      </c>
      <c r="G137" s="194" t="s">
        <v>2848</v>
      </c>
      <c r="H137" s="194" t="s">
        <v>2849</v>
      </c>
      <c r="I137" s="194" t="s">
        <v>2850</v>
      </c>
      <c r="J137" s="194" t="s">
        <v>2851</v>
      </c>
      <c r="K137" s="194" t="s">
        <v>2758</v>
      </c>
      <c r="L137" s="194" t="s">
        <v>943</v>
      </c>
      <c r="M137" s="194" t="s">
        <v>2753</v>
      </c>
      <c r="N137" s="194" t="s">
        <v>2732</v>
      </c>
      <c r="O137" s="194" t="s">
        <v>2913</v>
      </c>
    </row>
    <row r="138" spans="1:15" s="226" customFormat="1" ht="114.75" x14ac:dyDescent="0.25">
      <c r="A138" s="207">
        <v>3644</v>
      </c>
      <c r="B138" s="207" t="str">
        <f>IF($A138="","",_xlfn.XLOOKUP($A138,Attributes!$A:$A,Attributes!B:B))</f>
        <v>Minimum Humidity Percentage</v>
      </c>
      <c r="C138" s="207" t="str">
        <f>IF($A138="","",_xlfn.XLOOKUP($A138,Attributes!$A:$A,Attributes!R:R))</f>
        <v>minimumHumidityPercentage</v>
      </c>
      <c r="D138" s="207" t="str">
        <f>IF($A138="","",_xlfn.XLOOKUP($A138,Attributes!$A:$A,Attributes!H:H))</f>
        <v>N/A</v>
      </c>
      <c r="E138" s="207" t="str">
        <f>IF($A138="","",_xlfn.XLOOKUP($A138,Attributes!$A:$A,Attributes!I:I))</f>
        <v>N/A</v>
      </c>
      <c r="F138" s="194" t="s">
        <v>2853</v>
      </c>
      <c r="G138" s="194" t="s">
        <v>2848</v>
      </c>
      <c r="H138" s="194" t="s">
        <v>2854</v>
      </c>
      <c r="I138" s="194" t="s">
        <v>2912</v>
      </c>
      <c r="J138" s="194" t="s">
        <v>2851</v>
      </c>
      <c r="K138" s="194" t="s">
        <v>2758</v>
      </c>
      <c r="L138" s="194" t="s">
        <v>943</v>
      </c>
      <c r="M138" s="194" t="s">
        <v>2753</v>
      </c>
      <c r="N138" s="194" t="s">
        <v>2732</v>
      </c>
      <c r="O138" s="194" t="s">
        <v>2913</v>
      </c>
    </row>
    <row r="139" spans="1:15" s="226" customFormat="1" ht="63.75" x14ac:dyDescent="0.25">
      <c r="A139" s="207">
        <v>789</v>
      </c>
      <c r="B139" s="207" t="str">
        <f>IF($A139="","",_xlfn.XLOOKUP($A139,Attributes!$A:$A,Attributes!B:B))</f>
        <v>Consumer Storage Instructions</v>
      </c>
      <c r="C139" s="207" t="str">
        <f>IF($A139="","",_xlfn.XLOOKUP($A139,Attributes!$A:$A,Attributes!R:R))</f>
        <v>consumerStorageInstructions</v>
      </c>
      <c r="D139" s="207" t="str">
        <f>IF($A139="","",_xlfn.XLOOKUP($A139,Attributes!$A:$A,Attributes!H:H))</f>
        <v>N/A</v>
      </c>
      <c r="E139" s="207" t="str">
        <f>IF($A139="","",_xlfn.XLOOKUP($A139,Attributes!$A:$A,Attributes!I:I))</f>
        <v>N/A</v>
      </c>
      <c r="F139" s="194" t="s">
        <v>2914</v>
      </c>
      <c r="G139" s="194" t="s">
        <v>2833</v>
      </c>
      <c r="H139" s="194" t="s">
        <v>2915</v>
      </c>
      <c r="I139" s="194" t="s">
        <v>2916</v>
      </c>
      <c r="J139" s="194" t="s">
        <v>11</v>
      </c>
      <c r="K139" s="194" t="s">
        <v>2758</v>
      </c>
      <c r="L139" s="194" t="s">
        <v>943</v>
      </c>
      <c r="M139" s="194" t="s">
        <v>2753</v>
      </c>
      <c r="N139" s="194" t="s">
        <v>2732</v>
      </c>
      <c r="O139" s="194" t="s">
        <v>943</v>
      </c>
    </row>
    <row r="140" spans="1:15" s="226" customFormat="1" x14ac:dyDescent="0.25">
      <c r="A140" s="207">
        <v>667</v>
      </c>
      <c r="B140" s="207" t="str">
        <f>IF($A140="","",_xlfn.XLOOKUP($A140,Attributes!$A:$A,Attributes!B:B))</f>
        <v>Certification Standard</v>
      </c>
      <c r="C140" s="207" t="str">
        <f>IF($A140="","",_xlfn.XLOOKUP($A140,Attributes!$A:$A,Attributes!R:R))</f>
        <v>certificationStandard</v>
      </c>
      <c r="D140" s="207" t="str">
        <f>IF($A140="","",_xlfn.XLOOKUP($A140,Attributes!$A:$A,Attributes!H:H))</f>
        <v>N/A</v>
      </c>
      <c r="E140" s="207" t="str">
        <f>IF($A140="","",_xlfn.XLOOKUP($A140,Attributes!$A:$A,Attributes!I:I))</f>
        <v>N/A</v>
      </c>
      <c r="F140" s="194" t="s">
        <v>943</v>
      </c>
      <c r="G140" s="194" t="s">
        <v>943</v>
      </c>
      <c r="H140" s="194" t="s">
        <v>943</v>
      </c>
      <c r="I140" s="194" t="s">
        <v>943</v>
      </c>
      <c r="J140" s="194" t="s">
        <v>943</v>
      </c>
      <c r="K140" s="194" t="s">
        <v>943</v>
      </c>
      <c r="L140" s="194" t="s">
        <v>943</v>
      </c>
      <c r="M140" s="194" t="s">
        <v>943</v>
      </c>
      <c r="N140" s="194" t="s">
        <v>943</v>
      </c>
      <c r="O140" s="194" t="s">
        <v>943</v>
      </c>
    </row>
    <row r="141" spans="1:15" s="226" customFormat="1" x14ac:dyDescent="0.25">
      <c r="A141" s="207">
        <v>684</v>
      </c>
      <c r="B141" s="207" t="str">
        <f>IF($A141="","",_xlfn.XLOOKUP($A141,Attributes!$A:$A,Attributes!B:B))</f>
        <v>Certification Identification</v>
      </c>
      <c r="C141" s="207" t="str">
        <f>IF($A141="","",_xlfn.XLOOKUP($A141,Attributes!$A:$A,Attributes!R:R))</f>
        <v>certificationIdentification</v>
      </c>
      <c r="D141" s="207" t="str">
        <f>IF($A141="","",_xlfn.XLOOKUP($A141,Attributes!$A:$A,Attributes!H:H))</f>
        <v>N/A</v>
      </c>
      <c r="E141" s="207" t="str">
        <f>IF($A141="","",_xlfn.XLOOKUP($A141,Attributes!$A:$A,Attributes!I:I))</f>
        <v>N/A</v>
      </c>
      <c r="F141" s="194" t="s">
        <v>943</v>
      </c>
      <c r="G141" s="194" t="s">
        <v>943</v>
      </c>
      <c r="H141" s="194" t="s">
        <v>943</v>
      </c>
      <c r="I141" s="194" t="s">
        <v>943</v>
      </c>
      <c r="J141" s="194" t="s">
        <v>943</v>
      </c>
      <c r="K141" s="194" t="s">
        <v>943</v>
      </c>
      <c r="L141" s="194" t="s">
        <v>943</v>
      </c>
      <c r="M141" s="194" t="s">
        <v>943</v>
      </c>
      <c r="N141" s="194" t="s">
        <v>943</v>
      </c>
      <c r="O141" s="194" t="s">
        <v>943</v>
      </c>
    </row>
    <row r="142" spans="1:15" s="226" customFormat="1" x14ac:dyDescent="0.25">
      <c r="A142" s="207">
        <v>6399</v>
      </c>
      <c r="B142" s="207" t="str">
        <f>IF($A142="","",_xlfn.XLOOKUP($A142,Attributes!$A:$A,Attributes!B:B))</f>
        <v>Global Model Number</v>
      </c>
      <c r="C142" s="207" t="str">
        <f>IF($A142="","",_xlfn.XLOOKUP($A142,Attributes!$A:$A,Attributes!R:R))</f>
        <v>globalModelNumber</v>
      </c>
      <c r="D142" s="207" t="str">
        <f>IF($A142="","",_xlfn.XLOOKUP($A142,Attributes!$A:$A,Attributes!H:H))</f>
        <v>N/A</v>
      </c>
      <c r="E142" s="207" t="str">
        <f>IF($A142="","",_xlfn.XLOOKUP($A142,Attributes!$A:$A,Attributes!I:I))</f>
        <v>N/A</v>
      </c>
      <c r="F142" s="194" t="s">
        <v>943</v>
      </c>
      <c r="G142" s="194" t="s">
        <v>943</v>
      </c>
      <c r="H142" s="194" t="s">
        <v>943</v>
      </c>
      <c r="I142" s="194" t="s">
        <v>943</v>
      </c>
      <c r="J142" s="194" t="s">
        <v>943</v>
      </c>
      <c r="K142" s="194" t="s">
        <v>943</v>
      </c>
      <c r="L142" s="194" t="s">
        <v>943</v>
      </c>
      <c r="M142" s="194" t="s">
        <v>943</v>
      </c>
      <c r="N142" s="194" t="s">
        <v>943</v>
      </c>
      <c r="O142" s="194" t="s">
        <v>943</v>
      </c>
    </row>
    <row r="143" spans="1:15" s="226" customFormat="1" x14ac:dyDescent="0.25">
      <c r="A143" s="207">
        <v>6347</v>
      </c>
      <c r="B143" s="207" t="str">
        <f>IF($A143="","",_xlfn.XLOOKUP($A143,Attributes!$A:$A,Attributes!B:B))</f>
        <v>Is Active Device</v>
      </c>
      <c r="C143" s="207" t="str">
        <f>IF($A143="","",_xlfn.XLOOKUP($A143,Attributes!$A:$A,Attributes!R:R))</f>
        <v>isActiveDevice</v>
      </c>
      <c r="D143" s="207" t="str">
        <f>IF($A143="","",_xlfn.XLOOKUP($A143,Attributes!$A:$A,Attributes!H:H))</f>
        <v>N/A</v>
      </c>
      <c r="E143" s="207" t="str">
        <f>IF($A143="","",_xlfn.XLOOKUP($A143,Attributes!$A:$A,Attributes!I:I))</f>
        <v>N/A</v>
      </c>
      <c r="F143" s="194" t="s">
        <v>943</v>
      </c>
      <c r="G143" s="194" t="s">
        <v>943</v>
      </c>
      <c r="H143" s="194" t="s">
        <v>943</v>
      </c>
      <c r="I143" s="194" t="s">
        <v>943</v>
      </c>
      <c r="J143" s="194" t="s">
        <v>943</v>
      </c>
      <c r="K143" s="194" t="s">
        <v>943</v>
      </c>
      <c r="L143" s="194" t="s">
        <v>943</v>
      </c>
      <c r="M143" s="194" t="s">
        <v>943</v>
      </c>
      <c r="N143" s="194" t="s">
        <v>943</v>
      </c>
      <c r="O143" s="194" t="s">
        <v>943</v>
      </c>
    </row>
    <row r="144" spans="1:15" s="226" customFormat="1" ht="51" x14ac:dyDescent="0.25">
      <c r="A144" s="207">
        <v>6352</v>
      </c>
      <c r="B144" s="207" t="str">
        <f>IF($A144="","",_xlfn.XLOOKUP($A144,Attributes!$A:$A,Attributes!B:B))</f>
        <v xml:space="preserve">Is Device Intended To Administer Or Remove Medicinal Product
</v>
      </c>
      <c r="C144" s="207" t="str">
        <f>IF($A144="","",_xlfn.XLOOKUP($A144,Attributes!$A:$A,Attributes!R:R))</f>
        <v xml:space="preserve">isDeviceIntendedToAdministerOrRemoveMedicinalProduct
</v>
      </c>
      <c r="D144" s="207" t="str">
        <f>IF($A144="","",_xlfn.XLOOKUP($A144,Attributes!$A:$A,Attributes!H:H))</f>
        <v>N/A</v>
      </c>
      <c r="E144" s="207" t="str">
        <f>IF($A144="","",_xlfn.XLOOKUP($A144,Attributes!$A:$A,Attributes!I:I))</f>
        <v>N/A</v>
      </c>
      <c r="F144" s="194" t="s">
        <v>943</v>
      </c>
      <c r="G144" s="194" t="s">
        <v>943</v>
      </c>
      <c r="H144" s="194" t="s">
        <v>943</v>
      </c>
      <c r="I144" s="194" t="s">
        <v>943</v>
      </c>
      <c r="J144" s="194" t="s">
        <v>943</v>
      </c>
      <c r="K144" s="194" t="s">
        <v>943</v>
      </c>
      <c r="L144" s="194" t="s">
        <v>943</v>
      </c>
      <c r="M144" s="194" t="s">
        <v>943</v>
      </c>
      <c r="N144" s="194" t="s">
        <v>943</v>
      </c>
      <c r="O144" s="194" t="s">
        <v>943</v>
      </c>
    </row>
    <row r="145" spans="1:15" s="226" customFormat="1" ht="25.5" x14ac:dyDescent="0.25">
      <c r="A145" s="207">
        <v>6384</v>
      </c>
      <c r="B145" s="207" t="str">
        <f>IF($A145="","",_xlfn.XLOOKUP($A145,Attributes!$A:$A,Attributes!B:B))</f>
        <v>Does Trade Item Contain Animal Tissue</v>
      </c>
      <c r="C145" s="207" t="str">
        <f>IF($A145="","",_xlfn.XLOOKUP($A145,Attributes!$A:$A,Attributes!R:R))</f>
        <v>doesTradeItemContainAnimalTissue</v>
      </c>
      <c r="D145" s="207" t="str">
        <f>IF($A145="","",_xlfn.XLOOKUP($A145,Attributes!$A:$A,Attributes!H:H))</f>
        <v>N/A</v>
      </c>
      <c r="E145" s="207" t="str">
        <f>IF($A145="","",_xlfn.XLOOKUP($A145,Attributes!$A:$A,Attributes!I:I))</f>
        <v>N/A</v>
      </c>
      <c r="F145" s="194" t="s">
        <v>943</v>
      </c>
      <c r="G145" s="194" t="s">
        <v>943</v>
      </c>
      <c r="H145" s="194" t="s">
        <v>943</v>
      </c>
      <c r="I145" s="194" t="s">
        <v>943</v>
      </c>
      <c r="J145" s="194" t="s">
        <v>943</v>
      </c>
      <c r="K145" s="194" t="s">
        <v>943</v>
      </c>
      <c r="L145" s="194" t="s">
        <v>943</v>
      </c>
      <c r="M145" s="194" t="s">
        <v>943</v>
      </c>
      <c r="N145" s="194" t="s">
        <v>943</v>
      </c>
      <c r="O145" s="194" t="s">
        <v>943</v>
      </c>
    </row>
    <row r="146" spans="1:15" s="226" customFormat="1" ht="25.5" x14ac:dyDescent="0.25">
      <c r="A146" s="207">
        <v>6383</v>
      </c>
      <c r="B146" s="207" t="str">
        <f>IF($A146="","",_xlfn.XLOOKUP($A146,Attributes!$A:$A,Attributes!B:B))</f>
        <v>Does Trade Item Contain Microbial Substance</v>
      </c>
      <c r="C146" s="207" t="str">
        <f>IF($A146="","",_xlfn.XLOOKUP($A146,Attributes!$A:$A,Attributes!R:R))</f>
        <v>doesTradeItemContainMicrobialSubstance</v>
      </c>
      <c r="D146" s="207" t="str">
        <f>IF($A146="","",_xlfn.XLOOKUP($A146,Attributes!$A:$A,Attributes!H:H))</f>
        <v>N/A</v>
      </c>
      <c r="E146" s="207" t="str">
        <f>IF($A146="","",_xlfn.XLOOKUP($A146,Attributes!$A:$A,Attributes!I:I))</f>
        <v>N/A</v>
      </c>
      <c r="F146" s="194" t="s">
        <v>943</v>
      </c>
      <c r="G146" s="194" t="s">
        <v>943</v>
      </c>
      <c r="H146" s="194" t="s">
        <v>943</v>
      </c>
      <c r="I146" s="194" t="s">
        <v>943</v>
      </c>
      <c r="J146" s="194" t="s">
        <v>943</v>
      </c>
      <c r="K146" s="194" t="s">
        <v>943</v>
      </c>
      <c r="L146" s="194" t="s">
        <v>943</v>
      </c>
      <c r="M146" s="194" t="s">
        <v>943</v>
      </c>
      <c r="N146" s="194" t="s">
        <v>943</v>
      </c>
      <c r="O146" s="194" t="s">
        <v>943</v>
      </c>
    </row>
    <row r="147" spans="1:15" s="226" customFormat="1" x14ac:dyDescent="0.25">
      <c r="A147" s="207">
        <v>6353</v>
      </c>
      <c r="B147" s="207" t="str">
        <f>IF($A147="","",_xlfn.XLOOKUP($A147,Attributes!$A:$A,Attributes!B:B))</f>
        <v>Is Device Medicinal Product</v>
      </c>
      <c r="C147" s="207" t="str">
        <f>IF($A147="","",_xlfn.XLOOKUP($A147,Attributes!$A:$A,Attributes!R:R))</f>
        <v>isDeviceMedicinalProduct</v>
      </c>
      <c r="D147" s="207" t="str">
        <f>IF($A147="","",_xlfn.XLOOKUP($A147,Attributes!$A:$A,Attributes!H:H))</f>
        <v>N/A</v>
      </c>
      <c r="E147" s="207" t="str">
        <f>IF($A147="","",_xlfn.XLOOKUP($A147,Attributes!$A:$A,Attributes!I:I))</f>
        <v>N/A</v>
      </c>
      <c r="F147" s="194" t="s">
        <v>943</v>
      </c>
      <c r="G147" s="194" t="s">
        <v>943</v>
      </c>
      <c r="H147" s="194" t="s">
        <v>943</v>
      </c>
      <c r="I147" s="194" t="s">
        <v>943</v>
      </c>
      <c r="J147" s="194" t="s">
        <v>943</v>
      </c>
      <c r="K147" s="194" t="s">
        <v>943</v>
      </c>
      <c r="L147" s="194" t="s">
        <v>943</v>
      </c>
      <c r="M147" s="194" t="s">
        <v>943</v>
      </c>
      <c r="N147" s="194" t="s">
        <v>943</v>
      </c>
      <c r="O147" s="194" t="s">
        <v>943</v>
      </c>
    </row>
    <row r="148" spans="1:15" s="226" customFormat="1" ht="25.5" x14ac:dyDescent="0.25">
      <c r="A148" s="207">
        <v>1433</v>
      </c>
      <c r="B148" s="207" t="str">
        <f>IF($A148="","",_xlfn.XLOOKUP($A148,Attributes!$A:$A,Attributes!B:B))</f>
        <v>Does Trade Item Contain Human Blood Derivative</v>
      </c>
      <c r="C148" s="207" t="str">
        <f>IF($A148="","",_xlfn.XLOOKUP($A148,Attributes!$A:$A,Attributes!R:R))</f>
        <v>doesTradeItemContainHumanBloodDerivative</v>
      </c>
      <c r="D148" s="207" t="str">
        <f>IF($A148="","",_xlfn.XLOOKUP($A148,Attributes!$A:$A,Attributes!H:H))</f>
        <v>N/A</v>
      </c>
      <c r="E148" s="207" t="str">
        <f>IF($A148="","",_xlfn.XLOOKUP($A148,Attributes!$A:$A,Attributes!I:I))</f>
        <v>N/A</v>
      </c>
      <c r="F148" s="194" t="s">
        <v>943</v>
      </c>
      <c r="G148" s="194" t="s">
        <v>943</v>
      </c>
      <c r="H148" s="194" t="s">
        <v>943</v>
      </c>
      <c r="I148" s="194" t="s">
        <v>943</v>
      </c>
      <c r="J148" s="194" t="s">
        <v>943</v>
      </c>
      <c r="K148" s="194" t="s">
        <v>943</v>
      </c>
      <c r="L148" s="194" t="s">
        <v>943</v>
      </c>
      <c r="M148" s="194" t="s">
        <v>943</v>
      </c>
      <c r="N148" s="194" t="s">
        <v>943</v>
      </c>
      <c r="O148" s="194" t="s">
        <v>943</v>
      </c>
    </row>
    <row r="149" spans="1:15" s="226" customFormat="1" ht="25.5" x14ac:dyDescent="0.25">
      <c r="A149" s="207">
        <v>6358</v>
      </c>
      <c r="B149" s="207" t="str">
        <f>IF($A149="","",_xlfn.XLOOKUP($A149,Attributes!$A:$A,Attributes!B:B))</f>
        <v>Is Reprocessed Single Use Device</v>
      </c>
      <c r="C149" s="207" t="str">
        <f>IF($A149="","",_xlfn.XLOOKUP($A149,Attributes!$A:$A,Attributes!R:R))</f>
        <v>isReprocessedSingleUseDevice</v>
      </c>
      <c r="D149" s="207" t="str">
        <f>IF($A149="","",_xlfn.XLOOKUP($A149,Attributes!$A:$A,Attributes!H:H))</f>
        <v>N/A</v>
      </c>
      <c r="E149" s="207" t="str">
        <f>IF($A149="","",_xlfn.XLOOKUP($A149,Attributes!$A:$A,Attributes!I:I))</f>
        <v>N/A</v>
      </c>
      <c r="F149" s="194" t="s">
        <v>943</v>
      </c>
      <c r="G149" s="194" t="s">
        <v>943</v>
      </c>
      <c r="H149" s="194" t="s">
        <v>943</v>
      </c>
      <c r="I149" s="194" t="s">
        <v>943</v>
      </c>
      <c r="J149" s="194" t="s">
        <v>943</v>
      </c>
      <c r="K149" s="194" t="s">
        <v>943</v>
      </c>
      <c r="L149" s="194" t="s">
        <v>943</v>
      </c>
      <c r="M149" s="194" t="s">
        <v>943</v>
      </c>
      <c r="N149" s="194" t="s">
        <v>943</v>
      </c>
      <c r="O149" s="194" t="s">
        <v>943</v>
      </c>
    </row>
    <row r="150" spans="1:15" s="226" customFormat="1" x14ac:dyDescent="0.25">
      <c r="A150" s="207">
        <v>6348</v>
      </c>
      <c r="B150" s="207" t="str">
        <f>IF($A150="","",_xlfn.XLOOKUP($A150,Attributes!$A:$A,Attributes!B:B))</f>
        <v>Is Device Reagent</v>
      </c>
      <c r="C150" s="207" t="str">
        <f>IF($A150="","",_xlfn.XLOOKUP($A150,Attributes!$A:$A,Attributes!R:R))</f>
        <v>isDeviceReagent</v>
      </c>
      <c r="D150" s="207" t="str">
        <f>IF($A150="","",_xlfn.XLOOKUP($A150,Attributes!$A:$A,Attributes!H:H))</f>
        <v>N/A</v>
      </c>
      <c r="E150" s="207" t="str">
        <f>IF($A150="","",_xlfn.XLOOKUP($A150,Attributes!$A:$A,Attributes!I:I))</f>
        <v>N/A</v>
      </c>
      <c r="F150" s="194" t="s">
        <v>943</v>
      </c>
      <c r="G150" s="194" t="s">
        <v>943</v>
      </c>
      <c r="H150" s="194" t="s">
        <v>943</v>
      </c>
      <c r="I150" s="194" t="s">
        <v>943</v>
      </c>
      <c r="J150" s="194" t="s">
        <v>943</v>
      </c>
      <c r="K150" s="194" t="s">
        <v>943</v>
      </c>
      <c r="L150" s="194" t="s">
        <v>943</v>
      </c>
      <c r="M150" s="194" t="s">
        <v>943</v>
      </c>
      <c r="N150" s="194" t="s">
        <v>943</v>
      </c>
      <c r="O150" s="194" t="s">
        <v>943</v>
      </c>
    </row>
    <row r="151" spans="1:15" s="226" customFormat="1" ht="25.5" x14ac:dyDescent="0.25">
      <c r="A151" s="207">
        <v>6349</v>
      </c>
      <c r="B151" s="207" t="str">
        <f>IF($A151="","",_xlfn.XLOOKUP($A151,Attributes!$A:$A,Attributes!B:B))</f>
        <v>Is Device Companion Diagnostic</v>
      </c>
      <c r="C151" s="207" t="str">
        <f>IF($A151="","",_xlfn.XLOOKUP($A151,Attributes!$A:$A,Attributes!R:R))</f>
        <v>isDeviceCompanionDiagnostic</v>
      </c>
      <c r="D151" s="207" t="str">
        <f>IF($A151="","",_xlfn.XLOOKUP($A151,Attributes!$A:$A,Attributes!H:H))</f>
        <v>N/A</v>
      </c>
      <c r="E151" s="207" t="str">
        <f>IF($A151="","",_xlfn.XLOOKUP($A151,Attributes!$A:$A,Attributes!I:I))</f>
        <v>N/A</v>
      </c>
      <c r="F151" s="194" t="s">
        <v>943</v>
      </c>
      <c r="G151" s="194" t="s">
        <v>943</v>
      </c>
      <c r="H151" s="194" t="s">
        <v>943</v>
      </c>
      <c r="I151" s="194" t="s">
        <v>943</v>
      </c>
      <c r="J151" s="194" t="s">
        <v>943</v>
      </c>
      <c r="K151" s="194" t="s">
        <v>943</v>
      </c>
      <c r="L151" s="194" t="s">
        <v>943</v>
      </c>
      <c r="M151" s="194" t="s">
        <v>943</v>
      </c>
      <c r="N151" s="194" t="s">
        <v>943</v>
      </c>
      <c r="O151" s="194" t="s">
        <v>943</v>
      </c>
    </row>
    <row r="152" spans="1:15" s="226" customFormat="1" ht="25.5" x14ac:dyDescent="0.25">
      <c r="A152" s="207">
        <v>6350</v>
      </c>
      <c r="B152" s="207" t="str">
        <f>IF($A152="","",_xlfn.XLOOKUP($A152,Attributes!$A:$A,Attributes!B:B))</f>
        <v>Is Device Designed For Professional Testing</v>
      </c>
      <c r="C152" s="207" t="str">
        <f>IF($A152="","",_xlfn.XLOOKUP($A152,Attributes!$A:$A,Attributes!R:R))</f>
        <v>isDeviceDesignedForProfessionalTesting</v>
      </c>
      <c r="D152" s="207" t="str">
        <f>IF($A152="","",_xlfn.XLOOKUP($A152,Attributes!$A:$A,Attributes!H:H))</f>
        <v>N/A</v>
      </c>
      <c r="E152" s="207" t="str">
        <f>IF($A152="","",_xlfn.XLOOKUP($A152,Attributes!$A:$A,Attributes!I:I))</f>
        <v>N/A</v>
      </c>
      <c r="F152" s="194" t="s">
        <v>943</v>
      </c>
      <c r="G152" s="194" t="s">
        <v>943</v>
      </c>
      <c r="H152" s="194" t="s">
        <v>943</v>
      </c>
      <c r="I152" s="194" t="s">
        <v>943</v>
      </c>
      <c r="J152" s="194" t="s">
        <v>943</v>
      </c>
      <c r="K152" s="194" t="s">
        <v>943</v>
      </c>
      <c r="L152" s="194" t="s">
        <v>943</v>
      </c>
      <c r="M152" s="194" t="s">
        <v>943</v>
      </c>
      <c r="N152" s="194" t="s">
        <v>943</v>
      </c>
      <c r="O152" s="194" t="s">
        <v>943</v>
      </c>
    </row>
    <row r="153" spans="1:15" s="226" customFormat="1" x14ac:dyDescent="0.25">
      <c r="A153" s="207">
        <v>6351</v>
      </c>
      <c r="B153" s="207" t="str">
        <f>IF($A153="","",_xlfn.XLOOKUP($A153,Attributes!$A:$A,Attributes!B:B))</f>
        <v>Is Device Instrument</v>
      </c>
      <c r="C153" s="207" t="str">
        <f>IF($A153="","",_xlfn.XLOOKUP($A153,Attributes!$A:$A,Attributes!R:R))</f>
        <v>isDeviceInstrument</v>
      </c>
      <c r="D153" s="207" t="str">
        <f>IF($A153="","",_xlfn.XLOOKUP($A153,Attributes!$A:$A,Attributes!H:H))</f>
        <v>N/A</v>
      </c>
      <c r="E153" s="207" t="str">
        <f>IF($A153="","",_xlfn.XLOOKUP($A153,Attributes!$A:$A,Attributes!I:I))</f>
        <v>N/A</v>
      </c>
      <c r="F153" s="194" t="s">
        <v>943</v>
      </c>
      <c r="G153" s="194" t="s">
        <v>943</v>
      </c>
      <c r="H153" s="194" t="s">
        <v>943</v>
      </c>
      <c r="I153" s="194" t="s">
        <v>943</v>
      </c>
      <c r="J153" s="194" t="s">
        <v>943</v>
      </c>
      <c r="K153" s="194" t="s">
        <v>943</v>
      </c>
      <c r="L153" s="194" t="s">
        <v>943</v>
      </c>
      <c r="M153" s="194" t="s">
        <v>943</v>
      </c>
      <c r="N153" s="194" t="s">
        <v>943</v>
      </c>
      <c r="O153" s="194" t="s">
        <v>943</v>
      </c>
    </row>
    <row r="154" spans="1:15" s="226" customFormat="1" x14ac:dyDescent="0.25">
      <c r="A154" s="207">
        <v>6354</v>
      </c>
      <c r="B154" s="207" t="str">
        <f>IF($A154="","",_xlfn.XLOOKUP($A154,Attributes!$A:$A,Attributes!B:B))</f>
        <v>Is Device Near Patient Testing</v>
      </c>
      <c r="C154" s="207" t="str">
        <f>IF($A154="","",_xlfn.XLOOKUP($A154,Attributes!$A:$A,Attributes!R:R))</f>
        <v>isDeviceNearPatientTesting</v>
      </c>
      <c r="D154" s="207" t="str">
        <f>IF($A154="","",_xlfn.XLOOKUP($A154,Attributes!$A:$A,Attributes!H:H))</f>
        <v>N/A</v>
      </c>
      <c r="E154" s="207" t="str">
        <f>IF($A154="","",_xlfn.XLOOKUP($A154,Attributes!$A:$A,Attributes!I:I))</f>
        <v>N/A</v>
      </c>
      <c r="F154" s="194" t="s">
        <v>943</v>
      </c>
      <c r="G154" s="194" t="s">
        <v>943</v>
      </c>
      <c r="H154" s="194" t="s">
        <v>943</v>
      </c>
      <c r="I154" s="194" t="s">
        <v>943</v>
      </c>
      <c r="J154" s="194" t="s">
        <v>943</v>
      </c>
      <c r="K154" s="194" t="s">
        <v>943</v>
      </c>
      <c r="L154" s="194" t="s">
        <v>943</v>
      </c>
      <c r="M154" s="194" t="s">
        <v>943</v>
      </c>
      <c r="N154" s="194" t="s">
        <v>943</v>
      </c>
      <c r="O154" s="194" t="s">
        <v>943</v>
      </c>
    </row>
    <row r="155" spans="1:15" s="226" customFormat="1" x14ac:dyDescent="0.25">
      <c r="A155" s="207">
        <v>6355</v>
      </c>
      <c r="B155" s="207" t="str">
        <f>IF($A155="","",_xlfn.XLOOKUP($A155,Attributes!$A:$A,Attributes!B:B))</f>
        <v>Is Device Patient Self Testing</v>
      </c>
      <c r="C155" s="207" t="str">
        <f>IF($A155="","",_xlfn.XLOOKUP($A155,Attributes!$A:$A,Attributes!R:R))</f>
        <v>isDevicePatientSelfTesting</v>
      </c>
      <c r="D155" s="207" t="str">
        <f>IF($A155="","",_xlfn.XLOOKUP($A155,Attributes!$A:$A,Attributes!H:H))</f>
        <v>N/A</v>
      </c>
      <c r="E155" s="207" t="str">
        <f>IF($A155="","",_xlfn.XLOOKUP($A155,Attributes!$A:$A,Attributes!I:I))</f>
        <v>N/A</v>
      </c>
      <c r="F155" s="194" t="s">
        <v>943</v>
      </c>
      <c r="G155" s="194" t="s">
        <v>943</v>
      </c>
      <c r="H155" s="194" t="s">
        <v>943</v>
      </c>
      <c r="I155" s="194" t="s">
        <v>943</v>
      </c>
      <c r="J155" s="194" t="s">
        <v>943</v>
      </c>
      <c r="K155" s="194" t="s">
        <v>943</v>
      </c>
      <c r="L155" s="194" t="s">
        <v>943</v>
      </c>
      <c r="M155" s="194" t="s">
        <v>943</v>
      </c>
      <c r="N155" s="194" t="s">
        <v>943</v>
      </c>
      <c r="O155" s="194" t="s">
        <v>943</v>
      </c>
    </row>
    <row r="156" spans="1:15" s="226" customFormat="1" x14ac:dyDescent="0.25">
      <c r="A156" s="207">
        <v>6357</v>
      </c>
      <c r="B156" s="207" t="str">
        <f>IF($A156="","",_xlfn.XLOOKUP($A156,Attributes!$A:$A,Attributes!B:B))</f>
        <v>Is New Device</v>
      </c>
      <c r="C156" s="207" t="str">
        <f>IF($A156="","",_xlfn.XLOOKUP($A156,Attributes!$A:$A,Attributes!R:R))</f>
        <v>isNewDevice</v>
      </c>
      <c r="D156" s="207" t="str">
        <f>IF($A156="","",_xlfn.XLOOKUP($A156,Attributes!$A:$A,Attributes!H:H))</f>
        <v>N/A</v>
      </c>
      <c r="E156" s="207" t="str">
        <f>IF($A156="","",_xlfn.XLOOKUP($A156,Attributes!$A:$A,Attributes!I:I))</f>
        <v>N/A</v>
      </c>
      <c r="F156" s="194" t="s">
        <v>943</v>
      </c>
      <c r="G156" s="194" t="s">
        <v>943</v>
      </c>
      <c r="H156" s="194" t="s">
        <v>943</v>
      </c>
      <c r="I156" s="194" t="s">
        <v>943</v>
      </c>
      <c r="J156" s="194" t="s">
        <v>943</v>
      </c>
      <c r="K156" s="194" t="s">
        <v>943</v>
      </c>
      <c r="L156" s="194" t="s">
        <v>943</v>
      </c>
      <c r="M156" s="194" t="s">
        <v>943</v>
      </c>
      <c r="N156" s="194" t="s">
        <v>943</v>
      </c>
      <c r="O156" s="194" t="s">
        <v>943</v>
      </c>
    </row>
    <row r="157" spans="1:15" s="226" customFormat="1" ht="25.5" x14ac:dyDescent="0.25">
      <c r="A157" s="207">
        <v>6365</v>
      </c>
      <c r="B157" s="207" t="str">
        <f>IF($A157="","",_xlfn.XLOOKUP($A157,Attributes!$A:$A,Attributes!B:B))</f>
        <v>System Or Procedure Pack Medical Purpose Description</v>
      </c>
      <c r="C157" s="207" t="str">
        <f>IF($A157="","",_xlfn.XLOOKUP($A157,Attributes!$A:$A,Attributes!R:R))</f>
        <v>systemOrProcedurePackMedicalPurposeDescription</v>
      </c>
      <c r="D157" s="207" t="str">
        <f>IF($A157="","",_xlfn.XLOOKUP($A157,Attributes!$A:$A,Attributes!H:H))</f>
        <v>N/A</v>
      </c>
      <c r="E157" s="207" t="str">
        <f>IF($A157="","",_xlfn.XLOOKUP($A157,Attributes!$A:$A,Attributes!I:I))</f>
        <v>N/A</v>
      </c>
      <c r="F157" s="194" t="s">
        <v>943</v>
      </c>
      <c r="G157" s="194" t="s">
        <v>943</v>
      </c>
      <c r="H157" s="194" t="s">
        <v>943</v>
      </c>
      <c r="I157" s="194" t="s">
        <v>943</v>
      </c>
      <c r="J157" s="194" t="s">
        <v>943</v>
      </c>
      <c r="K157" s="194" t="s">
        <v>943</v>
      </c>
      <c r="L157" s="194" t="s">
        <v>943</v>
      </c>
      <c r="M157" s="194" t="s">
        <v>943</v>
      </c>
      <c r="N157" s="194" t="s">
        <v>943</v>
      </c>
      <c r="O157" s="194" t="s">
        <v>943</v>
      </c>
    </row>
    <row r="158" spans="1:15" s="226" customFormat="1" ht="25.5" x14ac:dyDescent="0.25">
      <c r="A158" s="207">
        <v>6362</v>
      </c>
      <c r="B158" s="207" t="str">
        <f>IF($A158="","",_xlfn.XLOOKUP($A158,Attributes!$A:$A,Attributes!B:B))</f>
        <v>System Or Procedure Pack Type Code</v>
      </c>
      <c r="C158" s="207" t="str">
        <f>IF($A158="","",_xlfn.XLOOKUP($A158,Attributes!$A:$A,Attributes!R:R))</f>
        <v>systemOrProcedurePackTypeCode</v>
      </c>
      <c r="D158" s="207" t="str">
        <f>IF($A158="","",_xlfn.XLOOKUP($A158,Attributes!$A:$A,Attributes!H:H))</f>
        <v>N/A</v>
      </c>
      <c r="E158" s="207" t="str">
        <f>IF($A158="","",_xlfn.XLOOKUP($A158,Attributes!$A:$A,Attributes!I:I))</f>
        <v>N/A</v>
      </c>
      <c r="F158" s="194" t="s">
        <v>943</v>
      </c>
      <c r="G158" s="194" t="s">
        <v>943</v>
      </c>
      <c r="H158" s="194" t="s">
        <v>943</v>
      </c>
      <c r="I158" s="194" t="s">
        <v>943</v>
      </c>
      <c r="J158" s="194" t="s">
        <v>943</v>
      </c>
      <c r="K158" s="194" t="s">
        <v>943</v>
      </c>
      <c r="L158" s="194" t="s">
        <v>943</v>
      </c>
      <c r="M158" s="194" t="s">
        <v>943</v>
      </c>
      <c r="N158" s="194" t="s">
        <v>943</v>
      </c>
      <c r="O158" s="194" t="s">
        <v>943</v>
      </c>
    </row>
    <row r="159" spans="1:15" s="226" customFormat="1" ht="25.5" x14ac:dyDescent="0.25">
      <c r="A159" s="207">
        <v>6360</v>
      </c>
      <c r="B159" s="207" t="str">
        <f>IF($A159="","",_xlfn.XLOOKUP($A159,Attributes!$A:$A,Attributes!B:B))</f>
        <v>Multi Component Device Type Code</v>
      </c>
      <c r="C159" s="207" t="str">
        <f>IF($A159="","",_xlfn.XLOOKUP($A159,Attributes!$A:$A,Attributes!R:R))</f>
        <v>multiComponentDeviceTypeCode</v>
      </c>
      <c r="D159" s="207" t="str">
        <f>IF($A159="","",_xlfn.XLOOKUP($A159,Attributes!$A:$A,Attributes!H:H))</f>
        <v>N/A</v>
      </c>
      <c r="E159" s="207" t="str">
        <f>IF($A159="","",_xlfn.XLOOKUP($A159,Attributes!$A:$A,Attributes!I:I))</f>
        <v>N/A</v>
      </c>
      <c r="F159" s="194" t="s">
        <v>943</v>
      </c>
      <c r="G159" s="194" t="s">
        <v>943</v>
      </c>
      <c r="H159" s="194" t="s">
        <v>943</v>
      </c>
      <c r="I159" s="194" t="s">
        <v>943</v>
      </c>
      <c r="J159" s="194" t="s">
        <v>943</v>
      </c>
      <c r="K159" s="194" t="s">
        <v>943</v>
      </c>
      <c r="L159" s="194" t="s">
        <v>943</v>
      </c>
      <c r="M159" s="194" t="s">
        <v>943</v>
      </c>
      <c r="N159" s="194" t="s">
        <v>943</v>
      </c>
      <c r="O159" s="194" t="s">
        <v>943</v>
      </c>
    </row>
    <row r="160" spans="1:15" s="226" customFormat="1" x14ac:dyDescent="0.25">
      <c r="A160" s="207">
        <v>6361</v>
      </c>
      <c r="B160" s="207" t="str">
        <f>IF($A160="","",_xlfn.XLOOKUP($A160,Attributes!$A:$A,Attributes!B:B))</f>
        <v>Special Device Type Code</v>
      </c>
      <c r="C160" s="207" t="str">
        <f>IF($A160="","",_xlfn.XLOOKUP($A160,Attributes!$A:$A,Attributes!R:R))</f>
        <v>specialDeviceTypeCode</v>
      </c>
      <c r="D160" s="207" t="str">
        <f>IF($A160="","",_xlfn.XLOOKUP($A160,Attributes!$A:$A,Attributes!H:H))</f>
        <v>N/A</v>
      </c>
      <c r="E160" s="207" t="str">
        <f>IF($A160="","",_xlfn.XLOOKUP($A160,Attributes!$A:$A,Attributes!I:I))</f>
        <v>N/A</v>
      </c>
      <c r="F160" s="194" t="s">
        <v>943</v>
      </c>
      <c r="G160" s="194" t="s">
        <v>943</v>
      </c>
      <c r="H160" s="194" t="s">
        <v>943</v>
      </c>
      <c r="I160" s="194" t="s">
        <v>943</v>
      </c>
      <c r="J160" s="194" t="s">
        <v>943</v>
      </c>
      <c r="K160" s="194" t="s">
        <v>943</v>
      </c>
      <c r="L160" s="194" t="s">
        <v>943</v>
      </c>
      <c r="M160" s="194" t="s">
        <v>943</v>
      </c>
      <c r="N160" s="194" t="s">
        <v>943</v>
      </c>
      <c r="O160" s="194" t="s">
        <v>943</v>
      </c>
    </row>
    <row r="161" spans="1:15" s="226" customFormat="1" ht="25.5" x14ac:dyDescent="0.25">
      <c r="A161" s="207">
        <v>6345</v>
      </c>
      <c r="B161" s="207" t="str">
        <f>IF($A161="","",_xlfn.XLOOKUP($A161,Attributes!$A:$A,Attributes!B:B))</f>
        <v>Annex X V I Intended Purpose Type Code</v>
      </c>
      <c r="C161" s="207" t="str">
        <f>IF($A161="","",_xlfn.XLOOKUP($A161,Attributes!$A:$A,Attributes!R:R))</f>
        <v>annexXVIintendedPurposeTypeCode</v>
      </c>
      <c r="D161" s="207" t="str">
        <f>IF($A161="","",_xlfn.XLOOKUP($A161,Attributes!$A:$A,Attributes!H:H))</f>
        <v>N/A</v>
      </c>
      <c r="E161" s="207" t="str">
        <f>IF($A161="","",_xlfn.XLOOKUP($A161,Attributes!$A:$A,Attributes!I:I))</f>
        <v>N/A</v>
      </c>
      <c r="F161" s="194" t="s">
        <v>943</v>
      </c>
      <c r="G161" s="194" t="s">
        <v>943</v>
      </c>
      <c r="H161" s="194" t="s">
        <v>943</v>
      </c>
      <c r="I161" s="194" t="s">
        <v>943</v>
      </c>
      <c r="J161" s="194" t="s">
        <v>943</v>
      </c>
      <c r="K161" s="194" t="s">
        <v>943</v>
      </c>
      <c r="L161" s="194" t="s">
        <v>943</v>
      </c>
      <c r="M161" s="194" t="s">
        <v>943</v>
      </c>
      <c r="N161" s="194" t="s">
        <v>943</v>
      </c>
      <c r="O161" s="194" t="s">
        <v>943</v>
      </c>
    </row>
    <row r="162" spans="1:15" s="226" customFormat="1" ht="25.5" x14ac:dyDescent="0.25">
      <c r="A162" s="207">
        <v>6363</v>
      </c>
      <c r="B162" s="207" t="str">
        <f>IF($A162="","",_xlfn.XLOOKUP($A162,Attributes!$A:$A,Attributes!B:B))</f>
        <v>EU Medical Device Status Code</v>
      </c>
      <c r="C162" s="207" t="str">
        <f>IF($A162="","",_xlfn.XLOOKUP($A162,Attributes!$A:$A,Attributes!R:R))</f>
        <v>eUMedicalDeviceStatusCode</v>
      </c>
      <c r="D162" s="207" t="str">
        <f>IF($A162="","",_xlfn.XLOOKUP($A162,Attributes!$A:$A,Attributes!H:H))</f>
        <v>N/A</v>
      </c>
      <c r="E162" s="207" t="str">
        <f>IF($A162="","",_xlfn.XLOOKUP($A162,Attributes!$A:$A,Attributes!I:I))</f>
        <v>N/A</v>
      </c>
      <c r="F162" s="194" t="s">
        <v>943</v>
      </c>
      <c r="G162" s="194" t="s">
        <v>943</v>
      </c>
      <c r="H162" s="194" t="s">
        <v>943</v>
      </c>
      <c r="I162" s="194" t="s">
        <v>943</v>
      </c>
      <c r="J162" s="194" t="s">
        <v>943</v>
      </c>
      <c r="K162" s="194" t="s">
        <v>943</v>
      </c>
      <c r="L162" s="194" t="s">
        <v>943</v>
      </c>
      <c r="M162" s="194" t="s">
        <v>943</v>
      </c>
      <c r="N162" s="194" t="s">
        <v>943</v>
      </c>
      <c r="O162" s="194" t="s">
        <v>943</v>
      </c>
    </row>
    <row r="163" spans="1:15" s="226" customFormat="1" ht="25.5" x14ac:dyDescent="0.25">
      <c r="A163" s="207">
        <v>6370</v>
      </c>
      <c r="B163" s="207" t="str">
        <f>IF($A163="","",_xlfn.XLOOKUP($A163,Attributes!$A:$A,Attributes!B:B))</f>
        <v>EU Medical Device Sub Status Code</v>
      </c>
      <c r="C163" s="207" t="str">
        <f>IF($A163="","",_xlfn.XLOOKUP($A163,Attributes!$A:$A,Attributes!R:R))</f>
        <v>eUMedicalDeviceSubStatusCode</v>
      </c>
      <c r="D163" s="207" t="str">
        <f>IF($A163="","",_xlfn.XLOOKUP($A163,Attributes!$A:$A,Attributes!H:H))</f>
        <v>N/A</v>
      </c>
      <c r="E163" s="207" t="str">
        <f>IF($A163="","",_xlfn.XLOOKUP($A163,Attributes!$A:$A,Attributes!I:I))</f>
        <v>N/A</v>
      </c>
      <c r="F163" s="194" t="s">
        <v>943</v>
      </c>
      <c r="G163" s="194" t="s">
        <v>943</v>
      </c>
      <c r="H163" s="194" t="s">
        <v>943</v>
      </c>
      <c r="I163" s="194" t="s">
        <v>943</v>
      </c>
      <c r="J163" s="194" t="s">
        <v>943</v>
      </c>
      <c r="K163" s="194" t="s">
        <v>943</v>
      </c>
      <c r="L163" s="194" t="s">
        <v>943</v>
      </c>
      <c r="M163" s="194" t="s">
        <v>943</v>
      </c>
      <c r="N163" s="194" t="s">
        <v>943</v>
      </c>
      <c r="O163" s="194" t="s">
        <v>943</v>
      </c>
    </row>
    <row r="164" spans="1:15" s="226" customFormat="1" ht="25.5" x14ac:dyDescent="0.25">
      <c r="A164" s="207">
        <v>6368</v>
      </c>
      <c r="B164" s="207" t="str">
        <f>IF($A164="","",_xlfn.XLOOKUP($A164,Attributes!$A:$A,Attributes!B:B))</f>
        <v>Device Sub Status End Date Time</v>
      </c>
      <c r="C164" s="207" t="str">
        <f>IF($A164="","",_xlfn.XLOOKUP($A164,Attributes!$A:$A,Attributes!R:R))</f>
        <v>deviceSubStatusEndDateTime</v>
      </c>
      <c r="D164" s="207" t="str">
        <f>IF($A164="","",_xlfn.XLOOKUP($A164,Attributes!$A:$A,Attributes!H:H))</f>
        <v>N/A</v>
      </c>
      <c r="E164" s="207" t="str">
        <f>IF($A164="","",_xlfn.XLOOKUP($A164,Attributes!$A:$A,Attributes!I:I))</f>
        <v>N/A</v>
      </c>
      <c r="F164" s="194" t="s">
        <v>943</v>
      </c>
      <c r="G164" s="194" t="s">
        <v>943</v>
      </c>
      <c r="H164" s="194" t="s">
        <v>943</v>
      </c>
      <c r="I164" s="194" t="s">
        <v>943</v>
      </c>
      <c r="J164" s="194" t="s">
        <v>943</v>
      </c>
      <c r="K164" s="194" t="s">
        <v>943</v>
      </c>
      <c r="L164" s="194" t="s">
        <v>943</v>
      </c>
      <c r="M164" s="194" t="s">
        <v>943</v>
      </c>
      <c r="N164" s="194" t="s">
        <v>943</v>
      </c>
      <c r="O164" s="194" t="s">
        <v>943</v>
      </c>
    </row>
    <row r="165" spans="1:15" s="226" customFormat="1" ht="25.5" x14ac:dyDescent="0.25">
      <c r="A165" s="207">
        <v>6369</v>
      </c>
      <c r="B165" s="207" t="str">
        <f>IF($A165="","",_xlfn.XLOOKUP($A165,Attributes!$A:$A,Attributes!B:B))</f>
        <v>Device Sub Status Start Date Time</v>
      </c>
      <c r="C165" s="207" t="str">
        <f>IF($A165="","",_xlfn.XLOOKUP($A165,Attributes!$A:$A,Attributes!R:R))</f>
        <v>deviceSubStatusStartDateTime</v>
      </c>
      <c r="D165" s="207" t="str">
        <f>IF($A165="","",_xlfn.XLOOKUP($A165,Attributes!$A:$A,Attributes!H:H))</f>
        <v>N/A</v>
      </c>
      <c r="E165" s="207" t="str">
        <f>IF($A165="","",_xlfn.XLOOKUP($A165,Attributes!$A:$A,Attributes!I:I))</f>
        <v>N/A</v>
      </c>
      <c r="F165" s="194" t="s">
        <v>943</v>
      </c>
      <c r="G165" s="194" t="s">
        <v>943</v>
      </c>
      <c r="H165" s="194" t="s">
        <v>943</v>
      </c>
      <c r="I165" s="194" t="s">
        <v>943</v>
      </c>
      <c r="J165" s="194" t="s">
        <v>943</v>
      </c>
      <c r="K165" s="194" t="s">
        <v>943</v>
      </c>
      <c r="L165" s="194" t="s">
        <v>943</v>
      </c>
      <c r="M165" s="194" t="s">
        <v>943</v>
      </c>
      <c r="N165" s="194" t="s">
        <v>943</v>
      </c>
      <c r="O165" s="194" t="s">
        <v>943</v>
      </c>
    </row>
    <row r="166" spans="1:15" s="226" customFormat="1" ht="25.5" x14ac:dyDescent="0.25">
      <c r="A166" s="207">
        <v>6162</v>
      </c>
      <c r="B166" s="207" t="str">
        <f>IF($A166="","",_xlfn.XLOOKUP($A166,Attributes!$A:$A,Attributes!B:B))</f>
        <v>Referenced Trade Item Type Code</v>
      </c>
      <c r="C166" s="207" t="str">
        <f>IF($A166="","",_xlfn.XLOOKUP($A166,Attributes!$A:$A,Attributes!R:R))</f>
        <v>referencedTradeItemTypeCode</v>
      </c>
      <c r="D166" s="207" t="str">
        <f>IF($A166="","",_xlfn.XLOOKUP($A166,Attributes!$A:$A,Attributes!H:H))</f>
        <v>N/A</v>
      </c>
      <c r="E166" s="207" t="str">
        <f>IF($A166="","",_xlfn.XLOOKUP($A166,Attributes!$A:$A,Attributes!I:I))</f>
        <v>N/A</v>
      </c>
      <c r="F166" s="194" t="s">
        <v>943</v>
      </c>
      <c r="G166" s="194" t="s">
        <v>943</v>
      </c>
      <c r="H166" s="194" t="s">
        <v>943</v>
      </c>
      <c r="I166" s="194" t="s">
        <v>943</v>
      </c>
      <c r="J166" s="194" t="s">
        <v>943</v>
      </c>
      <c r="K166" s="194" t="s">
        <v>943</v>
      </c>
      <c r="L166" s="194" t="s">
        <v>943</v>
      </c>
      <c r="M166" s="194" t="s">
        <v>943</v>
      </c>
      <c r="N166" s="194" t="s">
        <v>943</v>
      </c>
      <c r="O166" s="194" t="s">
        <v>943</v>
      </c>
    </row>
    <row r="167" spans="1:15" s="226" customFormat="1" ht="25.5" x14ac:dyDescent="0.25">
      <c r="A167" s="207">
        <v>6163</v>
      </c>
      <c r="B167" s="207" t="str">
        <f>IF($A167="","",_xlfn.XLOOKUP($A167,Attributes!$A:$A,Attributes!B:B))</f>
        <v>Additional Trade Item Identification</v>
      </c>
      <c r="C167" s="207" t="str">
        <f>IF($A167="","",_xlfn.XLOOKUP($A167,Attributes!$A:$A,Attributes!R:R))</f>
        <v>additionalTradeItemIdentification</v>
      </c>
      <c r="D167" s="207" t="str">
        <f>IF($A167="","",_xlfn.XLOOKUP($A167,Attributes!$A:$A,Attributes!H:H))</f>
        <v>N/A</v>
      </c>
      <c r="E167" s="207" t="str">
        <f>IF($A167="","",_xlfn.XLOOKUP($A167,Attributes!$A:$A,Attributes!I:I))</f>
        <v>N/A</v>
      </c>
      <c r="F167" s="194" t="s">
        <v>943</v>
      </c>
      <c r="G167" s="194" t="s">
        <v>943</v>
      </c>
      <c r="H167" s="194" t="s">
        <v>943</v>
      </c>
      <c r="I167" s="194" t="s">
        <v>943</v>
      </c>
      <c r="J167" s="194" t="s">
        <v>943</v>
      </c>
      <c r="K167" s="194" t="s">
        <v>943</v>
      </c>
      <c r="L167" s="194" t="s">
        <v>943</v>
      </c>
      <c r="M167" s="194" t="s">
        <v>943</v>
      </c>
      <c r="N167" s="194" t="s">
        <v>943</v>
      </c>
      <c r="O167" s="194" t="s">
        <v>943</v>
      </c>
    </row>
    <row r="168" spans="1:15" s="226" customFormat="1" ht="25.5" x14ac:dyDescent="0.25">
      <c r="A168" s="207">
        <v>6164</v>
      </c>
      <c r="B168" s="207" t="str">
        <f>IF($A168="","",_xlfn.XLOOKUP($A168,Attributes!$A:$A,Attributes!B:B))</f>
        <v>Additional Trade Item Identification Type Code</v>
      </c>
      <c r="C168" s="207" t="str">
        <f>IF($A168="","",_xlfn.XLOOKUP($A168,Attributes!$A:$A,Attributes!R:R))</f>
        <v>additionalTradeItemIdentificationTypeCode</v>
      </c>
      <c r="D168" s="207" t="str">
        <f>IF($A168="","",_xlfn.XLOOKUP($A168,Attributes!$A:$A,Attributes!H:H))</f>
        <v>N/A</v>
      </c>
      <c r="E168" s="207" t="str">
        <f>IF($A168="","",_xlfn.XLOOKUP($A168,Attributes!$A:$A,Attributes!I:I))</f>
        <v>N/A</v>
      </c>
      <c r="F168" s="194" t="s">
        <v>943</v>
      </c>
      <c r="G168" s="194" t="s">
        <v>943</v>
      </c>
      <c r="H168" s="194" t="s">
        <v>943</v>
      </c>
      <c r="I168" s="194" t="s">
        <v>943</v>
      </c>
      <c r="J168" s="194" t="s">
        <v>943</v>
      </c>
      <c r="K168" s="194" t="s">
        <v>943</v>
      </c>
      <c r="L168" s="194" t="s">
        <v>943</v>
      </c>
      <c r="M168" s="194" t="s">
        <v>943</v>
      </c>
      <c r="N168" s="194" t="s">
        <v>943</v>
      </c>
      <c r="O168" s="194" t="s">
        <v>943</v>
      </c>
    </row>
    <row r="169" spans="1:15" s="226" customFormat="1" ht="25.5" x14ac:dyDescent="0.25">
      <c r="A169" s="207">
        <v>727</v>
      </c>
      <c r="B169" s="207" t="str">
        <f>IF($A169="","",_xlfn.XLOOKUP($A169,Attributes!$A:$A,Attributes!B:B))</f>
        <v>Regulated Chemical Description</v>
      </c>
      <c r="C169" s="207" t="str">
        <f>IF($A169="","",_xlfn.XLOOKUP($A169,Attributes!$A:$A,Attributes!R:R))</f>
        <v>regulatedChemicalDescription</v>
      </c>
      <c r="D169" s="207" t="str">
        <f>IF($A169="","",_xlfn.XLOOKUP($A169,Attributes!$A:$A,Attributes!H:H))</f>
        <v>N/A</v>
      </c>
      <c r="E169" s="207" t="str">
        <f>IF($A169="","",_xlfn.XLOOKUP($A169,Attributes!$A:$A,Attributes!I:I))</f>
        <v>N/A</v>
      </c>
      <c r="F169" s="194" t="s">
        <v>943</v>
      </c>
      <c r="G169" s="194" t="s">
        <v>943</v>
      </c>
      <c r="H169" s="194" t="s">
        <v>943</v>
      </c>
      <c r="I169" s="194" t="s">
        <v>943</v>
      </c>
      <c r="J169" s="194" t="s">
        <v>943</v>
      </c>
      <c r="K169" s="194" t="s">
        <v>943</v>
      </c>
      <c r="L169" s="194" t="s">
        <v>943</v>
      </c>
      <c r="M169" s="194" t="s">
        <v>943</v>
      </c>
      <c r="N169" s="194" t="s">
        <v>943</v>
      </c>
      <c r="O169" s="194" t="s">
        <v>943</v>
      </c>
    </row>
    <row r="170" spans="1:15" s="226" customFormat="1" x14ac:dyDescent="0.25">
      <c r="A170" s="207">
        <v>729</v>
      </c>
      <c r="B170" s="207" t="str">
        <f>IF($A170="","",_xlfn.XLOOKUP($A170,Attributes!$A:$A,Attributes!B:B))</f>
        <v>Regulated Chemical Name</v>
      </c>
      <c r="C170" s="207" t="str">
        <f>IF($A170="","",_xlfn.XLOOKUP($A170,Attributes!$A:$A,Attributes!R:R))</f>
        <v>regulatedChemicalName</v>
      </c>
      <c r="D170" s="207" t="str">
        <f>IF($A170="","",_xlfn.XLOOKUP($A170,Attributes!$A:$A,Attributes!H:H))</f>
        <v>N/A</v>
      </c>
      <c r="E170" s="207" t="str">
        <f>IF($A170="","",_xlfn.XLOOKUP($A170,Attributes!$A:$A,Attributes!I:I))</f>
        <v>N/A</v>
      </c>
      <c r="F170" s="194" t="s">
        <v>943</v>
      </c>
      <c r="G170" s="194" t="s">
        <v>943</v>
      </c>
      <c r="H170" s="194" t="s">
        <v>943</v>
      </c>
      <c r="I170" s="194" t="s">
        <v>943</v>
      </c>
      <c r="J170" s="194" t="s">
        <v>943</v>
      </c>
      <c r="K170" s="194" t="s">
        <v>943</v>
      </c>
      <c r="L170" s="194" t="s">
        <v>943</v>
      </c>
      <c r="M170" s="194" t="s">
        <v>943</v>
      </c>
      <c r="N170" s="194" t="s">
        <v>943</v>
      </c>
      <c r="O170" s="194" t="s">
        <v>943</v>
      </c>
    </row>
    <row r="171" spans="1:15" s="226" customFormat="1" ht="25.5" x14ac:dyDescent="0.25">
      <c r="A171" s="207">
        <v>734</v>
      </c>
      <c r="B171" s="207" t="str">
        <f>IF($A171="","",_xlfn.XLOOKUP($A171,Attributes!$A:$A,Attributes!B:B))</f>
        <v>Regulated Chemical Identifier Code Reference</v>
      </c>
      <c r="C171" s="207" t="str">
        <f>IF($A171="","",_xlfn.XLOOKUP($A171,Attributes!$A:$A,Attributes!R:R))</f>
        <v>regulatedChemicalIdentifierCodeReference</v>
      </c>
      <c r="D171" s="207" t="str">
        <f>IF($A171="","",_xlfn.XLOOKUP($A171,Attributes!$A:$A,Attributes!H:H))</f>
        <v>N/A</v>
      </c>
      <c r="E171" s="207" t="str">
        <f>IF($A171="","",_xlfn.XLOOKUP($A171,Attributes!$A:$A,Attributes!I:I))</f>
        <v>N/A</v>
      </c>
      <c r="F171" s="194" t="s">
        <v>943</v>
      </c>
      <c r="G171" s="194" t="s">
        <v>943</v>
      </c>
      <c r="H171" s="194" t="s">
        <v>943</v>
      </c>
      <c r="I171" s="194" t="s">
        <v>943</v>
      </c>
      <c r="J171" s="194" t="s">
        <v>943</v>
      </c>
      <c r="K171" s="194" t="s">
        <v>943</v>
      </c>
      <c r="L171" s="194" t="s">
        <v>943</v>
      </c>
      <c r="M171" s="194" t="s">
        <v>943</v>
      </c>
      <c r="N171" s="194" t="s">
        <v>943</v>
      </c>
      <c r="O171" s="194" t="s">
        <v>943</v>
      </c>
    </row>
    <row r="172" spans="1:15" s="226" customFormat="1" ht="25.5" x14ac:dyDescent="0.25">
      <c r="A172" s="207">
        <v>6386</v>
      </c>
      <c r="B172" s="207" t="str">
        <f>IF($A172="","",_xlfn.XLOOKUP($A172,Attributes!$A:$A,Attributes!B:B))</f>
        <v>Regulated Chemical Type Code</v>
      </c>
      <c r="C172" s="207" t="str">
        <f>IF($A172="","",_xlfn.XLOOKUP($A172,Attributes!$A:$A,Attributes!R:R))</f>
        <v>regulatedChemicalTypeCode</v>
      </c>
      <c r="D172" s="207" t="str">
        <f>IF($A172="","",_xlfn.XLOOKUP($A172,Attributes!$A:$A,Attributes!H:H))</f>
        <v>N/A</v>
      </c>
      <c r="E172" s="207" t="str">
        <f>IF($A172="","",_xlfn.XLOOKUP($A172,Attributes!$A:$A,Attributes!I:I))</f>
        <v>N/A</v>
      </c>
      <c r="F172" s="194" t="s">
        <v>943</v>
      </c>
      <c r="G172" s="194" t="s">
        <v>943</v>
      </c>
      <c r="H172" s="194" t="s">
        <v>943</v>
      </c>
      <c r="I172" s="194" t="s">
        <v>943</v>
      </c>
      <c r="J172" s="194" t="s">
        <v>943</v>
      </c>
      <c r="K172" s="194" t="s">
        <v>943</v>
      </c>
      <c r="L172" s="194" t="s">
        <v>943</v>
      </c>
      <c r="M172" s="194" t="s">
        <v>943</v>
      </c>
      <c r="N172" s="194" t="s">
        <v>943</v>
      </c>
      <c r="O172" s="194" t="s">
        <v>943</v>
      </c>
    </row>
    <row r="173" spans="1:15" s="226" customFormat="1" ht="25.5" x14ac:dyDescent="0.25">
      <c r="A173" s="207">
        <v>738</v>
      </c>
      <c r="B173" s="207" t="str">
        <f>IF($A173="","",_xlfn.XLOOKUP($A173,Attributes!$A:$A,Attributes!B:B))</f>
        <v>Chemical Code List Agency Name</v>
      </c>
      <c r="C173" s="207" t="str">
        <f>IF($A173="","",_xlfn.XLOOKUP($A173,Attributes!$A:$A,Attributes!R:R))</f>
        <v>codeListAgencyName</v>
      </c>
      <c r="D173" s="207" t="str">
        <f>IF($A173="","",_xlfn.XLOOKUP($A173,Attributes!$A:$A,Attributes!H:H))</f>
        <v>N/A</v>
      </c>
      <c r="E173" s="207" t="str">
        <f>IF($A173="","",_xlfn.XLOOKUP($A173,Attributes!$A:$A,Attributes!I:I))</f>
        <v>N/A</v>
      </c>
      <c r="F173" s="194" t="s">
        <v>943</v>
      </c>
      <c r="G173" s="194" t="s">
        <v>943</v>
      </c>
      <c r="H173" s="194" t="s">
        <v>943</v>
      </c>
      <c r="I173" s="194" t="s">
        <v>943</v>
      </c>
      <c r="J173" s="194" t="s">
        <v>943</v>
      </c>
      <c r="K173" s="194" t="s">
        <v>943</v>
      </c>
      <c r="L173" s="194" t="s">
        <v>943</v>
      </c>
      <c r="M173" s="194" t="s">
        <v>943</v>
      </c>
      <c r="N173" s="194" t="s">
        <v>943</v>
      </c>
      <c r="O173" s="194" t="s">
        <v>943</v>
      </c>
    </row>
    <row r="174" spans="1:15" s="226" customFormat="1" x14ac:dyDescent="0.25">
      <c r="A174" s="207">
        <v>5964</v>
      </c>
      <c r="B174" s="207" t="str">
        <f>IF($A174="","",_xlfn.XLOOKUP($A174,Attributes!$A:$A,Attributes!B:B))</f>
        <v>Street Address</v>
      </c>
      <c r="C174" s="207" t="str">
        <f>IF($A174="","",_xlfn.XLOOKUP($A174,Attributes!$A:$A,Attributes!R:R))</f>
        <v>streetAddress</v>
      </c>
      <c r="D174" s="207" t="str">
        <f>IF($A174="","",_xlfn.XLOOKUP($A174,Attributes!$A:$A,Attributes!H:H))</f>
        <v>N/A</v>
      </c>
      <c r="E174" s="207" t="str">
        <f>IF($A174="","",_xlfn.XLOOKUP($A174,Attributes!$A:$A,Attributes!I:I))</f>
        <v>N/A</v>
      </c>
      <c r="F174" s="194" t="s">
        <v>943</v>
      </c>
      <c r="G174" s="194" t="s">
        <v>943</v>
      </c>
      <c r="H174" s="194" t="s">
        <v>943</v>
      </c>
      <c r="I174" s="194" t="s">
        <v>943</v>
      </c>
      <c r="J174" s="194" t="s">
        <v>943</v>
      </c>
      <c r="K174" s="194" t="s">
        <v>943</v>
      </c>
      <c r="L174" s="194" t="s">
        <v>943</v>
      </c>
      <c r="M174" s="194" t="s">
        <v>943</v>
      </c>
      <c r="N174" s="194" t="s">
        <v>943</v>
      </c>
      <c r="O174" s="194" t="s">
        <v>943</v>
      </c>
    </row>
    <row r="175" spans="1:15" s="226" customFormat="1" x14ac:dyDescent="0.25">
      <c r="A175" s="207">
        <v>6509</v>
      </c>
      <c r="B175" s="207" t="str">
        <f>IF($A175="","",_xlfn.XLOOKUP($A175,Attributes!$A:$A,Attributes!B:B))</f>
        <v>Street Number</v>
      </c>
      <c r="C175" s="207" t="str">
        <f>IF($A175="","",_xlfn.XLOOKUP($A175,Attributes!$A:$A,Attributes!R:R))</f>
        <v>streetNumber</v>
      </c>
      <c r="D175" s="207" t="str">
        <f>IF($A175="","",_xlfn.XLOOKUP($A175,Attributes!$A:$A,Attributes!H:H))</f>
        <v>N/A</v>
      </c>
      <c r="E175" s="207" t="str">
        <f>IF($A175="","",_xlfn.XLOOKUP($A175,Attributes!$A:$A,Attributes!I:I))</f>
        <v>N/A</v>
      </c>
      <c r="F175" s="194" t="s">
        <v>943</v>
      </c>
      <c r="G175" s="194" t="s">
        <v>943</v>
      </c>
      <c r="H175" s="194" t="s">
        <v>943</v>
      </c>
      <c r="I175" s="194" t="s">
        <v>943</v>
      </c>
      <c r="J175" s="194" t="s">
        <v>943</v>
      </c>
      <c r="K175" s="194" t="s">
        <v>943</v>
      </c>
      <c r="L175" s="194" t="s">
        <v>943</v>
      </c>
      <c r="M175" s="194" t="s">
        <v>943</v>
      </c>
      <c r="N175" s="194" t="s">
        <v>943</v>
      </c>
      <c r="O175" s="194" t="s">
        <v>943</v>
      </c>
    </row>
    <row r="176" spans="1:15" s="226" customFormat="1" x14ac:dyDescent="0.25">
      <c r="A176" s="207">
        <v>5960</v>
      </c>
      <c r="B176" s="207" t="str">
        <f>IF($A176="","",_xlfn.XLOOKUP($A176,Attributes!$A:$A,Attributes!B:B))</f>
        <v>City Name</v>
      </c>
      <c r="C176" s="207" t="str">
        <f>IF($A176="","",_xlfn.XLOOKUP($A176,Attributes!$A:$A,Attributes!R:R))</f>
        <v xml:space="preserve"> city</v>
      </c>
      <c r="D176" s="207" t="str">
        <f>IF($A176="","",_xlfn.XLOOKUP($A176,Attributes!$A:$A,Attributes!H:H))</f>
        <v>N/A</v>
      </c>
      <c r="E176" s="207" t="str">
        <f>IF($A176="","",_xlfn.XLOOKUP($A176,Attributes!$A:$A,Attributes!I:I))</f>
        <v>N/A</v>
      </c>
      <c r="F176" s="194" t="s">
        <v>943</v>
      </c>
      <c r="G176" s="194" t="s">
        <v>943</v>
      </c>
      <c r="H176" s="194" t="s">
        <v>943</v>
      </c>
      <c r="I176" s="194" t="s">
        <v>943</v>
      </c>
      <c r="J176" s="194" t="s">
        <v>943</v>
      </c>
      <c r="K176" s="194" t="s">
        <v>943</v>
      </c>
      <c r="L176" s="194" t="s">
        <v>943</v>
      </c>
      <c r="M176" s="194" t="s">
        <v>943</v>
      </c>
      <c r="N176" s="194" t="s">
        <v>943</v>
      </c>
      <c r="O176" s="194" t="s">
        <v>943</v>
      </c>
    </row>
    <row r="177" spans="1:15" s="226" customFormat="1" x14ac:dyDescent="0.25">
      <c r="A177" s="207">
        <v>5962</v>
      </c>
      <c r="B177" s="207" t="str">
        <f>IF($A177="","",_xlfn.XLOOKUP($A177,Attributes!$A:$A,Attributes!B:B))</f>
        <v>Postal Code</v>
      </c>
      <c r="C177" s="207" t="str">
        <f>IF($A177="","",_xlfn.XLOOKUP($A177,Attributes!$A:$A,Attributes!R:R))</f>
        <v>postalCode</v>
      </c>
      <c r="D177" s="207" t="str">
        <f>IF($A177="","",_xlfn.XLOOKUP($A177,Attributes!$A:$A,Attributes!H:H))</f>
        <v>N/A</v>
      </c>
      <c r="E177" s="207" t="str">
        <f>IF($A177="","",_xlfn.XLOOKUP($A177,Attributes!$A:$A,Attributes!I:I))</f>
        <v>N/A</v>
      </c>
      <c r="F177" s="194" t="s">
        <v>943</v>
      </c>
      <c r="G177" s="194" t="s">
        <v>943</v>
      </c>
      <c r="H177" s="194" t="s">
        <v>943</v>
      </c>
      <c r="I177" s="194" t="s">
        <v>943</v>
      </c>
      <c r="J177" s="194" t="s">
        <v>943</v>
      </c>
      <c r="K177" s="194" t="s">
        <v>943</v>
      </c>
      <c r="L177" s="194" t="s">
        <v>943</v>
      </c>
      <c r="M177" s="194" t="s">
        <v>943</v>
      </c>
      <c r="N177" s="194" t="s">
        <v>943</v>
      </c>
      <c r="O177" s="194" t="s">
        <v>943</v>
      </c>
    </row>
    <row r="178" spans="1:15" s="226" customFormat="1" x14ac:dyDescent="0.25">
      <c r="A178" s="207">
        <v>6434</v>
      </c>
      <c r="B178" s="207" t="str">
        <f>IF($A178="","",_xlfn.XLOOKUP($A178,Attributes!$A:$A,Attributes!B:B))</f>
        <v>Complement Address</v>
      </c>
      <c r="C178" s="207" t="str">
        <f>IF($A178="","",_xlfn.XLOOKUP($A178,Attributes!$A:$A,Attributes!R:R))</f>
        <v>complementAddress</v>
      </c>
      <c r="D178" s="207" t="str">
        <f>IF($A178="","",_xlfn.XLOOKUP($A178,Attributes!$A:$A,Attributes!H:H))</f>
        <v>N/A</v>
      </c>
      <c r="E178" s="207" t="str">
        <f>IF($A178="","",_xlfn.XLOOKUP($A178,Attributes!$A:$A,Attributes!I:I))</f>
        <v>N/A</v>
      </c>
      <c r="F178" s="194" t="s">
        <v>943</v>
      </c>
      <c r="G178" s="194" t="s">
        <v>943</v>
      </c>
      <c r="H178" s="194" t="s">
        <v>943</v>
      </c>
      <c r="I178" s="194" t="s">
        <v>943</v>
      </c>
      <c r="J178" s="194" t="s">
        <v>943</v>
      </c>
      <c r="K178" s="194" t="s">
        <v>943</v>
      </c>
      <c r="L178" s="194" t="s">
        <v>943</v>
      </c>
      <c r="M178" s="194" t="s">
        <v>943</v>
      </c>
      <c r="N178" s="194" t="s">
        <v>943</v>
      </c>
      <c r="O178" s="194" t="s">
        <v>943</v>
      </c>
    </row>
    <row r="179" spans="1:15" s="226" customFormat="1" x14ac:dyDescent="0.25">
      <c r="A179" s="207">
        <v>6493</v>
      </c>
      <c r="B179" s="207" t="str">
        <f>IF($A179="","",_xlfn.XLOOKUP($A179,Attributes!$A:$A,Attributes!B:B))</f>
        <v>Po Box</v>
      </c>
      <c r="C179" s="207" t="str">
        <f>IF($A179="","",_xlfn.XLOOKUP($A179,Attributes!$A:$A,Attributes!R:R))</f>
        <v>poBox</v>
      </c>
      <c r="D179" s="207" t="str">
        <f>IF($A179="","",_xlfn.XLOOKUP($A179,Attributes!$A:$A,Attributes!H:H))</f>
        <v>N/A</v>
      </c>
      <c r="E179" s="207" t="str">
        <f>IF($A179="","",_xlfn.XLOOKUP($A179,Attributes!$A:$A,Attributes!I:I))</f>
        <v>N/A</v>
      </c>
      <c r="F179" s="194" t="s">
        <v>943</v>
      </c>
      <c r="G179" s="194" t="s">
        <v>943</v>
      </c>
      <c r="H179" s="194" t="s">
        <v>943</v>
      </c>
      <c r="I179" s="194" t="s">
        <v>943</v>
      </c>
      <c r="J179" s="194" t="s">
        <v>943</v>
      </c>
      <c r="K179" s="194" t="s">
        <v>943</v>
      </c>
      <c r="L179" s="194" t="s">
        <v>943</v>
      </c>
      <c r="M179" s="194" t="s">
        <v>943</v>
      </c>
      <c r="N179" s="194" t="s">
        <v>943</v>
      </c>
      <c r="O179" s="194" t="s">
        <v>943</v>
      </c>
    </row>
    <row r="180" spans="1:15" s="226" customFormat="1" x14ac:dyDescent="0.25">
      <c r="A180" s="207">
        <v>5961</v>
      </c>
      <c r="B180" s="207" t="str">
        <f>IF($A180="","",_xlfn.XLOOKUP($A180,Attributes!$A:$A,Attributes!B:B))</f>
        <v>Country Code</v>
      </c>
      <c r="C180" s="207" t="str">
        <f>IF($A180="","",_xlfn.XLOOKUP($A180,Attributes!$A:$A,Attributes!R:R))</f>
        <v>countryCode</v>
      </c>
      <c r="D180" s="207" t="str">
        <f>IF($A180="","",_xlfn.XLOOKUP($A180,Attributes!$A:$A,Attributes!H:H))</f>
        <v>N/A</v>
      </c>
      <c r="E180" s="207" t="str">
        <f>IF($A180="","",_xlfn.XLOOKUP($A180,Attributes!$A:$A,Attributes!I:I))</f>
        <v>N/A</v>
      </c>
      <c r="F180" s="194" t="s">
        <v>943</v>
      </c>
      <c r="G180" s="194" t="s">
        <v>943</v>
      </c>
      <c r="H180" s="194" t="s">
        <v>943</v>
      </c>
      <c r="I180" s="194" t="s">
        <v>943</v>
      </c>
      <c r="J180" s="194" t="s">
        <v>943</v>
      </c>
      <c r="K180" s="194" t="s">
        <v>943</v>
      </c>
      <c r="L180" s="194" t="s">
        <v>943</v>
      </c>
      <c r="M180" s="194" t="s">
        <v>943</v>
      </c>
      <c r="N180" s="194" t="s">
        <v>943</v>
      </c>
      <c r="O180" s="194" t="s">
        <v>943</v>
      </c>
    </row>
    <row r="181" spans="1:15" s="226" customFormat="1" ht="25.5" x14ac:dyDescent="0.25">
      <c r="A181" s="207">
        <v>6343</v>
      </c>
      <c r="B181" s="207" t="str">
        <f>IF($A181="","",_xlfn.XLOOKUP($A181,Attributes!$A:$A,Attributes!B:B))</f>
        <v>Country Specific: End Availability Date Time</v>
      </c>
      <c r="C181" s="207" t="str">
        <f>IF($A181="","",_xlfn.XLOOKUP($A181,Attributes!$A:$A,Attributes!R:R))</f>
        <v>endAvailabilityDateTime</v>
      </c>
      <c r="D181" s="207" t="str">
        <f>IF($A181="","",_xlfn.XLOOKUP($A181,Attributes!$A:$A,Attributes!H:H))</f>
        <v>N/A</v>
      </c>
      <c r="E181" s="207" t="str">
        <f>IF($A181="","",_xlfn.XLOOKUP($A181,Attributes!$A:$A,Attributes!I:I))</f>
        <v>N/A</v>
      </c>
      <c r="F181" s="194" t="s">
        <v>943</v>
      </c>
      <c r="G181" s="194" t="s">
        <v>943</v>
      </c>
      <c r="H181" s="194" t="s">
        <v>943</v>
      </c>
      <c r="I181" s="194" t="s">
        <v>943</v>
      </c>
      <c r="J181" s="194" t="s">
        <v>943</v>
      </c>
      <c r="K181" s="194" t="s">
        <v>943</v>
      </c>
      <c r="L181" s="194" t="s">
        <v>943</v>
      </c>
      <c r="M181" s="194" t="s">
        <v>943</v>
      </c>
      <c r="N181" s="194" t="s">
        <v>943</v>
      </c>
      <c r="O181" s="194" t="s">
        <v>943</v>
      </c>
    </row>
    <row r="182" spans="1:15" s="226" customFormat="1" ht="25.5" x14ac:dyDescent="0.25">
      <c r="A182" s="207">
        <v>6344</v>
      </c>
      <c r="B182" s="207" t="str">
        <f>IF($A182="","",_xlfn.XLOOKUP($A182,Attributes!$A:$A,Attributes!B:B))</f>
        <v>Country Specific: Start Availability Date Time</v>
      </c>
      <c r="C182" s="207" t="str">
        <f>IF($A182="","",_xlfn.XLOOKUP($A182,Attributes!$A:$A,Attributes!R:R))</f>
        <v>startAvailabilityDateTime</v>
      </c>
      <c r="D182" s="207" t="str">
        <f>IF($A182="","",_xlfn.XLOOKUP($A182,Attributes!$A:$A,Attributes!H:H))</f>
        <v>N/A</v>
      </c>
      <c r="E182" s="207" t="str">
        <f>IF($A182="","",_xlfn.XLOOKUP($A182,Attributes!$A:$A,Attributes!I:I))</f>
        <v>N/A</v>
      </c>
      <c r="F182" s="194" t="s">
        <v>943</v>
      </c>
      <c r="G182" s="194" t="s">
        <v>943</v>
      </c>
      <c r="H182" s="194" t="s">
        <v>943</v>
      </c>
      <c r="I182" s="194" t="s">
        <v>943</v>
      </c>
      <c r="J182" s="194" t="s">
        <v>943</v>
      </c>
      <c r="K182" s="194" t="s">
        <v>943</v>
      </c>
      <c r="L182" s="194" t="s">
        <v>943</v>
      </c>
      <c r="M182" s="194" t="s">
        <v>943</v>
      </c>
      <c r="N182" s="194" t="s">
        <v>943</v>
      </c>
      <c r="O182" s="194" t="s">
        <v>943</v>
      </c>
    </row>
    <row r="183" spans="1:15" s="226" customFormat="1" ht="25.5" x14ac:dyDescent="0.25">
      <c r="A183" s="207">
        <v>6385</v>
      </c>
      <c r="B183" s="207" t="str">
        <f>IF($A183="","",_xlfn.XLOOKUP($A183,Attributes!$A:$A,Attributes!B:B))</f>
        <v>Carcinogenic Mutagenic Reprotoxic Type Code</v>
      </c>
      <c r="C183" s="207" t="str">
        <f>IF($A183="","",_xlfn.XLOOKUP($A183,Attributes!$A:$A,Attributes!R:R))</f>
        <v>carcinogenicMutagenicReprotoxicTypeCode</v>
      </c>
      <c r="D183" s="207" t="str">
        <f>IF($A183="","",_xlfn.XLOOKUP($A183,Attributes!$A:$A,Attributes!H:H))</f>
        <v>N/A</v>
      </c>
      <c r="E183" s="207" t="str">
        <f>IF($A183="","",_xlfn.XLOOKUP($A183,Attributes!$A:$A,Attributes!I:I))</f>
        <v>N/A</v>
      </c>
      <c r="F183" s="194" t="s">
        <v>943</v>
      </c>
      <c r="G183" s="194" t="s">
        <v>943</v>
      </c>
      <c r="H183" s="194" t="s">
        <v>943</v>
      </c>
      <c r="I183" s="194" t="s">
        <v>943</v>
      </c>
      <c r="J183" s="194" t="s">
        <v>943</v>
      </c>
      <c r="K183" s="194" t="s">
        <v>943</v>
      </c>
      <c r="L183" s="194" t="s">
        <v>943</v>
      </c>
      <c r="M183" s="194" t="s">
        <v>943</v>
      </c>
      <c r="N183" s="194" t="s">
        <v>943</v>
      </c>
      <c r="O183" s="194" t="s">
        <v>943</v>
      </c>
    </row>
    <row r="184" spans="1:15" s="226" customFormat="1" x14ac:dyDescent="0.25">
      <c r="A184" s="207">
        <v>6400</v>
      </c>
      <c r="B184" s="207" t="str">
        <f>IF($A184="","",_xlfn.XLOOKUP($A184,Attributes!$A:$A,Attributes!B:B))</f>
        <v xml:space="preserve">Global Model Description </v>
      </c>
      <c r="C184" s="207" t="str">
        <f>IF($A184="","",_xlfn.XLOOKUP($A184,Attributes!$A:$A,Attributes!R:R))</f>
        <v xml:space="preserve">globalModelDescription </v>
      </c>
      <c r="D184" s="207" t="str">
        <f>IF($A184="","",_xlfn.XLOOKUP($A184,Attributes!$A:$A,Attributes!H:H))</f>
        <v>N/A</v>
      </c>
      <c r="E184" s="207" t="str">
        <f>IF($A184="","",_xlfn.XLOOKUP($A184,Attributes!$A:$A,Attributes!I:I))</f>
        <v>N/A</v>
      </c>
      <c r="F184" s="194" t="s">
        <v>943</v>
      </c>
      <c r="G184" s="194" t="s">
        <v>943</v>
      </c>
      <c r="H184" s="194" t="s">
        <v>943</v>
      </c>
      <c r="I184" s="194" t="s">
        <v>943</v>
      </c>
      <c r="J184" s="194" t="s">
        <v>943</v>
      </c>
      <c r="K184" s="194" t="s">
        <v>943</v>
      </c>
      <c r="L184" s="194" t="s">
        <v>943</v>
      </c>
      <c r="M184" s="194" t="s">
        <v>943</v>
      </c>
      <c r="N184" s="194" t="s">
        <v>943</v>
      </c>
      <c r="O184" s="194" t="s">
        <v>943</v>
      </c>
    </row>
    <row r="185" spans="1:15" s="226" customFormat="1" ht="25.5" x14ac:dyDescent="0.25">
      <c r="A185" s="207">
        <v>6387</v>
      </c>
      <c r="B185" s="207" t="str">
        <f>IF($A185="","",_xlfn.XLOOKUP($A185,Attributes!$A:$A,Attributes!B:B))</f>
        <v xml:space="preserve">Certification Execution Country Code </v>
      </c>
      <c r="C185" s="207" t="str">
        <f>IF($A185="","",_xlfn.XLOOKUP($A185,Attributes!$A:$A,Attributes!R:R))</f>
        <v xml:space="preserve">certificationExecutionCountryCode </v>
      </c>
      <c r="D185" s="207" t="str">
        <f>IF($A185="","",_xlfn.XLOOKUP($A185,Attributes!$A:$A,Attributes!H:H))</f>
        <v>N/A</v>
      </c>
      <c r="E185" s="207" t="str">
        <f>IF($A185="","",_xlfn.XLOOKUP($A185,Attributes!$A:$A,Attributes!I:I))</f>
        <v>N/A</v>
      </c>
      <c r="F185" s="194" t="s">
        <v>943</v>
      </c>
      <c r="G185" s="194" t="s">
        <v>943</v>
      </c>
      <c r="H185" s="194" t="s">
        <v>943</v>
      </c>
      <c r="I185" s="194" t="s">
        <v>943</v>
      </c>
      <c r="J185" s="194" t="s">
        <v>943</v>
      </c>
      <c r="K185" s="194" t="s">
        <v>943</v>
      </c>
      <c r="L185" s="194" t="s">
        <v>943</v>
      </c>
      <c r="M185" s="194" t="s">
        <v>943</v>
      </c>
      <c r="N185" s="194" t="s">
        <v>943</v>
      </c>
      <c r="O185" s="194" t="s">
        <v>943</v>
      </c>
    </row>
    <row r="186" spans="1:15" s="226" customFormat="1" x14ac:dyDescent="0.25">
      <c r="A186" s="207">
        <v>6081</v>
      </c>
      <c r="B186" s="207" t="str">
        <f>IF($A186="","",_xlfn.XLOOKUP($A186,Attributes!$A:$A,Attributes!B:B))</f>
        <v>Clinical Warning Code</v>
      </c>
      <c r="C186" s="207" t="str">
        <f>IF($A186="","",_xlfn.XLOOKUP($A186,Attributes!$A:$A,Attributes!R:R))</f>
        <v>clinicalWarningCode</v>
      </c>
      <c r="D186" s="207" t="str">
        <f>IF($A186="","",_xlfn.XLOOKUP($A186,Attributes!$A:$A,Attributes!H:H))</f>
        <v>N/A</v>
      </c>
      <c r="E186" s="207" t="str">
        <f>IF($A186="","",_xlfn.XLOOKUP($A186,Attributes!$A:$A,Attributes!I:I))</f>
        <v>N/A</v>
      </c>
      <c r="F186" s="194" t="s">
        <v>943</v>
      </c>
      <c r="G186" s="194" t="s">
        <v>943</v>
      </c>
      <c r="H186" s="194" t="s">
        <v>943</v>
      </c>
      <c r="I186" s="194" t="s">
        <v>943</v>
      </c>
      <c r="J186" s="194" t="s">
        <v>943</v>
      </c>
      <c r="K186" s="194" t="s">
        <v>943</v>
      </c>
      <c r="L186" s="194" t="s">
        <v>943</v>
      </c>
      <c r="M186" s="194" t="s">
        <v>943</v>
      </c>
      <c r="N186" s="194" t="s">
        <v>943</v>
      </c>
      <c r="O186" s="194" t="s">
        <v>943</v>
      </c>
    </row>
    <row r="187" spans="1:15" s="226" customFormat="1" x14ac:dyDescent="0.25">
      <c r="A187" s="207">
        <v>6403</v>
      </c>
      <c r="B187" s="207" t="str">
        <f>IF($A187="","",_xlfn.XLOOKUP($A187,Attributes!$A:$A,Attributes!B:B))</f>
        <v>Global Model Regulatory Act</v>
      </c>
      <c r="C187" s="207" t="str">
        <f>IF($A187="","",_xlfn.XLOOKUP($A187,Attributes!$A:$A,Attributes!R:R))</f>
        <v>globalModelRegulatoryAct</v>
      </c>
      <c r="D187" s="207" t="str">
        <f>IF($A187="","",_xlfn.XLOOKUP($A187,Attributes!$A:$A,Attributes!H:H))</f>
        <v>N/A</v>
      </c>
      <c r="E187" s="207" t="str">
        <f>IF($A187="","",_xlfn.XLOOKUP($A187,Attributes!$A:$A,Attributes!I:I))</f>
        <v>N/A</v>
      </c>
      <c r="F187" s="194" t="s">
        <v>943</v>
      </c>
      <c r="G187" s="194" t="s">
        <v>943</v>
      </c>
      <c r="H187" s="194" t="s">
        <v>943</v>
      </c>
      <c r="I187" s="194" t="s">
        <v>943</v>
      </c>
      <c r="J187" s="194" t="s">
        <v>943</v>
      </c>
      <c r="K187" s="194" t="s">
        <v>943</v>
      </c>
      <c r="L187" s="194" t="s">
        <v>943</v>
      </c>
      <c r="M187" s="194" t="s">
        <v>943</v>
      </c>
      <c r="N187" s="194" t="s">
        <v>943</v>
      </c>
      <c r="O187" s="194" t="s">
        <v>943</v>
      </c>
    </row>
    <row r="188" spans="1:15" s="226" customFormat="1" x14ac:dyDescent="0.25">
      <c r="A188" s="207">
        <v>6341</v>
      </c>
      <c r="B188" s="207" t="str">
        <f>IF($A188="","",_xlfn.XLOOKUP($A188,Attributes!$A:$A,Attributes!B:B))</f>
        <v>Country Code</v>
      </c>
      <c r="C188" s="207" t="str">
        <f>IF($A188="","",_xlfn.XLOOKUP($A188,Attributes!$A:$A,Attributes!R:R))</f>
        <v>countryCode</v>
      </c>
      <c r="D188" s="207" t="str">
        <f>IF($A188="","",_xlfn.XLOOKUP($A188,Attributes!$A:$A,Attributes!H:H))</f>
        <v>N/A</v>
      </c>
      <c r="E188" s="207" t="str">
        <f>IF($A188="","",_xlfn.XLOOKUP($A188,Attributes!$A:$A,Attributes!I:I))</f>
        <v>N/A</v>
      </c>
      <c r="F188" s="194" t="s">
        <v>943</v>
      </c>
      <c r="G188" s="194" t="s">
        <v>943</v>
      </c>
      <c r="H188" s="194" t="s">
        <v>943</v>
      </c>
      <c r="I188" s="194" t="s">
        <v>943</v>
      </c>
      <c r="J188" s="194" t="s">
        <v>943</v>
      </c>
      <c r="K188" s="194" t="s">
        <v>943</v>
      </c>
      <c r="L188" s="194" t="s">
        <v>943</v>
      </c>
      <c r="M188" s="194" t="s">
        <v>943</v>
      </c>
      <c r="N188" s="194" t="s">
        <v>943</v>
      </c>
      <c r="O188" s="194" t="s">
        <v>943</v>
      </c>
    </row>
    <row r="189" spans="1:15" s="226" customFormat="1" ht="25.5" x14ac:dyDescent="0.25">
      <c r="A189" s="250">
        <v>5832</v>
      </c>
      <c r="B189" s="250" t="str">
        <f>IF($A189="","",_xlfn.XLOOKUP($A189,Attributes!$A:$A,Attributes!B:B))</f>
        <v xml:space="preserve">Target Market Sales Condition Code </v>
      </c>
      <c r="C189" s="250" t="str">
        <f>IF($A189="","",_xlfn.XLOOKUP($A189,Attributes!$A:$A,Attributes!R:R))</f>
        <v>targetMarketConsumerSalesConditionCode</v>
      </c>
      <c r="D189" s="250" t="str">
        <f>IF($A189="","",_xlfn.XLOOKUP($A189,Attributes!$A:$A,Attributes!H:H))</f>
        <v>N/A</v>
      </c>
      <c r="E189" s="250" t="str">
        <f>IF($A189="","",_xlfn.XLOOKUP($A189,Attributes!$A:$A,Attributes!I:I))</f>
        <v>N/A</v>
      </c>
      <c r="F189" s="253" t="s">
        <v>943</v>
      </c>
      <c r="G189" s="253" t="s">
        <v>943</v>
      </c>
      <c r="H189" s="253" t="s">
        <v>943</v>
      </c>
      <c r="I189" s="253" t="s">
        <v>943</v>
      </c>
      <c r="J189" s="253" t="s">
        <v>943</v>
      </c>
      <c r="K189" s="253" t="s">
        <v>943</v>
      </c>
      <c r="L189" s="253" t="s">
        <v>943</v>
      </c>
      <c r="M189" s="253" t="s">
        <v>943</v>
      </c>
      <c r="N189" s="253" t="s">
        <v>943</v>
      </c>
      <c r="O189" s="253" t="s">
        <v>943</v>
      </c>
    </row>
    <row r="190" spans="1:15" s="226" customFormat="1" hidden="1" x14ac:dyDescent="0.25">
      <c r="A190" s="207"/>
      <c r="B190" s="207" t="str">
        <f>IF($A190="","",_xlfn.XLOOKUP($A190,Attributes!$A:$A,Attributes!B:B))</f>
        <v/>
      </c>
      <c r="C190" s="207" t="str">
        <f>IF($A190="","",_xlfn.XLOOKUP($A190,Attributes!$A:$A,Attributes!R:R))</f>
        <v/>
      </c>
      <c r="D190" s="231" t="str">
        <f>IF($A190="","",_xlfn.XLOOKUP($A190,Attributes!$A:$A,Attributes!H:H))</f>
        <v/>
      </c>
      <c r="E190" s="231" t="str">
        <f>IF($A190="","",_xlfn.XLOOKUP($A190,Attributes!$A:$A,Attributes!I:I))</f>
        <v/>
      </c>
      <c r="F190" s="223"/>
      <c r="G190" s="223"/>
      <c r="H190" s="223"/>
      <c r="I190" s="232"/>
      <c r="J190" s="223"/>
      <c r="K190" s="223"/>
      <c r="L190" s="223"/>
      <c r="M190" s="223"/>
      <c r="N190" s="223"/>
      <c r="O190" s="202"/>
    </row>
    <row r="191" spans="1:15" s="226" customFormat="1" hidden="1" x14ac:dyDescent="0.25">
      <c r="A191" s="207"/>
      <c r="B191" s="207" t="str">
        <f>IF($A191="","",_xlfn.XLOOKUP($A191,Attributes!$A:$A,Attributes!B:B))</f>
        <v/>
      </c>
      <c r="C191" s="207" t="str">
        <f>IF($A191="","",_xlfn.XLOOKUP($A191,Attributes!$A:$A,Attributes!R:R))</f>
        <v/>
      </c>
      <c r="D191" s="231" t="str">
        <f>IF($A191="","",_xlfn.XLOOKUP($A191,Attributes!$A:$A,Attributes!H:H))</f>
        <v/>
      </c>
      <c r="E191" s="231" t="str">
        <f>IF($A191="","",_xlfn.XLOOKUP($A191,Attributes!$A:$A,Attributes!I:I))</f>
        <v/>
      </c>
      <c r="F191" s="223"/>
      <c r="G191" s="223"/>
      <c r="H191" s="223"/>
      <c r="I191" s="232"/>
      <c r="J191" s="223"/>
      <c r="K191" s="223"/>
      <c r="L191" s="223"/>
      <c r="M191" s="223"/>
      <c r="N191" s="223"/>
      <c r="O191" s="202"/>
    </row>
    <row r="192" spans="1:15" s="226" customFormat="1" hidden="1" x14ac:dyDescent="0.25">
      <c r="A192" s="207"/>
      <c r="B192" s="207" t="str">
        <f>IF($A192="","",_xlfn.XLOOKUP($A192,Attributes!$A:$A,Attributes!B:B))</f>
        <v/>
      </c>
      <c r="C192" s="207" t="str">
        <f>IF($A192="","",_xlfn.XLOOKUP($A192,Attributes!$A:$A,Attributes!R:R))</f>
        <v/>
      </c>
      <c r="D192" s="231" t="str">
        <f>IF($A192="","",_xlfn.XLOOKUP($A192,Attributes!$A:$A,Attributes!H:H))</f>
        <v/>
      </c>
      <c r="E192" s="231" t="str">
        <f>IF($A192="","",_xlfn.XLOOKUP($A192,Attributes!$A:$A,Attributes!I:I))</f>
        <v/>
      </c>
      <c r="F192" s="223"/>
      <c r="G192" s="223"/>
      <c r="H192" s="223"/>
      <c r="I192" s="232"/>
      <c r="J192" s="223"/>
      <c r="K192" s="223"/>
      <c r="L192" s="223"/>
      <c r="M192" s="223"/>
      <c r="N192" s="223"/>
      <c r="O192" s="202"/>
    </row>
    <row r="193" spans="1:15" s="226" customFormat="1" hidden="1" x14ac:dyDescent="0.25">
      <c r="A193" s="207"/>
      <c r="B193" s="207" t="str">
        <f>IF($A193="","",_xlfn.XLOOKUP($A193,Attributes!$A:$A,Attributes!B:B))</f>
        <v/>
      </c>
      <c r="C193" s="207" t="str">
        <f>IF($A193="","",_xlfn.XLOOKUP($A193,Attributes!$A:$A,Attributes!R:R))</f>
        <v/>
      </c>
      <c r="D193" s="231" t="str">
        <f>IF($A193="","",_xlfn.XLOOKUP($A193,Attributes!$A:$A,Attributes!H:H))</f>
        <v/>
      </c>
      <c r="E193" s="231" t="str">
        <f>IF($A193="","",_xlfn.XLOOKUP($A193,Attributes!$A:$A,Attributes!I:I))</f>
        <v/>
      </c>
      <c r="F193" s="223"/>
      <c r="G193" s="223"/>
      <c r="H193" s="223"/>
      <c r="I193" s="232"/>
      <c r="J193" s="223"/>
      <c r="K193" s="223"/>
      <c r="L193" s="223"/>
      <c r="M193" s="223"/>
      <c r="N193" s="223"/>
      <c r="O193" s="202"/>
    </row>
    <row r="194" spans="1:15" s="226" customFormat="1" hidden="1" x14ac:dyDescent="0.25">
      <c r="A194" s="207"/>
      <c r="B194" s="207" t="str">
        <f>IF($A194="","",_xlfn.XLOOKUP($A194,Attributes!$A:$A,Attributes!B:B))</f>
        <v/>
      </c>
      <c r="C194" s="207" t="str">
        <f>IF($A194="","",_xlfn.XLOOKUP($A194,Attributes!$A:$A,Attributes!R:R))</f>
        <v/>
      </c>
      <c r="D194" s="231" t="str">
        <f>IF($A194="","",_xlfn.XLOOKUP($A194,Attributes!$A:$A,Attributes!H:H))</f>
        <v/>
      </c>
      <c r="E194" s="231" t="str">
        <f>IF($A194="","",_xlfn.XLOOKUP($A194,Attributes!$A:$A,Attributes!I:I))</f>
        <v/>
      </c>
      <c r="F194" s="223"/>
      <c r="G194" s="223"/>
      <c r="H194" s="223"/>
      <c r="I194" s="232"/>
      <c r="J194" s="223"/>
      <c r="K194" s="223"/>
      <c r="L194" s="223"/>
      <c r="M194" s="223"/>
      <c r="N194" s="223"/>
      <c r="O194" s="202"/>
    </row>
    <row r="195" spans="1:15" hidden="1" x14ac:dyDescent="0.25">
      <c r="A195" s="207"/>
      <c r="B195" s="207" t="str">
        <f>IF($A195="","",_xlfn.XLOOKUP($A195,Attributes!$A:$A,Attributes!B:B))</f>
        <v/>
      </c>
      <c r="C195" s="207" t="str">
        <f>IF($A195="","",_xlfn.XLOOKUP($A195,Attributes!$A:$A,Attributes!R:R))</f>
        <v/>
      </c>
      <c r="D195" s="231" t="str">
        <f>IF($A195="","",_xlfn.XLOOKUP($A195,Attributes!$A:$A,Attributes!H:H))</f>
        <v/>
      </c>
      <c r="E195" s="231" t="str">
        <f>IF($A195="","",_xlfn.XLOOKUP($A195,Attributes!$A:$A,Attributes!I:I))</f>
        <v/>
      </c>
      <c r="F195" s="223"/>
      <c r="G195" s="223"/>
      <c r="H195" s="223"/>
      <c r="I195" s="232"/>
      <c r="J195" s="223"/>
      <c r="K195" s="223"/>
      <c r="L195" s="223"/>
      <c r="M195" s="223"/>
      <c r="N195" s="223"/>
      <c r="O195" s="202"/>
    </row>
    <row r="196" spans="1:15" hidden="1" x14ac:dyDescent="0.25">
      <c r="A196" s="207"/>
      <c r="B196" s="207" t="str">
        <f>IF($A196="","",_xlfn.XLOOKUP($A196,Attributes!$A:$A,Attributes!B:B))</f>
        <v/>
      </c>
      <c r="C196" s="207" t="str">
        <f>IF($A196="","",_xlfn.XLOOKUP($A196,Attributes!$A:$A,Attributes!R:R))</f>
        <v/>
      </c>
      <c r="D196" s="231" t="str">
        <f>IF($A196="","",_xlfn.XLOOKUP($A196,Attributes!$A:$A,Attributes!H:H))</f>
        <v/>
      </c>
      <c r="E196" s="231" t="str">
        <f>IF($A196="","",_xlfn.XLOOKUP($A196,Attributes!$A:$A,Attributes!I:I))</f>
        <v/>
      </c>
      <c r="F196" s="223"/>
      <c r="G196" s="223"/>
      <c r="H196" s="223"/>
      <c r="I196" s="232"/>
      <c r="J196" s="223"/>
      <c r="K196" s="223"/>
      <c r="L196" s="223"/>
      <c r="M196" s="223"/>
      <c r="N196" s="223"/>
      <c r="O196" s="202"/>
    </row>
    <row r="197" spans="1:15" hidden="1" x14ac:dyDescent="0.25">
      <c r="A197" s="207"/>
      <c r="B197" s="207" t="str">
        <f>IF($A197="","",_xlfn.XLOOKUP($A197,Attributes!$A:$A,Attributes!B:B))</f>
        <v/>
      </c>
      <c r="C197" s="207" t="str">
        <f>IF($A197="","",_xlfn.XLOOKUP($A197,Attributes!$A:$A,Attributes!R:R))</f>
        <v/>
      </c>
      <c r="D197" s="231" t="str">
        <f>IF($A197="","",_xlfn.XLOOKUP($A197,Attributes!$A:$A,Attributes!H:H))</f>
        <v/>
      </c>
      <c r="E197" s="231" t="str">
        <f>IF($A197="","",_xlfn.XLOOKUP($A197,Attributes!$A:$A,Attributes!I:I))</f>
        <v/>
      </c>
      <c r="F197" s="223"/>
      <c r="G197" s="223"/>
      <c r="H197" s="223"/>
      <c r="I197" s="232"/>
      <c r="J197" s="223"/>
      <c r="K197" s="223"/>
      <c r="L197" s="223"/>
      <c r="M197" s="223"/>
      <c r="N197" s="223"/>
      <c r="O197" s="202"/>
    </row>
    <row r="198" spans="1:15" hidden="1" x14ac:dyDescent="0.25">
      <c r="A198" s="207"/>
      <c r="B198" s="207" t="str">
        <f>IF($A198="","",_xlfn.XLOOKUP($A198,Attributes!$A:$A,Attributes!B:B))</f>
        <v/>
      </c>
      <c r="C198" s="207" t="str">
        <f>IF($A198="","",_xlfn.XLOOKUP($A198,Attributes!$A:$A,Attributes!R:R))</f>
        <v/>
      </c>
      <c r="D198" s="231" t="str">
        <f>IF($A198="","",_xlfn.XLOOKUP($A198,Attributes!$A:$A,Attributes!H:H))</f>
        <v/>
      </c>
      <c r="E198" s="231" t="str">
        <f>IF($A198="","",_xlfn.XLOOKUP($A198,Attributes!$A:$A,Attributes!I:I))</f>
        <v/>
      </c>
      <c r="F198" s="223"/>
      <c r="G198" s="223"/>
      <c r="H198" s="223"/>
      <c r="I198" s="232"/>
      <c r="J198" s="223"/>
      <c r="K198" s="223"/>
      <c r="L198" s="223"/>
      <c r="M198" s="223"/>
      <c r="N198" s="223"/>
      <c r="O198" s="202"/>
    </row>
    <row r="199" spans="1:15" hidden="1" x14ac:dyDescent="0.25">
      <c r="A199" s="207"/>
      <c r="B199" s="207" t="str">
        <f>IF($A199="","",_xlfn.XLOOKUP($A199,Attributes!$A:$A,Attributes!B:B))</f>
        <v/>
      </c>
      <c r="C199" s="207" t="str">
        <f>IF($A199="","",_xlfn.XLOOKUP($A199,Attributes!$A:$A,Attributes!R:R))</f>
        <v/>
      </c>
      <c r="D199" s="231" t="str">
        <f>IF($A199="","",_xlfn.XLOOKUP($A199,Attributes!$A:$A,Attributes!H:H))</f>
        <v/>
      </c>
      <c r="E199" s="231" t="str">
        <f>IF($A199="","",_xlfn.XLOOKUP($A199,Attributes!$A:$A,Attributes!I:I))</f>
        <v/>
      </c>
      <c r="F199" s="223"/>
      <c r="G199" s="223"/>
      <c r="H199" s="223"/>
      <c r="I199" s="232"/>
      <c r="J199" s="223"/>
      <c r="K199" s="223"/>
      <c r="L199" s="223"/>
      <c r="M199" s="223"/>
      <c r="N199" s="223"/>
      <c r="O199" s="202"/>
    </row>
    <row r="200" spans="1:15" hidden="1" x14ac:dyDescent="0.25">
      <c r="A200" s="207"/>
      <c r="B200" s="207" t="str">
        <f>IF($A200="","",_xlfn.XLOOKUP($A200,Attributes!$A:$A,Attributes!B:B))</f>
        <v/>
      </c>
      <c r="C200" s="207" t="str">
        <f>IF($A200="","",_xlfn.XLOOKUP($A200,Attributes!$A:$A,Attributes!R:R))</f>
        <v/>
      </c>
      <c r="D200" s="231" t="str">
        <f>IF($A200="","",_xlfn.XLOOKUP($A200,Attributes!$A:$A,Attributes!H:H))</f>
        <v/>
      </c>
      <c r="E200" s="231" t="str">
        <f>IF($A200="","",_xlfn.XLOOKUP($A200,Attributes!$A:$A,Attributes!I:I))</f>
        <v/>
      </c>
      <c r="F200" s="223"/>
      <c r="G200" s="223"/>
      <c r="H200" s="223"/>
      <c r="I200" s="232"/>
      <c r="J200" s="223"/>
      <c r="K200" s="223"/>
      <c r="L200" s="223"/>
      <c r="M200" s="223"/>
      <c r="N200" s="223"/>
      <c r="O200" s="202"/>
    </row>
    <row r="201" spans="1:15" hidden="1" x14ac:dyDescent="0.25">
      <c r="A201" s="207"/>
      <c r="B201" s="207" t="str">
        <f>IF($A201="","",_xlfn.XLOOKUP($A201,Attributes!$A:$A,Attributes!B:B))</f>
        <v/>
      </c>
      <c r="C201" s="207" t="str">
        <f>IF($A201="","",_xlfn.XLOOKUP($A201,Attributes!$A:$A,Attributes!R:R))</f>
        <v/>
      </c>
      <c r="D201" s="231" t="str">
        <f>IF($A201="","",_xlfn.XLOOKUP($A201,Attributes!$A:$A,Attributes!H:H))</f>
        <v/>
      </c>
      <c r="E201" s="231" t="str">
        <f>IF($A201="","",_xlfn.XLOOKUP($A201,Attributes!$A:$A,Attributes!I:I))</f>
        <v/>
      </c>
      <c r="F201" s="223"/>
      <c r="G201" s="223"/>
      <c r="H201" s="223"/>
      <c r="I201" s="232"/>
      <c r="J201" s="223"/>
      <c r="K201" s="223"/>
      <c r="L201" s="223"/>
      <c r="M201" s="223"/>
      <c r="N201" s="223"/>
      <c r="O201" s="202"/>
    </row>
    <row r="202" spans="1:15" hidden="1" x14ac:dyDescent="0.25">
      <c r="A202" s="207"/>
      <c r="B202" s="207" t="str">
        <f>IF($A202="","",_xlfn.XLOOKUP($A202,Attributes!$A:$A,Attributes!B:B))</f>
        <v/>
      </c>
      <c r="C202" s="207" t="str">
        <f>IF($A202="","",_xlfn.XLOOKUP($A202,Attributes!$A:$A,Attributes!R:R))</f>
        <v/>
      </c>
      <c r="D202" s="231" t="str">
        <f>IF($A202="","",_xlfn.XLOOKUP($A202,Attributes!$A:$A,Attributes!H:H))</f>
        <v/>
      </c>
      <c r="E202" s="231" t="str">
        <f>IF($A202="","",_xlfn.XLOOKUP($A202,Attributes!$A:$A,Attributes!I:I))</f>
        <v/>
      </c>
      <c r="F202" s="223"/>
      <c r="G202" s="223"/>
      <c r="H202" s="223"/>
      <c r="I202" s="232"/>
      <c r="J202" s="223"/>
      <c r="K202" s="223"/>
      <c r="L202" s="223"/>
      <c r="M202" s="223"/>
      <c r="N202" s="223"/>
      <c r="O202" s="202"/>
    </row>
    <row r="203" spans="1:15" hidden="1" x14ac:dyDescent="0.25">
      <c r="A203" s="207"/>
      <c r="B203" s="207" t="str">
        <f>IF($A203="","",_xlfn.XLOOKUP($A203,Attributes!$A:$A,Attributes!B:B))</f>
        <v/>
      </c>
      <c r="C203" s="207" t="str">
        <f>IF($A203="","",_xlfn.XLOOKUP($A203,Attributes!$A:$A,Attributes!R:R))</f>
        <v/>
      </c>
      <c r="D203" s="231" t="str">
        <f>IF($A203="","",_xlfn.XLOOKUP($A203,Attributes!$A:$A,Attributes!H:H))</f>
        <v/>
      </c>
      <c r="E203" s="231" t="str">
        <f>IF($A203="","",_xlfn.XLOOKUP($A203,Attributes!$A:$A,Attributes!I:I))</f>
        <v/>
      </c>
      <c r="F203" s="223"/>
      <c r="G203" s="223"/>
      <c r="H203" s="223"/>
      <c r="I203" s="232"/>
      <c r="J203" s="223"/>
      <c r="K203" s="223"/>
      <c r="L203" s="223"/>
      <c r="M203" s="223"/>
      <c r="N203" s="223"/>
      <c r="O203" s="202"/>
    </row>
    <row r="204" spans="1:15" hidden="1" x14ac:dyDescent="0.25">
      <c r="A204" s="207"/>
      <c r="B204" s="207" t="str">
        <f>IF($A204="","",_xlfn.XLOOKUP($A204,Attributes!$A:$A,Attributes!B:B))</f>
        <v/>
      </c>
      <c r="C204" s="207" t="str">
        <f>IF($A204="","",_xlfn.XLOOKUP($A204,Attributes!$A:$A,Attributes!R:R))</f>
        <v/>
      </c>
      <c r="D204" s="231" t="str">
        <f>IF($A204="","",_xlfn.XLOOKUP($A204,Attributes!$A:$A,Attributes!H:H))</f>
        <v/>
      </c>
      <c r="E204" s="231" t="str">
        <f>IF($A204="","",_xlfn.XLOOKUP($A204,Attributes!$A:$A,Attributes!I:I))</f>
        <v/>
      </c>
      <c r="F204" s="223"/>
      <c r="G204" s="223"/>
      <c r="H204" s="223"/>
      <c r="I204" s="232"/>
      <c r="J204" s="223"/>
      <c r="K204" s="223"/>
      <c r="L204" s="223"/>
      <c r="M204" s="223"/>
      <c r="N204" s="223"/>
      <c r="O204" s="202"/>
    </row>
    <row r="205" spans="1:15" hidden="1" x14ac:dyDescent="0.25">
      <c r="A205" s="207"/>
      <c r="B205" s="207" t="str">
        <f>IF($A205="","",_xlfn.XLOOKUP($A205,Attributes!$A:$A,Attributes!B:B))</f>
        <v/>
      </c>
      <c r="C205" s="207" t="str">
        <f>IF($A205="","",_xlfn.XLOOKUP($A205,Attributes!$A:$A,Attributes!R:R))</f>
        <v/>
      </c>
      <c r="D205" s="231" t="str">
        <f>IF($A205="","",_xlfn.XLOOKUP($A205,Attributes!$A:$A,Attributes!H:H))</f>
        <v/>
      </c>
      <c r="E205" s="231" t="str">
        <f>IF($A205="","",_xlfn.XLOOKUP($A205,Attributes!$A:$A,Attributes!I:I))</f>
        <v/>
      </c>
      <c r="F205" s="223"/>
      <c r="G205" s="223"/>
      <c r="H205" s="223"/>
      <c r="I205" s="232"/>
      <c r="J205" s="223"/>
      <c r="K205" s="223"/>
      <c r="L205" s="223"/>
      <c r="M205" s="223"/>
      <c r="N205" s="223"/>
      <c r="O205" s="202"/>
    </row>
    <row r="206" spans="1:15" hidden="1" x14ac:dyDescent="0.25">
      <c r="A206" s="207"/>
      <c r="B206" s="207" t="str">
        <f>IF($A206="","",_xlfn.XLOOKUP($A206,Attributes!$A:$A,Attributes!B:B))</f>
        <v/>
      </c>
      <c r="C206" s="207" t="str">
        <f>IF($A206="","",_xlfn.XLOOKUP($A206,Attributes!$A:$A,Attributes!R:R))</f>
        <v/>
      </c>
      <c r="D206" s="231" t="str">
        <f>IF($A206="","",_xlfn.XLOOKUP($A206,Attributes!$A:$A,Attributes!H:H))</f>
        <v/>
      </c>
      <c r="E206" s="231" t="str">
        <f>IF($A206="","",_xlfn.XLOOKUP($A206,Attributes!$A:$A,Attributes!I:I))</f>
        <v/>
      </c>
      <c r="F206" s="223"/>
      <c r="G206" s="223"/>
      <c r="H206" s="223"/>
      <c r="I206" s="232"/>
      <c r="J206" s="223"/>
      <c r="K206" s="223"/>
      <c r="L206" s="223"/>
      <c r="M206" s="223"/>
      <c r="N206" s="223"/>
      <c r="O206" s="202"/>
    </row>
    <row r="207" spans="1:15" hidden="1" x14ac:dyDescent="0.25">
      <c r="A207" s="207"/>
      <c r="B207" s="207" t="str">
        <f>IF($A207="","",_xlfn.XLOOKUP($A207,Attributes!$A:$A,Attributes!B:B))</f>
        <v/>
      </c>
      <c r="C207" s="207" t="str">
        <f>IF($A207="","",_xlfn.XLOOKUP($A207,Attributes!$A:$A,Attributes!R:R))</f>
        <v/>
      </c>
      <c r="D207" s="231" t="str">
        <f>IF($A207="","",_xlfn.XLOOKUP($A207,Attributes!$A:$A,Attributes!H:H))</f>
        <v/>
      </c>
      <c r="E207" s="231" t="str">
        <f>IF($A207="","",_xlfn.XLOOKUP($A207,Attributes!$A:$A,Attributes!I:I))</f>
        <v/>
      </c>
      <c r="F207" s="223"/>
      <c r="G207" s="223"/>
      <c r="H207" s="223"/>
      <c r="I207" s="232"/>
      <c r="J207" s="223"/>
      <c r="K207" s="223"/>
      <c r="L207" s="223"/>
      <c r="M207" s="223"/>
      <c r="N207" s="223"/>
      <c r="O207" s="202"/>
    </row>
    <row r="208" spans="1:15" hidden="1" x14ac:dyDescent="0.25">
      <c r="A208" s="207"/>
      <c r="B208" s="207" t="str">
        <f>IF($A208="","",_xlfn.XLOOKUP($A208,Attributes!$A:$A,Attributes!B:B))</f>
        <v/>
      </c>
      <c r="C208" s="207" t="str">
        <f>IF($A208="","",_xlfn.XLOOKUP($A208,Attributes!$A:$A,Attributes!R:R))</f>
        <v/>
      </c>
      <c r="D208" s="231" t="str">
        <f>IF($A208="","",_xlfn.XLOOKUP($A208,Attributes!$A:$A,Attributes!H:H))</f>
        <v/>
      </c>
      <c r="E208" s="231" t="str">
        <f>IF($A208="","",_xlfn.XLOOKUP($A208,Attributes!$A:$A,Attributes!I:I))</f>
        <v/>
      </c>
      <c r="F208" s="223"/>
      <c r="G208" s="223"/>
      <c r="H208" s="223"/>
      <c r="I208" s="232"/>
      <c r="J208" s="223"/>
      <c r="K208" s="223"/>
      <c r="L208" s="223"/>
      <c r="M208" s="223"/>
      <c r="N208" s="223"/>
      <c r="O208" s="202"/>
    </row>
    <row r="209" spans="1:15" hidden="1" x14ac:dyDescent="0.25">
      <c r="A209" s="207"/>
      <c r="B209" s="207" t="str">
        <f>IF($A209="","",_xlfn.XLOOKUP($A209,Attributes!$A:$A,Attributes!B:B))</f>
        <v/>
      </c>
      <c r="C209" s="207" t="str">
        <f>IF($A209="","",_xlfn.XLOOKUP($A209,Attributes!$A:$A,Attributes!R:R))</f>
        <v/>
      </c>
      <c r="D209" s="231" t="str">
        <f>IF($A209="","",_xlfn.XLOOKUP($A209,Attributes!$A:$A,Attributes!H:H))</f>
        <v/>
      </c>
      <c r="E209" s="231" t="str">
        <f>IF($A209="","",_xlfn.XLOOKUP($A209,Attributes!$A:$A,Attributes!I:I))</f>
        <v/>
      </c>
      <c r="F209" s="223"/>
      <c r="G209" s="223"/>
      <c r="H209" s="223"/>
      <c r="I209" s="232"/>
      <c r="J209" s="223"/>
      <c r="K209" s="223"/>
      <c r="L209" s="223"/>
      <c r="M209" s="223"/>
      <c r="N209" s="223"/>
      <c r="O209" s="202"/>
    </row>
    <row r="210" spans="1:15" hidden="1" x14ac:dyDescent="0.25">
      <c r="A210" s="207"/>
      <c r="B210" s="207" t="str">
        <f>IF($A210="","",_xlfn.XLOOKUP($A210,Attributes!$A:$A,Attributes!B:B))</f>
        <v/>
      </c>
      <c r="C210" s="207" t="str">
        <f>IF($A210="","",_xlfn.XLOOKUP($A210,Attributes!$A:$A,Attributes!R:R))</f>
        <v/>
      </c>
      <c r="D210" s="231" t="str">
        <f>IF($A210="","",_xlfn.XLOOKUP($A210,Attributes!$A:$A,Attributes!H:H))</f>
        <v/>
      </c>
      <c r="E210" s="231" t="str">
        <f>IF($A210="","",_xlfn.XLOOKUP($A210,Attributes!$A:$A,Attributes!I:I))</f>
        <v/>
      </c>
      <c r="F210" s="223"/>
      <c r="G210" s="223"/>
      <c r="H210" s="223"/>
      <c r="I210" s="232"/>
      <c r="J210" s="223"/>
      <c r="K210" s="223"/>
      <c r="L210" s="223"/>
      <c r="M210" s="223"/>
      <c r="N210" s="223"/>
      <c r="O210" s="202"/>
    </row>
    <row r="211" spans="1:15" hidden="1" x14ac:dyDescent="0.25">
      <c r="A211" s="207"/>
      <c r="B211" s="207" t="str">
        <f>IF($A211="","",_xlfn.XLOOKUP($A211,Attributes!$A:$A,Attributes!B:B))</f>
        <v/>
      </c>
      <c r="C211" s="207" t="str">
        <f>IF($A211="","",_xlfn.XLOOKUP($A211,Attributes!$A:$A,Attributes!R:R))</f>
        <v/>
      </c>
      <c r="D211" s="231" t="str">
        <f>IF($A211="","",_xlfn.XLOOKUP($A211,Attributes!$A:$A,Attributes!H:H))</f>
        <v/>
      </c>
      <c r="E211" s="231" t="str">
        <f>IF($A211="","",_xlfn.XLOOKUP($A211,Attributes!$A:$A,Attributes!I:I))</f>
        <v/>
      </c>
      <c r="F211" s="223"/>
      <c r="G211" s="223"/>
      <c r="H211" s="223"/>
      <c r="I211" s="232"/>
      <c r="J211" s="223"/>
      <c r="K211" s="223"/>
      <c r="L211" s="223"/>
      <c r="M211" s="223"/>
      <c r="N211" s="223"/>
      <c r="O211" s="202"/>
    </row>
    <row r="212" spans="1:15" hidden="1" x14ac:dyDescent="0.25">
      <c r="A212" s="207"/>
      <c r="B212" s="207" t="str">
        <f>IF($A212="","",_xlfn.XLOOKUP($A212,Attributes!$A:$A,Attributes!B:B))</f>
        <v/>
      </c>
      <c r="C212" s="207" t="str">
        <f>IF($A212="","",_xlfn.XLOOKUP($A212,Attributes!$A:$A,Attributes!R:R))</f>
        <v/>
      </c>
      <c r="D212" s="231" t="str">
        <f>IF($A212="","",_xlfn.XLOOKUP($A212,Attributes!$A:$A,Attributes!H:H))</f>
        <v/>
      </c>
      <c r="E212" s="231" t="str">
        <f>IF($A212="","",_xlfn.XLOOKUP($A212,Attributes!$A:$A,Attributes!I:I))</f>
        <v/>
      </c>
      <c r="F212" s="223"/>
      <c r="G212" s="223"/>
      <c r="H212" s="223"/>
      <c r="I212" s="232"/>
      <c r="J212" s="223"/>
      <c r="K212" s="223"/>
      <c r="L212" s="223"/>
      <c r="M212" s="223"/>
      <c r="N212" s="223"/>
      <c r="O212" s="202"/>
    </row>
    <row r="213" spans="1:15" hidden="1" x14ac:dyDescent="0.25">
      <c r="A213" s="207"/>
      <c r="B213" s="207" t="str">
        <f>IF($A213="","",_xlfn.XLOOKUP($A213,Attributes!$A:$A,Attributes!B:B))</f>
        <v/>
      </c>
      <c r="C213" s="207" t="str">
        <f>IF($A213="","",_xlfn.XLOOKUP($A213,Attributes!$A:$A,Attributes!R:R))</f>
        <v/>
      </c>
      <c r="D213" s="231" t="str">
        <f>IF($A213="","",_xlfn.XLOOKUP($A213,Attributes!$A:$A,Attributes!H:H))</f>
        <v/>
      </c>
      <c r="E213" s="231" t="str">
        <f>IF($A213="","",_xlfn.XLOOKUP($A213,Attributes!$A:$A,Attributes!I:I))</f>
        <v/>
      </c>
      <c r="F213" s="223"/>
      <c r="G213" s="223"/>
      <c r="H213" s="223"/>
      <c r="I213" s="232"/>
      <c r="J213" s="223"/>
      <c r="K213" s="223"/>
      <c r="L213" s="223"/>
      <c r="M213" s="223"/>
      <c r="N213" s="223"/>
      <c r="O213" s="202"/>
    </row>
    <row r="214" spans="1:15" hidden="1" x14ac:dyDescent="0.25">
      <c r="A214" s="207"/>
      <c r="B214" s="207" t="str">
        <f>IF($A214="","",_xlfn.XLOOKUP($A214,Attributes!$A:$A,Attributes!B:B))</f>
        <v/>
      </c>
      <c r="C214" s="207" t="str">
        <f>IF($A214="","",_xlfn.XLOOKUP($A214,Attributes!$A:$A,Attributes!R:R))</f>
        <v/>
      </c>
      <c r="D214" s="231" t="str">
        <f>IF($A214="","",_xlfn.XLOOKUP($A214,Attributes!$A:$A,Attributes!H:H))</f>
        <v/>
      </c>
      <c r="E214" s="231" t="str">
        <f>IF($A214="","",_xlfn.XLOOKUP($A214,Attributes!$A:$A,Attributes!I:I))</f>
        <v/>
      </c>
      <c r="F214" s="223"/>
      <c r="G214" s="223"/>
      <c r="H214" s="223"/>
      <c r="I214" s="232"/>
      <c r="J214" s="223"/>
      <c r="K214" s="223"/>
      <c r="L214" s="223"/>
      <c r="M214" s="223"/>
      <c r="N214" s="223"/>
      <c r="O214" s="202"/>
    </row>
    <row r="215" spans="1:15" hidden="1" x14ac:dyDescent="0.25">
      <c r="A215" s="207"/>
      <c r="B215" s="207" t="str">
        <f>IF($A215="","",_xlfn.XLOOKUP($A215,Attributes!$A:$A,Attributes!B:B))</f>
        <v/>
      </c>
      <c r="C215" s="207" t="str">
        <f>IF($A215="","",_xlfn.XLOOKUP($A215,Attributes!$A:$A,Attributes!R:R))</f>
        <v/>
      </c>
      <c r="D215" s="231" t="str">
        <f>IF($A215="","",_xlfn.XLOOKUP($A215,Attributes!$A:$A,Attributes!H:H))</f>
        <v/>
      </c>
      <c r="E215" s="231" t="str">
        <f>IF($A215="","",_xlfn.XLOOKUP($A215,Attributes!$A:$A,Attributes!I:I))</f>
        <v/>
      </c>
      <c r="F215" s="223"/>
      <c r="G215" s="223"/>
      <c r="H215" s="223"/>
      <c r="I215" s="232"/>
      <c r="J215" s="223"/>
      <c r="K215" s="223"/>
      <c r="L215" s="223"/>
      <c r="M215" s="223"/>
      <c r="N215" s="223"/>
      <c r="O215" s="202"/>
    </row>
    <row r="216" spans="1:15" hidden="1" x14ac:dyDescent="0.25">
      <c r="A216" s="207"/>
      <c r="B216" s="207" t="str">
        <f>IF($A216="","",_xlfn.XLOOKUP($A216,Attributes!$A:$A,Attributes!B:B))</f>
        <v/>
      </c>
      <c r="C216" s="207" t="str">
        <f>IF($A216="","",_xlfn.XLOOKUP($A216,Attributes!$A:$A,Attributes!R:R))</f>
        <v/>
      </c>
      <c r="D216" s="231" t="str">
        <f>IF($A216="","",_xlfn.XLOOKUP($A216,Attributes!$A:$A,Attributes!H:H))</f>
        <v/>
      </c>
      <c r="E216" s="231" t="str">
        <f>IF($A216="","",_xlfn.XLOOKUP($A216,Attributes!$A:$A,Attributes!I:I))</f>
        <v/>
      </c>
      <c r="F216" s="223"/>
      <c r="G216" s="223"/>
      <c r="H216" s="223"/>
      <c r="I216" s="232"/>
      <c r="J216" s="223"/>
      <c r="K216" s="223"/>
      <c r="L216" s="223"/>
      <c r="M216" s="223"/>
      <c r="N216" s="223"/>
      <c r="O216" s="202"/>
    </row>
    <row r="217" spans="1:15" ht="23.25" hidden="1" customHeight="1" x14ac:dyDescent="0.25">
      <c r="A217" s="207"/>
      <c r="B217" s="207" t="str">
        <f>IF($A217="","",_xlfn.XLOOKUP($A217,Attributes!$A:$A,Attributes!B:B))</f>
        <v/>
      </c>
      <c r="C217" s="207" t="str">
        <f>IF($A217="","",_xlfn.XLOOKUP($A217,Attributes!$A:$A,Attributes!R:R))</f>
        <v/>
      </c>
      <c r="D217" s="231" t="str">
        <f>IF($A217="","",_xlfn.XLOOKUP($A217,Attributes!$A:$A,Attributes!H:H))</f>
        <v/>
      </c>
      <c r="E217" s="231" t="str">
        <f>IF($A217="","",_xlfn.XLOOKUP($A217,Attributes!$A:$A,Attributes!I:I))</f>
        <v/>
      </c>
      <c r="F217" s="223"/>
      <c r="G217" s="223"/>
      <c r="H217" s="223"/>
      <c r="I217" s="232"/>
      <c r="J217" s="223"/>
      <c r="K217" s="223"/>
      <c r="L217" s="223"/>
      <c r="M217" s="223"/>
      <c r="N217" s="223"/>
      <c r="O217" s="202"/>
    </row>
    <row r="218" spans="1:15" hidden="1" x14ac:dyDescent="0.25">
      <c r="A218" s="207"/>
      <c r="B218" s="207" t="str">
        <f>IF($A218="","",_xlfn.XLOOKUP($A218,Attributes!$A:$A,Attributes!B:B))</f>
        <v/>
      </c>
      <c r="C218" s="207" t="str">
        <f>IF($A218="","",_xlfn.XLOOKUP($A218,Attributes!$A:$A,Attributes!R:R))</f>
        <v/>
      </c>
      <c r="D218" s="231" t="str">
        <f>IF($A218="","",_xlfn.XLOOKUP($A218,Attributes!$A:$A,Attributes!H:H))</f>
        <v/>
      </c>
      <c r="E218" s="231" t="str">
        <f>IF($A218="","",_xlfn.XLOOKUP($A218,Attributes!$A:$A,Attributes!I:I))</f>
        <v/>
      </c>
      <c r="F218" s="223"/>
      <c r="G218" s="223"/>
      <c r="H218" s="223"/>
      <c r="I218" s="232"/>
      <c r="J218" s="223"/>
      <c r="K218" s="223"/>
      <c r="L218" s="223"/>
      <c r="M218" s="223"/>
      <c r="N218" s="223"/>
      <c r="O218" s="202"/>
    </row>
    <row r="219" spans="1:15" hidden="1" x14ac:dyDescent="0.25">
      <c r="A219" s="207"/>
      <c r="B219" s="207" t="str">
        <f>IF($A219="","",_xlfn.XLOOKUP($A219,Attributes!$A:$A,Attributes!B:B))</f>
        <v/>
      </c>
      <c r="C219" s="207" t="str">
        <f>IF($A219="","",_xlfn.XLOOKUP($A219,Attributes!$A:$A,Attributes!R:R))</f>
        <v/>
      </c>
      <c r="D219" s="231" t="str">
        <f>IF($A219="","",_xlfn.XLOOKUP($A219,Attributes!$A:$A,Attributes!H:H))</f>
        <v/>
      </c>
      <c r="E219" s="231" t="str">
        <f>IF($A219="","",_xlfn.XLOOKUP($A219,Attributes!$A:$A,Attributes!I:I))</f>
        <v/>
      </c>
      <c r="F219" s="223"/>
      <c r="G219" s="223"/>
      <c r="H219" s="223"/>
      <c r="I219" s="232"/>
      <c r="J219" s="223"/>
      <c r="K219" s="223"/>
      <c r="L219" s="223"/>
      <c r="M219" s="223"/>
      <c r="N219" s="223"/>
      <c r="O219" s="202"/>
    </row>
    <row r="220" spans="1:15" hidden="1" x14ac:dyDescent="0.25">
      <c r="A220" s="207"/>
      <c r="B220" s="207" t="str">
        <f>IF($A220="","",_xlfn.XLOOKUP($A220,Attributes!$A:$A,Attributes!B:B))</f>
        <v/>
      </c>
      <c r="C220" s="207" t="str">
        <f>IF($A220="","",_xlfn.XLOOKUP($A220,Attributes!$A:$A,Attributes!R:R))</f>
        <v/>
      </c>
      <c r="D220" s="231" t="str">
        <f>IF($A220="","",_xlfn.XLOOKUP($A220,Attributes!$A:$A,Attributes!H:H))</f>
        <v/>
      </c>
      <c r="E220" s="231" t="str">
        <f>IF($A220="","",_xlfn.XLOOKUP($A220,Attributes!$A:$A,Attributes!I:I))</f>
        <v/>
      </c>
      <c r="F220" s="223"/>
      <c r="G220" s="223"/>
      <c r="H220" s="223"/>
      <c r="I220" s="232"/>
      <c r="J220" s="223"/>
      <c r="K220" s="223"/>
      <c r="L220" s="223"/>
      <c r="M220" s="223"/>
      <c r="N220" s="223"/>
      <c r="O220" s="202"/>
    </row>
    <row r="221" spans="1:15" hidden="1" x14ac:dyDescent="0.25">
      <c r="A221" s="207"/>
      <c r="B221" s="207" t="str">
        <f>IF($A221="","",_xlfn.XLOOKUP($A221,Attributes!$A:$A,Attributes!B:B))</f>
        <v/>
      </c>
      <c r="C221" s="207" t="str">
        <f>IF($A221="","",_xlfn.XLOOKUP($A221,Attributes!$A:$A,Attributes!R:R))</f>
        <v/>
      </c>
      <c r="D221" s="231" t="str">
        <f>IF($A221="","",_xlfn.XLOOKUP($A221,Attributes!$A:$A,Attributes!H:H))</f>
        <v/>
      </c>
      <c r="E221" s="231" t="str">
        <f>IF($A221="","",_xlfn.XLOOKUP($A221,Attributes!$A:$A,Attributes!I:I))</f>
        <v/>
      </c>
      <c r="F221" s="223"/>
      <c r="G221" s="223"/>
      <c r="H221" s="223"/>
      <c r="I221" s="232"/>
      <c r="J221" s="223"/>
      <c r="K221" s="223"/>
      <c r="L221" s="223"/>
      <c r="M221" s="223"/>
      <c r="N221" s="223"/>
      <c r="O221" s="202"/>
    </row>
    <row r="222" spans="1:15" hidden="1" x14ac:dyDescent="0.25">
      <c r="A222" s="207"/>
      <c r="B222" s="207" t="str">
        <f>IF($A222="","",_xlfn.XLOOKUP($A222,Attributes!$A:$A,Attributes!B:B))</f>
        <v/>
      </c>
      <c r="C222" s="207" t="str">
        <f>IF($A222="","",_xlfn.XLOOKUP($A222,Attributes!$A:$A,Attributes!R:R))</f>
        <v/>
      </c>
      <c r="D222" s="231" t="str">
        <f>IF($A222="","",_xlfn.XLOOKUP($A222,Attributes!$A:$A,Attributes!H:H))</f>
        <v/>
      </c>
      <c r="E222" s="231" t="str">
        <f>IF($A222="","",_xlfn.XLOOKUP($A222,Attributes!$A:$A,Attributes!I:I))</f>
        <v/>
      </c>
      <c r="F222" s="223"/>
      <c r="G222" s="223"/>
      <c r="H222" s="223"/>
      <c r="I222" s="232"/>
      <c r="J222" s="223"/>
      <c r="K222" s="223"/>
      <c r="L222" s="223"/>
      <c r="M222" s="223"/>
      <c r="N222" s="223"/>
      <c r="O222" s="202"/>
    </row>
    <row r="223" spans="1:15" hidden="1" x14ac:dyDescent="0.25">
      <c r="A223" s="207"/>
      <c r="B223" s="207" t="str">
        <f>IF($A223="","",_xlfn.XLOOKUP($A223,Attributes!$A:$A,Attributes!B:B))</f>
        <v/>
      </c>
      <c r="C223" s="207" t="str">
        <f>IF($A223="","",_xlfn.XLOOKUP($A223,Attributes!$A:$A,Attributes!R:R))</f>
        <v/>
      </c>
      <c r="D223" s="231" t="str">
        <f>IF($A223="","",_xlfn.XLOOKUP($A223,Attributes!$A:$A,Attributes!H:H))</f>
        <v/>
      </c>
      <c r="E223" s="231" t="str">
        <f>IF($A223="","",_xlfn.XLOOKUP($A223,Attributes!$A:$A,Attributes!I:I))</f>
        <v/>
      </c>
      <c r="F223" s="223"/>
      <c r="G223" s="223"/>
      <c r="H223" s="223"/>
      <c r="I223" s="232"/>
      <c r="J223" s="223"/>
      <c r="K223" s="223"/>
      <c r="L223" s="223"/>
      <c r="M223" s="223"/>
      <c r="N223" s="223"/>
      <c r="O223" s="202"/>
    </row>
    <row r="224" spans="1:15" hidden="1" x14ac:dyDescent="0.25">
      <c r="A224" s="207"/>
      <c r="B224" s="207" t="str">
        <f>IF($A224="","",_xlfn.XLOOKUP($A224,Attributes!$A:$A,Attributes!B:B))</f>
        <v/>
      </c>
      <c r="C224" s="207" t="str">
        <f>IF($A224="","",_xlfn.XLOOKUP($A224,Attributes!$A:$A,Attributes!R:R))</f>
        <v/>
      </c>
      <c r="D224" s="231" t="str">
        <f>IF($A224="","",_xlfn.XLOOKUP($A224,Attributes!$A:$A,Attributes!H:H))</f>
        <v/>
      </c>
      <c r="E224" s="231" t="str">
        <f>IF($A224="","",_xlfn.XLOOKUP($A224,Attributes!$A:$A,Attributes!I:I))</f>
        <v/>
      </c>
      <c r="F224" s="223"/>
      <c r="G224" s="223"/>
      <c r="H224" s="223"/>
      <c r="I224" s="232"/>
      <c r="J224" s="223"/>
      <c r="K224" s="223"/>
      <c r="L224" s="223"/>
      <c r="M224" s="223"/>
      <c r="N224" s="223"/>
      <c r="O224" s="202"/>
    </row>
    <row r="225" spans="1:15" hidden="1" x14ac:dyDescent="0.25">
      <c r="A225" s="207"/>
      <c r="B225" s="207" t="str">
        <f>IF($A225="","",_xlfn.XLOOKUP($A225,Attributes!$A:$A,Attributes!B:B))</f>
        <v/>
      </c>
      <c r="C225" s="207" t="str">
        <f>IF($A225="","",_xlfn.XLOOKUP($A225,Attributes!$A:$A,Attributes!R:R))</f>
        <v/>
      </c>
      <c r="D225" s="231" t="str">
        <f>IF($A225="","",_xlfn.XLOOKUP($A225,Attributes!$A:$A,Attributes!H:H))</f>
        <v/>
      </c>
      <c r="E225" s="231" t="str">
        <f>IF($A225="","",_xlfn.XLOOKUP($A225,Attributes!$A:$A,Attributes!I:I))</f>
        <v/>
      </c>
      <c r="F225" s="223"/>
      <c r="G225" s="223"/>
      <c r="H225" s="223"/>
      <c r="I225" s="232"/>
      <c r="J225" s="223"/>
      <c r="K225" s="223"/>
      <c r="L225" s="223"/>
      <c r="M225" s="223"/>
      <c r="N225" s="223"/>
      <c r="O225" s="202"/>
    </row>
    <row r="226" spans="1:15" hidden="1" x14ac:dyDescent="0.25">
      <c r="A226" s="207"/>
      <c r="B226" s="207" t="str">
        <f>IF($A226="","",_xlfn.XLOOKUP($A226,Attributes!$A:$A,Attributes!B:B))</f>
        <v/>
      </c>
      <c r="C226" s="207" t="str">
        <f>IF($A226="","",_xlfn.XLOOKUP($A226,Attributes!$A:$A,Attributes!R:R))</f>
        <v/>
      </c>
      <c r="D226" s="231" t="str">
        <f>IF($A226="","",_xlfn.XLOOKUP($A226,Attributes!$A:$A,Attributes!H:H))</f>
        <v/>
      </c>
      <c r="E226" s="231" t="str">
        <f>IF($A226="","",_xlfn.XLOOKUP($A226,Attributes!$A:$A,Attributes!I:I))</f>
        <v/>
      </c>
      <c r="F226" s="223"/>
      <c r="G226" s="223"/>
      <c r="H226" s="223"/>
      <c r="I226" s="232"/>
      <c r="J226" s="223"/>
      <c r="K226" s="223"/>
      <c r="L226" s="223"/>
      <c r="M226" s="223"/>
      <c r="N226" s="223"/>
      <c r="O226" s="202"/>
    </row>
    <row r="227" spans="1:15" hidden="1" x14ac:dyDescent="0.25">
      <c r="A227" s="207"/>
      <c r="B227" s="207" t="str">
        <f>IF($A227="","",_xlfn.XLOOKUP($A227,Attributes!$A:$A,Attributes!B:B))</f>
        <v/>
      </c>
      <c r="C227" s="207" t="str">
        <f>IF($A227="","",_xlfn.XLOOKUP($A227,Attributes!$A:$A,Attributes!R:R))</f>
        <v/>
      </c>
      <c r="D227" s="231" t="str">
        <f>IF($A227="","",_xlfn.XLOOKUP($A227,Attributes!$A:$A,Attributes!H:H))</f>
        <v/>
      </c>
      <c r="E227" s="231" t="str">
        <f>IF($A227="","",_xlfn.XLOOKUP($A227,Attributes!$A:$A,Attributes!I:I))</f>
        <v/>
      </c>
      <c r="F227" s="223"/>
      <c r="G227" s="223"/>
      <c r="H227" s="223"/>
      <c r="I227" s="232"/>
      <c r="J227" s="223"/>
      <c r="K227" s="223"/>
      <c r="L227" s="223"/>
      <c r="M227" s="223"/>
      <c r="N227" s="223"/>
      <c r="O227" s="202"/>
    </row>
    <row r="228" spans="1:15" hidden="1" x14ac:dyDescent="0.25">
      <c r="A228" s="207"/>
      <c r="B228" s="207" t="str">
        <f>IF($A228="","",_xlfn.XLOOKUP($A228,Attributes!$A:$A,Attributes!B:B))</f>
        <v/>
      </c>
      <c r="C228" s="207" t="str">
        <f>IF($A228="","",_xlfn.XLOOKUP($A228,Attributes!$A:$A,Attributes!R:R))</f>
        <v/>
      </c>
      <c r="D228" s="231" t="str">
        <f>IF($A228="","",_xlfn.XLOOKUP($A228,Attributes!$A:$A,Attributes!H:H))</f>
        <v/>
      </c>
      <c r="E228" s="231" t="str">
        <f>IF($A228="","",_xlfn.XLOOKUP($A228,Attributes!$A:$A,Attributes!I:I))</f>
        <v/>
      </c>
      <c r="F228" s="223"/>
      <c r="G228" s="223"/>
      <c r="H228" s="223"/>
      <c r="I228" s="232"/>
      <c r="J228" s="223"/>
      <c r="K228" s="223"/>
      <c r="L228" s="223"/>
      <c r="M228" s="223"/>
      <c r="N228" s="223"/>
      <c r="O228" s="202"/>
    </row>
    <row r="229" spans="1:15" hidden="1" x14ac:dyDescent="0.25">
      <c r="A229" s="207"/>
      <c r="B229" s="207" t="str">
        <f>IF($A229="","",_xlfn.XLOOKUP($A229,Attributes!$A:$A,Attributes!B:B))</f>
        <v/>
      </c>
      <c r="C229" s="207" t="str">
        <f>IF($A229="","",_xlfn.XLOOKUP($A229,Attributes!$A:$A,Attributes!R:R))</f>
        <v/>
      </c>
      <c r="D229" s="231" t="str">
        <f>IF($A229="","",_xlfn.XLOOKUP($A229,Attributes!$A:$A,Attributes!H:H))</f>
        <v/>
      </c>
      <c r="E229" s="231" t="str">
        <f>IF($A229="","",_xlfn.XLOOKUP($A229,Attributes!$A:$A,Attributes!I:I))</f>
        <v/>
      </c>
      <c r="F229" s="223"/>
      <c r="G229" s="223"/>
      <c r="H229" s="223"/>
      <c r="I229" s="232"/>
      <c r="J229" s="223"/>
      <c r="K229" s="223"/>
      <c r="L229" s="223"/>
      <c r="M229" s="223"/>
      <c r="N229" s="223"/>
      <c r="O229" s="202"/>
    </row>
    <row r="230" spans="1:15" hidden="1" x14ac:dyDescent="0.25">
      <c r="A230" s="207"/>
      <c r="B230" s="207" t="str">
        <f>IF($A230="","",_xlfn.XLOOKUP($A230,Attributes!$A:$A,Attributes!B:B))</f>
        <v/>
      </c>
      <c r="C230" s="207" t="str">
        <f>IF($A230="","",_xlfn.XLOOKUP($A230,Attributes!$A:$A,Attributes!R:R))</f>
        <v/>
      </c>
      <c r="D230" s="231" t="str">
        <f>IF($A230="","",_xlfn.XLOOKUP($A230,Attributes!$A:$A,Attributes!H:H))</f>
        <v/>
      </c>
      <c r="E230" s="231" t="str">
        <f>IF($A230="","",_xlfn.XLOOKUP($A230,Attributes!$A:$A,Attributes!I:I))</f>
        <v/>
      </c>
      <c r="F230" s="223"/>
      <c r="G230" s="223"/>
      <c r="H230" s="223"/>
      <c r="I230" s="232"/>
      <c r="J230" s="223"/>
      <c r="K230" s="223"/>
      <c r="L230" s="223"/>
      <c r="M230" s="223"/>
      <c r="N230" s="223"/>
      <c r="O230" s="202"/>
    </row>
    <row r="231" spans="1:15" hidden="1" x14ac:dyDescent="0.25">
      <c r="A231" s="207"/>
      <c r="B231" s="207" t="str">
        <f>IF($A231="","",_xlfn.XLOOKUP($A231,Attributes!$A:$A,Attributes!B:B))</f>
        <v/>
      </c>
      <c r="C231" s="207" t="str">
        <f>IF($A231="","",_xlfn.XLOOKUP($A231,Attributes!$A:$A,Attributes!R:R))</f>
        <v/>
      </c>
      <c r="D231" s="231" t="str">
        <f>IF($A231="","",_xlfn.XLOOKUP($A231,Attributes!$A:$A,Attributes!H:H))</f>
        <v/>
      </c>
      <c r="E231" s="231" t="str">
        <f>IF($A231="","",_xlfn.XLOOKUP($A231,Attributes!$A:$A,Attributes!I:I))</f>
        <v/>
      </c>
      <c r="F231" s="223"/>
      <c r="G231" s="223"/>
      <c r="H231" s="223"/>
      <c r="I231" s="232"/>
      <c r="J231" s="223"/>
      <c r="K231" s="223"/>
      <c r="L231" s="223"/>
      <c r="M231" s="223"/>
      <c r="N231" s="223"/>
      <c r="O231" s="202"/>
    </row>
    <row r="232" spans="1:15" hidden="1" x14ac:dyDescent="0.25">
      <c r="A232" s="207"/>
      <c r="B232" s="207" t="str">
        <f>IF($A232="","",_xlfn.XLOOKUP($A232,Attributes!$A:$A,Attributes!B:B))</f>
        <v/>
      </c>
      <c r="C232" s="207" t="str">
        <f>IF($A232="","",_xlfn.XLOOKUP($A232,Attributes!$A:$A,Attributes!R:R))</f>
        <v/>
      </c>
      <c r="D232" s="231" t="str">
        <f>IF($A232="","",_xlfn.XLOOKUP($A232,Attributes!$A:$A,Attributes!H:H))</f>
        <v/>
      </c>
      <c r="E232" s="231" t="str">
        <f>IF($A232="","",_xlfn.XLOOKUP($A232,Attributes!$A:$A,Attributes!I:I))</f>
        <v/>
      </c>
      <c r="F232" s="223"/>
      <c r="G232" s="223"/>
      <c r="H232" s="223"/>
      <c r="I232" s="232"/>
      <c r="J232" s="223"/>
      <c r="K232" s="223"/>
      <c r="L232" s="223"/>
      <c r="M232" s="223"/>
      <c r="N232" s="223"/>
      <c r="O232" s="202"/>
    </row>
    <row r="233" spans="1:15" hidden="1" x14ac:dyDescent="0.25">
      <c r="A233" s="207"/>
      <c r="B233" s="207" t="str">
        <f>IF($A233="","",_xlfn.XLOOKUP($A233,Attributes!$A:$A,Attributes!B:B))</f>
        <v/>
      </c>
      <c r="C233" s="207" t="str">
        <f>IF($A233="","",_xlfn.XLOOKUP($A233,Attributes!$A:$A,Attributes!R:R))</f>
        <v/>
      </c>
      <c r="D233" s="231" t="str">
        <f>IF($A233="","",_xlfn.XLOOKUP($A233,Attributes!$A:$A,Attributes!H:H))</f>
        <v/>
      </c>
      <c r="E233" s="231" t="str">
        <f>IF($A233="","",_xlfn.XLOOKUP($A233,Attributes!$A:$A,Attributes!I:I))</f>
        <v/>
      </c>
      <c r="F233" s="223"/>
      <c r="G233" s="223"/>
      <c r="H233" s="223"/>
      <c r="I233" s="232"/>
      <c r="J233" s="223"/>
      <c r="K233" s="223"/>
      <c r="L233" s="223"/>
      <c r="M233" s="223"/>
      <c r="N233" s="223"/>
      <c r="O233" s="202"/>
    </row>
    <row r="234" spans="1:15" hidden="1" x14ac:dyDescent="0.25">
      <c r="A234" s="207"/>
      <c r="B234" s="207" t="str">
        <f>IF($A234="","",_xlfn.XLOOKUP($A234,Attributes!$A:$A,Attributes!B:B))</f>
        <v/>
      </c>
      <c r="C234" s="207" t="str">
        <f>IF($A234="","",_xlfn.XLOOKUP($A234,Attributes!$A:$A,Attributes!R:R))</f>
        <v/>
      </c>
      <c r="D234" s="231" t="str">
        <f>IF($A234="","",_xlfn.XLOOKUP($A234,Attributes!$A:$A,Attributes!H:H))</f>
        <v/>
      </c>
      <c r="E234" s="231" t="str">
        <f>IF($A234="","",_xlfn.XLOOKUP($A234,Attributes!$A:$A,Attributes!I:I))</f>
        <v/>
      </c>
      <c r="F234" s="223"/>
      <c r="G234" s="223"/>
      <c r="H234" s="223"/>
      <c r="I234" s="232"/>
      <c r="J234" s="223"/>
      <c r="K234" s="223"/>
      <c r="L234" s="223"/>
      <c r="M234" s="223"/>
      <c r="N234" s="223"/>
      <c r="O234" s="202"/>
    </row>
    <row r="235" spans="1:15" hidden="1" x14ac:dyDescent="0.25">
      <c r="A235" s="207"/>
      <c r="B235" s="207" t="str">
        <f>IF($A235="","",_xlfn.XLOOKUP($A235,Attributes!$A:$A,Attributes!B:B))</f>
        <v/>
      </c>
      <c r="C235" s="207" t="str">
        <f>IF($A235="","",_xlfn.XLOOKUP($A235,Attributes!$A:$A,Attributes!R:R))</f>
        <v/>
      </c>
      <c r="D235" s="231" t="str">
        <f>IF($A235="","",_xlfn.XLOOKUP($A235,Attributes!$A:$A,Attributes!H:H))</f>
        <v/>
      </c>
      <c r="E235" s="231" t="str">
        <f>IF($A235="","",_xlfn.XLOOKUP($A235,Attributes!$A:$A,Attributes!I:I))</f>
        <v/>
      </c>
      <c r="F235" s="223"/>
      <c r="G235" s="223"/>
      <c r="H235" s="223"/>
      <c r="I235" s="232"/>
      <c r="J235" s="223"/>
      <c r="K235" s="223"/>
      <c r="L235" s="223"/>
      <c r="M235" s="223"/>
      <c r="N235" s="223"/>
      <c r="O235" s="202"/>
    </row>
    <row r="236" spans="1:15" hidden="1" x14ac:dyDescent="0.25">
      <c r="A236" s="207"/>
      <c r="B236" s="207" t="str">
        <f>IF($A236="","",_xlfn.XLOOKUP($A236,Attributes!$A:$A,Attributes!B:B))</f>
        <v/>
      </c>
      <c r="C236" s="207" t="str">
        <f>IF($A236="","",_xlfn.XLOOKUP($A236,Attributes!$A:$A,Attributes!R:R))</f>
        <v/>
      </c>
      <c r="D236" s="231" t="str">
        <f>IF($A236="","",_xlfn.XLOOKUP($A236,Attributes!$A:$A,Attributes!H:H))</f>
        <v/>
      </c>
      <c r="E236" s="231" t="str">
        <f>IF($A236="","",_xlfn.XLOOKUP($A236,Attributes!$A:$A,Attributes!I:I))</f>
        <v/>
      </c>
      <c r="F236" s="223"/>
      <c r="G236" s="223"/>
      <c r="H236" s="223"/>
      <c r="I236" s="232"/>
      <c r="J236" s="223"/>
      <c r="K236" s="223"/>
      <c r="L236" s="223"/>
      <c r="M236" s="223"/>
      <c r="N236" s="223"/>
      <c r="O236" s="202"/>
    </row>
    <row r="237" spans="1:15" hidden="1" x14ac:dyDescent="0.25">
      <c r="A237" s="207"/>
      <c r="B237" s="207" t="str">
        <f>IF($A237="","",_xlfn.XLOOKUP($A237,Attributes!$A:$A,Attributes!B:B))</f>
        <v/>
      </c>
      <c r="C237" s="207" t="str">
        <f>IF($A237="","",_xlfn.XLOOKUP($A237,Attributes!$A:$A,Attributes!R:R))</f>
        <v/>
      </c>
      <c r="D237" s="231" t="str">
        <f>IF($A237="","",_xlfn.XLOOKUP($A237,Attributes!$A:$A,Attributes!H:H))</f>
        <v/>
      </c>
      <c r="E237" s="231" t="str">
        <f>IF($A237="","",_xlfn.XLOOKUP($A237,Attributes!$A:$A,Attributes!I:I))</f>
        <v/>
      </c>
      <c r="F237" s="223"/>
      <c r="G237" s="223"/>
      <c r="H237" s="223"/>
      <c r="I237" s="232"/>
      <c r="J237" s="223"/>
      <c r="K237" s="223"/>
      <c r="L237" s="223"/>
      <c r="M237" s="223"/>
      <c r="N237" s="223"/>
      <c r="O237" s="202"/>
    </row>
    <row r="238" spans="1:15" hidden="1" x14ac:dyDescent="0.25">
      <c r="A238" s="207"/>
      <c r="B238" s="207" t="str">
        <f>IF($A238="","",_xlfn.XLOOKUP($A238,Attributes!$A:$A,Attributes!B:B))</f>
        <v/>
      </c>
      <c r="C238" s="207" t="str">
        <f>IF($A238="","",_xlfn.XLOOKUP($A238,Attributes!$A:$A,Attributes!R:R))</f>
        <v/>
      </c>
      <c r="D238" s="231" t="str">
        <f>IF($A238="","",_xlfn.XLOOKUP($A238,Attributes!$A:$A,Attributes!H:H))</f>
        <v/>
      </c>
      <c r="E238" s="231" t="str">
        <f>IF($A238="","",_xlfn.XLOOKUP($A238,Attributes!$A:$A,Attributes!I:I))</f>
        <v/>
      </c>
      <c r="F238" s="223"/>
      <c r="G238" s="223"/>
      <c r="H238" s="223"/>
      <c r="I238" s="232"/>
      <c r="J238" s="223"/>
      <c r="K238" s="223"/>
      <c r="L238" s="223"/>
      <c r="M238" s="223"/>
      <c r="N238" s="223"/>
      <c r="O238" s="202"/>
    </row>
    <row r="239" spans="1:15" hidden="1" x14ac:dyDescent="0.25">
      <c r="A239" s="207"/>
      <c r="B239" s="207" t="str">
        <f>IF($A239="","",_xlfn.XLOOKUP($A239,Attributes!$A:$A,Attributes!B:B))</f>
        <v/>
      </c>
      <c r="C239" s="207" t="str">
        <f>IF($A239="","",_xlfn.XLOOKUP($A239,Attributes!$A:$A,Attributes!R:R))</f>
        <v/>
      </c>
      <c r="D239" s="231" t="str">
        <f>IF($A239="","",_xlfn.XLOOKUP($A239,Attributes!$A:$A,Attributes!H:H))</f>
        <v/>
      </c>
      <c r="E239" s="231" t="str">
        <f>IF($A239="","",_xlfn.XLOOKUP($A239,Attributes!$A:$A,Attributes!I:I))</f>
        <v/>
      </c>
      <c r="F239" s="223"/>
      <c r="G239" s="223"/>
      <c r="H239" s="223"/>
      <c r="I239" s="232"/>
      <c r="J239" s="223"/>
      <c r="K239" s="223"/>
      <c r="L239" s="223"/>
      <c r="M239" s="223"/>
      <c r="N239" s="223"/>
      <c r="O239" s="202"/>
    </row>
    <row r="240" spans="1:15" hidden="1" x14ac:dyDescent="0.25">
      <c r="A240" s="207"/>
      <c r="B240" s="207" t="str">
        <f>IF($A240="","",_xlfn.XLOOKUP($A240,Attributes!$A:$A,Attributes!B:B))</f>
        <v/>
      </c>
      <c r="C240" s="207" t="str">
        <f>IF($A240="","",_xlfn.XLOOKUP($A240,Attributes!$A:$A,Attributes!R:R))</f>
        <v/>
      </c>
      <c r="D240" s="231" t="str">
        <f>IF($A240="","",_xlfn.XLOOKUP($A240,Attributes!$A:$A,Attributes!H:H))</f>
        <v/>
      </c>
      <c r="E240" s="231" t="str">
        <f>IF($A240="","",_xlfn.XLOOKUP($A240,Attributes!$A:$A,Attributes!I:I))</f>
        <v/>
      </c>
      <c r="F240" s="223"/>
      <c r="G240" s="223"/>
      <c r="H240" s="223"/>
      <c r="I240" s="232"/>
      <c r="J240" s="223"/>
      <c r="K240" s="223"/>
      <c r="L240" s="223"/>
      <c r="M240" s="223"/>
      <c r="N240" s="223"/>
      <c r="O240" s="202"/>
    </row>
    <row r="241" spans="1:15" hidden="1" x14ac:dyDescent="0.25">
      <c r="A241" s="207"/>
      <c r="B241" s="207" t="str">
        <f>IF($A241="","",_xlfn.XLOOKUP($A241,Attributes!$A:$A,Attributes!B:B))</f>
        <v/>
      </c>
      <c r="C241" s="207" t="str">
        <f>IF($A241="","",_xlfn.XLOOKUP($A241,Attributes!$A:$A,Attributes!R:R))</f>
        <v/>
      </c>
      <c r="D241" s="231" t="str">
        <f>IF($A241="","",_xlfn.XLOOKUP($A241,Attributes!$A:$A,Attributes!H:H))</f>
        <v/>
      </c>
      <c r="E241" s="231" t="str">
        <f>IF($A241="","",_xlfn.XLOOKUP($A241,Attributes!$A:$A,Attributes!I:I))</f>
        <v/>
      </c>
      <c r="F241" s="223"/>
      <c r="G241" s="223"/>
      <c r="H241" s="223"/>
      <c r="I241" s="232"/>
      <c r="J241" s="223"/>
      <c r="K241" s="223"/>
      <c r="L241" s="223"/>
      <c r="M241" s="223"/>
      <c r="N241" s="223"/>
      <c r="O241" s="202"/>
    </row>
    <row r="242" spans="1:15" hidden="1" x14ac:dyDescent="0.25">
      <c r="A242" s="207"/>
      <c r="B242" s="207" t="str">
        <f>IF($A242="","",_xlfn.XLOOKUP($A242,Attributes!$A:$A,Attributes!B:B))</f>
        <v/>
      </c>
      <c r="C242" s="207" t="str">
        <f>IF($A242="","",_xlfn.XLOOKUP($A242,Attributes!$A:$A,Attributes!R:R))</f>
        <v/>
      </c>
      <c r="D242" s="231" t="str">
        <f>IF($A242="","",_xlfn.XLOOKUP($A242,Attributes!$A:$A,Attributes!H:H))</f>
        <v/>
      </c>
      <c r="E242" s="231" t="str">
        <f>IF($A242="","",_xlfn.XLOOKUP($A242,Attributes!$A:$A,Attributes!I:I))</f>
        <v/>
      </c>
      <c r="F242" s="223"/>
      <c r="G242" s="223"/>
      <c r="H242" s="223"/>
      <c r="I242" s="232"/>
      <c r="J242" s="223"/>
      <c r="K242" s="223"/>
      <c r="L242" s="223"/>
      <c r="M242" s="223"/>
      <c r="N242" s="223"/>
      <c r="O242" s="202"/>
    </row>
    <row r="243" spans="1:15" hidden="1" x14ac:dyDescent="0.25">
      <c r="A243" s="207"/>
      <c r="B243" s="207" t="str">
        <f>IF($A243="","",_xlfn.XLOOKUP($A243,Attributes!$A:$A,Attributes!B:B))</f>
        <v/>
      </c>
      <c r="C243" s="207" t="str">
        <f>IF($A243="","",_xlfn.XLOOKUP($A243,Attributes!$A:$A,Attributes!R:R))</f>
        <v/>
      </c>
      <c r="D243" s="231" t="str">
        <f>IF($A243="","",_xlfn.XLOOKUP($A243,Attributes!$A:$A,Attributes!H:H))</f>
        <v/>
      </c>
      <c r="E243" s="231" t="str">
        <f>IF($A243="","",_xlfn.XLOOKUP($A243,Attributes!$A:$A,Attributes!I:I))</f>
        <v/>
      </c>
      <c r="F243" s="223"/>
      <c r="G243" s="223"/>
      <c r="H243" s="223"/>
      <c r="I243" s="232"/>
      <c r="J243" s="223"/>
      <c r="K243" s="223"/>
      <c r="L243" s="223"/>
      <c r="M243" s="223"/>
      <c r="N243" s="223"/>
      <c r="O243" s="202"/>
    </row>
    <row r="244" spans="1:15" hidden="1" x14ac:dyDescent="0.25">
      <c r="A244" s="207"/>
      <c r="B244" s="207" t="str">
        <f>IF($A244="","",_xlfn.XLOOKUP($A244,Attributes!$A:$A,Attributes!B:B))</f>
        <v/>
      </c>
      <c r="C244" s="207" t="str">
        <f>IF($A244="","",_xlfn.XLOOKUP($A244,Attributes!$A:$A,Attributes!R:R))</f>
        <v/>
      </c>
      <c r="D244" s="231" t="str">
        <f>IF($A244="","",_xlfn.XLOOKUP($A244,Attributes!$A:$A,Attributes!H:H))</f>
        <v/>
      </c>
      <c r="E244" s="231" t="str">
        <f>IF($A244="","",_xlfn.XLOOKUP($A244,Attributes!$A:$A,Attributes!I:I))</f>
        <v/>
      </c>
      <c r="F244" s="223"/>
      <c r="G244" s="223"/>
      <c r="H244" s="223"/>
      <c r="I244" s="232"/>
      <c r="J244" s="223"/>
      <c r="K244" s="223"/>
      <c r="L244" s="223"/>
      <c r="M244" s="223"/>
      <c r="N244" s="223"/>
      <c r="O244" s="202"/>
    </row>
    <row r="245" spans="1:15" hidden="1" x14ac:dyDescent="0.25">
      <c r="A245" s="207"/>
      <c r="B245" s="207" t="str">
        <f>IF($A245="","",_xlfn.XLOOKUP($A245,Attributes!$A:$A,Attributes!B:B))</f>
        <v/>
      </c>
      <c r="C245" s="207" t="str">
        <f>IF($A245="","",_xlfn.XLOOKUP($A245,Attributes!$A:$A,Attributes!R:R))</f>
        <v/>
      </c>
      <c r="D245" s="231" t="str">
        <f>IF($A245="","",_xlfn.XLOOKUP($A245,Attributes!$A:$A,Attributes!H:H))</f>
        <v/>
      </c>
      <c r="E245" s="231" t="str">
        <f>IF($A245="","",_xlfn.XLOOKUP($A245,Attributes!$A:$A,Attributes!I:I))</f>
        <v/>
      </c>
      <c r="F245" s="223"/>
      <c r="G245" s="223"/>
      <c r="H245" s="223"/>
      <c r="I245" s="232"/>
      <c r="J245" s="223"/>
      <c r="K245" s="223"/>
      <c r="L245" s="223"/>
      <c r="M245" s="223"/>
      <c r="N245" s="223"/>
      <c r="O245" s="202"/>
    </row>
    <row r="246" spans="1:15" hidden="1" x14ac:dyDescent="0.25">
      <c r="A246" s="207"/>
      <c r="B246" s="207" t="str">
        <f>IF($A246="","",_xlfn.XLOOKUP($A246,Attributes!$A:$A,Attributes!B:B))</f>
        <v/>
      </c>
      <c r="C246" s="207" t="str">
        <f>IF($A246="","",_xlfn.XLOOKUP($A246,Attributes!$A:$A,Attributes!R:R))</f>
        <v/>
      </c>
      <c r="D246" s="231" t="str">
        <f>IF($A246="","",_xlfn.XLOOKUP($A246,Attributes!$A:$A,Attributes!H:H))</f>
        <v/>
      </c>
      <c r="E246" s="231" t="str">
        <f>IF($A246="","",_xlfn.XLOOKUP($A246,Attributes!$A:$A,Attributes!I:I))</f>
        <v/>
      </c>
      <c r="F246" s="223"/>
      <c r="G246" s="223"/>
      <c r="H246" s="223"/>
      <c r="I246" s="232"/>
      <c r="J246" s="223"/>
      <c r="K246" s="223"/>
      <c r="L246" s="223"/>
      <c r="M246" s="223"/>
      <c r="N246" s="223"/>
      <c r="O246" s="202"/>
    </row>
    <row r="247" spans="1:15" hidden="1" x14ac:dyDescent="0.25">
      <c r="A247" s="207"/>
      <c r="B247" s="207" t="str">
        <f>IF($A247="","",_xlfn.XLOOKUP($A247,Attributes!$A:$A,Attributes!B:B))</f>
        <v/>
      </c>
      <c r="C247" s="207" t="str">
        <f>IF($A247="","",_xlfn.XLOOKUP($A247,Attributes!$A:$A,Attributes!R:R))</f>
        <v/>
      </c>
      <c r="D247" s="231" t="str">
        <f>IF($A247="","",_xlfn.XLOOKUP($A247,Attributes!$A:$A,Attributes!H:H))</f>
        <v/>
      </c>
      <c r="E247" s="231" t="str">
        <f>IF($A247="","",_xlfn.XLOOKUP($A247,Attributes!$A:$A,Attributes!I:I))</f>
        <v/>
      </c>
      <c r="F247" s="223"/>
      <c r="G247" s="223"/>
      <c r="H247" s="223"/>
      <c r="I247" s="232"/>
      <c r="J247" s="223"/>
      <c r="K247" s="223"/>
      <c r="L247" s="223"/>
      <c r="M247" s="223"/>
      <c r="N247" s="223"/>
      <c r="O247" s="202"/>
    </row>
    <row r="248" spans="1:15" hidden="1" x14ac:dyDescent="0.25">
      <c r="A248" s="207"/>
      <c r="B248" s="207" t="str">
        <f>IF($A248="","",_xlfn.XLOOKUP($A248,Attributes!$A:$A,Attributes!B:B))</f>
        <v/>
      </c>
      <c r="C248" s="207" t="str">
        <f>IF($A248="","",_xlfn.XLOOKUP($A248,Attributes!$A:$A,Attributes!R:R))</f>
        <v/>
      </c>
      <c r="D248" s="231" t="str">
        <f>IF($A248="","",_xlfn.XLOOKUP($A248,Attributes!$A:$A,Attributes!H:H))</f>
        <v/>
      </c>
      <c r="E248" s="231" t="str">
        <f>IF($A248="","",_xlfn.XLOOKUP($A248,Attributes!$A:$A,Attributes!I:I))</f>
        <v/>
      </c>
      <c r="F248" s="223"/>
      <c r="G248" s="223"/>
      <c r="H248" s="223"/>
      <c r="I248" s="232"/>
      <c r="J248" s="223"/>
      <c r="K248" s="223"/>
      <c r="L248" s="223"/>
      <c r="M248" s="223"/>
      <c r="N248" s="223"/>
      <c r="O248" s="202"/>
    </row>
    <row r="249" spans="1:15" hidden="1" x14ac:dyDescent="0.25">
      <c r="A249" s="207"/>
      <c r="B249" s="207" t="str">
        <f>IF($A249="","",_xlfn.XLOOKUP($A249,Attributes!$A:$A,Attributes!B:B))</f>
        <v/>
      </c>
      <c r="C249" s="207" t="str">
        <f>IF($A249="","",_xlfn.XLOOKUP($A249,Attributes!$A:$A,Attributes!R:R))</f>
        <v/>
      </c>
      <c r="D249" s="231" t="str">
        <f>IF($A249="","",_xlfn.XLOOKUP($A249,Attributes!$A:$A,Attributes!H:H))</f>
        <v/>
      </c>
      <c r="E249" s="231" t="str">
        <f>IF($A249="","",_xlfn.XLOOKUP($A249,Attributes!$A:$A,Attributes!I:I))</f>
        <v/>
      </c>
      <c r="F249" s="223"/>
      <c r="G249" s="223"/>
      <c r="H249" s="223"/>
      <c r="I249" s="232"/>
      <c r="J249" s="223"/>
      <c r="K249" s="223"/>
      <c r="L249" s="223"/>
      <c r="M249" s="223"/>
      <c r="N249" s="223"/>
      <c r="O249" s="202"/>
    </row>
    <row r="250" spans="1:15" hidden="1" x14ac:dyDescent="0.25">
      <c r="A250" s="207"/>
      <c r="B250" s="207" t="str">
        <f>IF($A250="","",_xlfn.XLOOKUP($A250,Attributes!$A:$A,Attributes!B:B))</f>
        <v/>
      </c>
      <c r="C250" s="207" t="str">
        <f>IF($A250="","",_xlfn.XLOOKUP($A250,Attributes!$A:$A,Attributes!R:R))</f>
        <v/>
      </c>
      <c r="D250" s="231" t="str">
        <f>IF($A250="","",_xlfn.XLOOKUP($A250,Attributes!$A:$A,Attributes!H:H))</f>
        <v/>
      </c>
      <c r="E250" s="231" t="str">
        <f>IF($A250="","",_xlfn.XLOOKUP($A250,Attributes!$A:$A,Attributes!I:I))</f>
        <v/>
      </c>
      <c r="F250" s="223"/>
      <c r="G250" s="223"/>
      <c r="H250" s="223"/>
      <c r="I250" s="232"/>
      <c r="J250" s="223"/>
      <c r="K250" s="223"/>
      <c r="L250" s="223"/>
      <c r="M250" s="223"/>
      <c r="N250" s="223"/>
      <c r="O250" s="202"/>
    </row>
    <row r="251" spans="1:15" hidden="1" x14ac:dyDescent="0.25">
      <c r="A251" s="207"/>
      <c r="B251" s="207" t="str">
        <f>IF($A251="","",_xlfn.XLOOKUP($A251,Attributes!$A:$A,Attributes!B:B))</f>
        <v/>
      </c>
      <c r="C251" s="207" t="str">
        <f>IF($A251="","",_xlfn.XLOOKUP($A251,Attributes!$A:$A,Attributes!R:R))</f>
        <v/>
      </c>
      <c r="D251" s="231" t="str">
        <f>IF($A251="","",_xlfn.XLOOKUP($A251,Attributes!$A:$A,Attributes!H:H))</f>
        <v/>
      </c>
      <c r="E251" s="231" t="str">
        <f>IF($A251="","",_xlfn.XLOOKUP($A251,Attributes!$A:$A,Attributes!I:I))</f>
        <v/>
      </c>
      <c r="F251" s="223"/>
      <c r="G251" s="223"/>
      <c r="H251" s="223"/>
      <c r="I251" s="232"/>
      <c r="J251" s="223"/>
      <c r="K251" s="223"/>
      <c r="L251" s="223"/>
      <c r="M251" s="223"/>
      <c r="N251" s="223"/>
      <c r="O251" s="202"/>
    </row>
    <row r="252" spans="1:15" hidden="1" x14ac:dyDescent="0.25">
      <c r="A252" s="207"/>
      <c r="B252" s="207" t="str">
        <f>IF($A252="","",_xlfn.XLOOKUP($A252,Attributes!$A:$A,Attributes!B:B))</f>
        <v/>
      </c>
      <c r="C252" s="207" t="str">
        <f>IF($A252="","",_xlfn.XLOOKUP($A252,Attributes!$A:$A,Attributes!R:R))</f>
        <v/>
      </c>
      <c r="D252" s="231" t="str">
        <f>IF($A252="","",_xlfn.XLOOKUP($A252,Attributes!$A:$A,Attributes!H:H))</f>
        <v/>
      </c>
      <c r="E252" s="231" t="str">
        <f>IF($A252="","",_xlfn.XLOOKUP($A252,Attributes!$A:$A,Attributes!I:I))</f>
        <v/>
      </c>
      <c r="F252" s="223"/>
      <c r="G252" s="223"/>
      <c r="H252" s="223"/>
      <c r="I252" s="232"/>
      <c r="J252" s="223"/>
      <c r="K252" s="223"/>
      <c r="L252" s="223"/>
      <c r="M252" s="223"/>
      <c r="N252" s="223"/>
      <c r="O252" s="202"/>
    </row>
    <row r="253" spans="1:15" hidden="1" x14ac:dyDescent="0.25">
      <c r="A253" s="207"/>
      <c r="B253" s="207" t="str">
        <f>IF($A253="","",_xlfn.XLOOKUP($A253,Attributes!$A:$A,Attributes!B:B))</f>
        <v/>
      </c>
      <c r="C253" s="207" t="str">
        <f>IF($A253="","",_xlfn.XLOOKUP($A253,Attributes!$A:$A,Attributes!R:R))</f>
        <v/>
      </c>
      <c r="D253" s="231" t="str">
        <f>IF($A253="","",_xlfn.XLOOKUP($A253,Attributes!$A:$A,Attributes!H:H))</f>
        <v/>
      </c>
      <c r="E253" s="231" t="str">
        <f>IF($A253="","",_xlfn.XLOOKUP($A253,Attributes!$A:$A,Attributes!I:I))</f>
        <v/>
      </c>
      <c r="F253" s="223"/>
      <c r="G253" s="223"/>
      <c r="H253" s="223"/>
      <c r="I253" s="232"/>
      <c r="J253" s="223"/>
      <c r="K253" s="223"/>
      <c r="L253" s="223"/>
      <c r="M253" s="223"/>
      <c r="N253" s="223"/>
      <c r="O253" s="202"/>
    </row>
    <row r="254" spans="1:15" hidden="1" x14ac:dyDescent="0.25">
      <c r="A254" s="207"/>
      <c r="B254" s="207" t="str">
        <f>IF($A254="","",_xlfn.XLOOKUP($A254,Attributes!$A:$A,Attributes!B:B))</f>
        <v/>
      </c>
      <c r="C254" s="207" t="str">
        <f>IF($A254="","",_xlfn.XLOOKUP($A254,Attributes!$A:$A,Attributes!R:R))</f>
        <v/>
      </c>
      <c r="D254" s="231" t="str">
        <f>IF($A254="","",_xlfn.XLOOKUP($A254,Attributes!$A:$A,Attributes!H:H))</f>
        <v/>
      </c>
      <c r="E254" s="231" t="str">
        <f>IF($A254="","",_xlfn.XLOOKUP($A254,Attributes!$A:$A,Attributes!I:I))</f>
        <v/>
      </c>
      <c r="F254" s="223"/>
      <c r="G254" s="223"/>
      <c r="H254" s="223"/>
      <c r="I254" s="232"/>
      <c r="J254" s="223"/>
      <c r="K254" s="223"/>
      <c r="L254" s="223"/>
      <c r="M254" s="223"/>
      <c r="N254" s="223"/>
      <c r="O254" s="202"/>
    </row>
    <row r="255" spans="1:15" hidden="1" x14ac:dyDescent="0.25">
      <c r="A255" s="207"/>
      <c r="B255" s="207" t="str">
        <f>IF($A255="","",_xlfn.XLOOKUP($A255,Attributes!$A:$A,Attributes!B:B))</f>
        <v/>
      </c>
      <c r="C255" s="207" t="str">
        <f>IF($A255="","",_xlfn.XLOOKUP($A255,Attributes!$A:$A,Attributes!R:R))</f>
        <v/>
      </c>
      <c r="D255" s="231" t="str">
        <f>IF($A255="","",_xlfn.XLOOKUP($A255,Attributes!$A:$A,Attributes!H:H))</f>
        <v/>
      </c>
      <c r="E255" s="231" t="str">
        <f>IF($A255="","",_xlfn.XLOOKUP($A255,Attributes!$A:$A,Attributes!I:I))</f>
        <v/>
      </c>
      <c r="F255" s="223"/>
      <c r="G255" s="223"/>
      <c r="H255" s="223"/>
      <c r="I255" s="232"/>
      <c r="J255" s="223"/>
      <c r="K255" s="223"/>
      <c r="L255" s="223"/>
      <c r="M255" s="223"/>
      <c r="N255" s="223"/>
      <c r="O255" s="202"/>
    </row>
    <row r="256" spans="1:15" hidden="1" x14ac:dyDescent="0.25">
      <c r="A256" s="207"/>
      <c r="B256" s="207" t="str">
        <f>IF($A256="","",_xlfn.XLOOKUP($A256,Attributes!$A:$A,Attributes!B:B))</f>
        <v/>
      </c>
      <c r="C256" s="207" t="str">
        <f>IF($A256="","",_xlfn.XLOOKUP($A256,Attributes!$A:$A,Attributes!R:R))</f>
        <v/>
      </c>
      <c r="D256" s="231" t="str">
        <f>IF($A256="","",_xlfn.XLOOKUP($A256,Attributes!$A:$A,Attributes!H:H))</f>
        <v/>
      </c>
      <c r="E256" s="231" t="str">
        <f>IF($A256="","",_xlfn.XLOOKUP($A256,Attributes!$A:$A,Attributes!I:I))</f>
        <v/>
      </c>
      <c r="F256" s="223"/>
      <c r="G256" s="223"/>
      <c r="H256" s="223"/>
      <c r="I256" s="232"/>
      <c r="J256" s="223"/>
      <c r="K256" s="223"/>
      <c r="L256" s="223"/>
      <c r="M256" s="223"/>
      <c r="N256" s="223"/>
      <c r="O256" s="202"/>
    </row>
    <row r="257" spans="1:15" hidden="1" x14ac:dyDescent="0.25">
      <c r="A257" s="207"/>
      <c r="B257" s="207" t="str">
        <f>IF($A257="","",_xlfn.XLOOKUP($A257,Attributes!$A:$A,Attributes!B:B))</f>
        <v/>
      </c>
      <c r="C257" s="207" t="str">
        <f>IF($A257="","",_xlfn.XLOOKUP($A257,Attributes!$A:$A,Attributes!R:R))</f>
        <v/>
      </c>
      <c r="D257" s="231" t="str">
        <f>IF($A257="","",_xlfn.XLOOKUP($A257,Attributes!$A:$A,Attributes!H:H))</f>
        <v/>
      </c>
      <c r="E257" s="231" t="str">
        <f>IF($A257="","",_xlfn.XLOOKUP($A257,Attributes!$A:$A,Attributes!I:I))</f>
        <v/>
      </c>
      <c r="F257" s="223"/>
      <c r="G257" s="223"/>
      <c r="H257" s="223"/>
      <c r="I257" s="232"/>
      <c r="J257" s="223"/>
      <c r="K257" s="223"/>
      <c r="L257" s="223"/>
      <c r="M257" s="223"/>
      <c r="N257" s="223"/>
      <c r="O257" s="202"/>
    </row>
    <row r="258" spans="1:15" hidden="1" x14ac:dyDescent="0.25">
      <c r="A258" s="207"/>
      <c r="B258" s="207" t="str">
        <f>IF($A258="","",_xlfn.XLOOKUP($A258,Attributes!$A:$A,Attributes!B:B))</f>
        <v/>
      </c>
      <c r="C258" s="207" t="str">
        <f>IF($A258="","",_xlfn.XLOOKUP($A258,Attributes!$A:$A,Attributes!R:R))</f>
        <v/>
      </c>
      <c r="D258" s="231" t="str">
        <f>IF($A258="","",_xlfn.XLOOKUP($A258,Attributes!$A:$A,Attributes!H:H))</f>
        <v/>
      </c>
      <c r="E258" s="231" t="str">
        <f>IF($A258="","",_xlfn.XLOOKUP($A258,Attributes!$A:$A,Attributes!I:I))</f>
        <v/>
      </c>
      <c r="F258" s="223"/>
      <c r="G258" s="223"/>
      <c r="H258" s="223"/>
      <c r="I258" s="232"/>
      <c r="J258" s="223"/>
      <c r="K258" s="223"/>
      <c r="L258" s="223"/>
      <c r="M258" s="223"/>
      <c r="N258" s="223"/>
      <c r="O258" s="202"/>
    </row>
    <row r="259" spans="1:15" hidden="1" x14ac:dyDescent="0.25">
      <c r="A259" s="207"/>
      <c r="B259" s="207" t="str">
        <f>IF($A259="","",_xlfn.XLOOKUP($A259,Attributes!$A:$A,Attributes!B:B))</f>
        <v/>
      </c>
      <c r="C259" s="207" t="str">
        <f>IF($A259="","",_xlfn.XLOOKUP($A259,Attributes!$A:$A,Attributes!R:R))</f>
        <v/>
      </c>
      <c r="D259" s="231" t="str">
        <f>IF($A259="","",_xlfn.XLOOKUP($A259,Attributes!$A:$A,Attributes!H:H))</f>
        <v/>
      </c>
      <c r="E259" s="231" t="str">
        <f>IF($A259="","",_xlfn.XLOOKUP($A259,Attributes!$A:$A,Attributes!I:I))</f>
        <v/>
      </c>
      <c r="F259" s="223"/>
      <c r="G259" s="223"/>
      <c r="H259" s="223"/>
      <c r="I259" s="232"/>
      <c r="J259" s="223"/>
      <c r="K259" s="223"/>
      <c r="L259" s="223"/>
      <c r="M259" s="223"/>
      <c r="N259" s="223"/>
      <c r="O259" s="202"/>
    </row>
    <row r="260" spans="1:15" hidden="1" x14ac:dyDescent="0.25">
      <c r="A260" s="207"/>
      <c r="B260" s="207" t="str">
        <f>IF($A260="","",_xlfn.XLOOKUP($A260,Attributes!$A:$A,Attributes!B:B))</f>
        <v/>
      </c>
      <c r="C260" s="207" t="str">
        <f>IF($A260="","",_xlfn.XLOOKUP($A260,Attributes!$A:$A,Attributes!R:R))</f>
        <v/>
      </c>
      <c r="D260" s="231" t="str">
        <f>IF($A260="","",_xlfn.XLOOKUP($A260,Attributes!$A:$A,Attributes!H:H))</f>
        <v/>
      </c>
      <c r="E260" s="231" t="str">
        <f>IF($A260="","",_xlfn.XLOOKUP($A260,Attributes!$A:$A,Attributes!I:I))</f>
        <v/>
      </c>
      <c r="F260" s="223"/>
      <c r="G260" s="223"/>
      <c r="H260" s="223"/>
      <c r="I260" s="232"/>
      <c r="J260" s="223"/>
      <c r="K260" s="223"/>
      <c r="L260" s="223"/>
      <c r="M260" s="223"/>
      <c r="N260" s="223"/>
      <c r="O260" s="202"/>
    </row>
    <row r="261" spans="1:15" hidden="1" x14ac:dyDescent="0.25">
      <c r="A261" s="207"/>
      <c r="B261" s="207" t="str">
        <f>IF($A261="","",_xlfn.XLOOKUP($A261,Attributes!$A:$A,Attributes!B:B))</f>
        <v/>
      </c>
      <c r="C261" s="207" t="str">
        <f>IF($A261="","",_xlfn.XLOOKUP($A261,Attributes!$A:$A,Attributes!R:R))</f>
        <v/>
      </c>
      <c r="D261" s="231" t="str">
        <f>IF($A261="","",_xlfn.XLOOKUP($A261,Attributes!$A:$A,Attributes!H:H))</f>
        <v/>
      </c>
      <c r="E261" s="231" t="str">
        <f>IF($A261="","",_xlfn.XLOOKUP($A261,Attributes!$A:$A,Attributes!I:I))</f>
        <v/>
      </c>
      <c r="F261" s="223"/>
      <c r="G261" s="223"/>
      <c r="H261" s="223"/>
      <c r="I261" s="232"/>
      <c r="J261" s="223"/>
      <c r="K261" s="223"/>
      <c r="L261" s="223"/>
      <c r="M261" s="223"/>
      <c r="N261" s="223"/>
      <c r="O261" s="202"/>
    </row>
    <row r="262" spans="1:15" hidden="1" x14ac:dyDescent="0.25">
      <c r="A262" s="207"/>
      <c r="B262" s="207" t="str">
        <f>IF($A262="","",_xlfn.XLOOKUP($A262,Attributes!$A:$A,Attributes!B:B))</f>
        <v/>
      </c>
      <c r="C262" s="207" t="str">
        <f>IF($A262="","",_xlfn.XLOOKUP($A262,Attributes!$A:$A,Attributes!R:R))</f>
        <v/>
      </c>
      <c r="D262" s="231" t="str">
        <f>IF($A262="","",_xlfn.XLOOKUP($A262,Attributes!$A:$A,Attributes!H:H))</f>
        <v/>
      </c>
      <c r="E262" s="231" t="str">
        <f>IF($A262="","",_xlfn.XLOOKUP($A262,Attributes!$A:$A,Attributes!I:I))</f>
        <v/>
      </c>
      <c r="F262" s="223"/>
      <c r="G262" s="223"/>
      <c r="H262" s="223"/>
      <c r="I262" s="232"/>
      <c r="J262" s="223"/>
      <c r="K262" s="223"/>
      <c r="L262" s="223"/>
      <c r="M262" s="223"/>
      <c r="N262" s="223"/>
      <c r="O262" s="202"/>
    </row>
    <row r="263" spans="1:15" hidden="1" x14ac:dyDescent="0.25">
      <c r="A263" s="207"/>
      <c r="B263" s="207" t="str">
        <f>IF($A263="","",_xlfn.XLOOKUP($A263,Attributes!$A:$A,Attributes!B:B))</f>
        <v/>
      </c>
      <c r="C263" s="207" t="str">
        <f>IF($A263="","",_xlfn.XLOOKUP($A263,Attributes!$A:$A,Attributes!R:R))</f>
        <v/>
      </c>
      <c r="D263" s="231" t="str">
        <f>IF($A263="","",_xlfn.XLOOKUP($A263,Attributes!$A:$A,Attributes!H:H))</f>
        <v/>
      </c>
      <c r="E263" s="231" t="str">
        <f>IF($A263="","",_xlfn.XLOOKUP($A263,Attributes!$A:$A,Attributes!I:I))</f>
        <v/>
      </c>
      <c r="F263" s="223"/>
      <c r="G263" s="223"/>
      <c r="H263" s="223"/>
      <c r="I263" s="232"/>
      <c r="J263" s="223"/>
      <c r="K263" s="223"/>
      <c r="L263" s="223"/>
      <c r="M263" s="223"/>
      <c r="N263" s="223"/>
      <c r="O263" s="202"/>
    </row>
    <row r="264" spans="1:15" hidden="1" x14ac:dyDescent="0.25">
      <c r="A264" s="207"/>
      <c r="B264" s="207" t="str">
        <f>IF($A264="","",_xlfn.XLOOKUP($A264,Attributes!$A:$A,Attributes!B:B))</f>
        <v/>
      </c>
      <c r="C264" s="207" t="str">
        <f>IF($A264="","",_xlfn.XLOOKUP($A264,Attributes!$A:$A,Attributes!R:R))</f>
        <v/>
      </c>
      <c r="D264" s="231" t="str">
        <f>IF($A264="","",_xlfn.XLOOKUP($A264,Attributes!$A:$A,Attributes!H:H))</f>
        <v/>
      </c>
      <c r="E264" s="231" t="str">
        <f>IF($A264="","",_xlfn.XLOOKUP($A264,Attributes!$A:$A,Attributes!I:I))</f>
        <v/>
      </c>
      <c r="F264" s="223"/>
      <c r="G264" s="223"/>
      <c r="H264" s="223"/>
      <c r="I264" s="232"/>
      <c r="J264" s="223"/>
      <c r="K264" s="223"/>
      <c r="L264" s="223"/>
      <c r="M264" s="223"/>
      <c r="N264" s="223"/>
      <c r="O264" s="202"/>
    </row>
    <row r="265" spans="1:15" hidden="1" x14ac:dyDescent="0.25">
      <c r="A265" s="207"/>
      <c r="B265" s="207" t="str">
        <f>IF($A265="","",_xlfn.XLOOKUP($A265,Attributes!$A:$A,Attributes!B:B))</f>
        <v/>
      </c>
      <c r="C265" s="207" t="str">
        <f>IF($A265="","",_xlfn.XLOOKUP($A265,Attributes!$A:$A,Attributes!R:R))</f>
        <v/>
      </c>
      <c r="D265" s="231" t="str">
        <f>IF($A265="","",_xlfn.XLOOKUP($A265,Attributes!$A:$A,Attributes!H:H))</f>
        <v/>
      </c>
      <c r="E265" s="231" t="str">
        <f>IF($A265="","",_xlfn.XLOOKUP($A265,Attributes!$A:$A,Attributes!I:I))</f>
        <v/>
      </c>
      <c r="F265" s="223"/>
      <c r="G265" s="223"/>
      <c r="H265" s="223"/>
      <c r="I265" s="232"/>
      <c r="J265" s="223"/>
      <c r="K265" s="223"/>
      <c r="L265" s="223"/>
      <c r="M265" s="223"/>
      <c r="N265" s="223"/>
      <c r="O265" s="202"/>
    </row>
    <row r="266" spans="1:15" hidden="1" x14ac:dyDescent="0.25">
      <c r="A266" s="207"/>
      <c r="B266" s="207" t="str">
        <f>IF($A266="","",_xlfn.XLOOKUP($A266,Attributes!$A:$A,Attributes!B:B))</f>
        <v/>
      </c>
      <c r="C266" s="207" t="str">
        <f>IF($A266="","",_xlfn.XLOOKUP($A266,Attributes!$A:$A,Attributes!R:R))</f>
        <v/>
      </c>
      <c r="D266" s="231" t="str">
        <f>IF($A266="","",_xlfn.XLOOKUP($A266,Attributes!$A:$A,Attributes!H:H))</f>
        <v/>
      </c>
      <c r="E266" s="231" t="str">
        <f>IF($A266="","",_xlfn.XLOOKUP($A266,Attributes!$A:$A,Attributes!I:I))</f>
        <v/>
      </c>
      <c r="F266" s="223"/>
      <c r="G266" s="223"/>
      <c r="H266" s="223"/>
      <c r="I266" s="232"/>
      <c r="J266" s="223"/>
      <c r="K266" s="223"/>
      <c r="L266" s="223"/>
      <c r="M266" s="223"/>
      <c r="N266" s="223"/>
      <c r="O266" s="202"/>
    </row>
    <row r="267" spans="1:15" hidden="1" x14ac:dyDescent="0.25">
      <c r="A267" s="207"/>
      <c r="B267" s="207" t="str">
        <f>IF($A267="","",_xlfn.XLOOKUP($A267,Attributes!$A:$A,Attributes!B:B))</f>
        <v/>
      </c>
      <c r="C267" s="207" t="str">
        <f>IF($A267="","",_xlfn.XLOOKUP($A267,Attributes!$A:$A,Attributes!R:R))</f>
        <v/>
      </c>
      <c r="D267" s="231" t="str">
        <f>IF($A267="","",_xlfn.XLOOKUP($A267,Attributes!$A:$A,Attributes!H:H))</f>
        <v/>
      </c>
      <c r="E267" s="231" t="str">
        <f>IF($A267="","",_xlfn.XLOOKUP($A267,Attributes!$A:$A,Attributes!I:I))</f>
        <v/>
      </c>
      <c r="F267" s="223"/>
      <c r="G267" s="223"/>
      <c r="H267" s="223"/>
      <c r="I267" s="232"/>
      <c r="J267" s="223"/>
      <c r="K267" s="223"/>
      <c r="L267" s="223"/>
      <c r="M267" s="223"/>
      <c r="N267" s="223"/>
      <c r="O267" s="202"/>
    </row>
    <row r="268" spans="1:15" hidden="1" x14ac:dyDescent="0.25">
      <c r="A268" s="207"/>
      <c r="B268" s="207" t="str">
        <f>IF($A268="","",_xlfn.XLOOKUP($A268,Attributes!$A:$A,Attributes!B:B))</f>
        <v/>
      </c>
      <c r="C268" s="207" t="str">
        <f>IF($A268="","",_xlfn.XLOOKUP($A268,Attributes!$A:$A,Attributes!R:R))</f>
        <v/>
      </c>
      <c r="D268" s="231" t="str">
        <f>IF($A268="","",_xlfn.XLOOKUP($A268,Attributes!$A:$A,Attributes!H:H))</f>
        <v/>
      </c>
      <c r="E268" s="231" t="str">
        <f>IF($A268="","",_xlfn.XLOOKUP($A268,Attributes!$A:$A,Attributes!I:I))</f>
        <v/>
      </c>
      <c r="F268" s="223"/>
      <c r="G268" s="223"/>
      <c r="H268" s="223"/>
      <c r="I268" s="232"/>
      <c r="J268" s="223"/>
      <c r="K268" s="223"/>
      <c r="L268" s="223"/>
      <c r="M268" s="223"/>
      <c r="N268" s="223"/>
      <c r="O268" s="202"/>
    </row>
    <row r="269" spans="1:15" hidden="1" x14ac:dyDescent="0.25">
      <c r="A269" s="207"/>
      <c r="B269" s="207" t="str">
        <f>IF($A269="","",_xlfn.XLOOKUP($A269,Attributes!$A:$A,Attributes!B:B))</f>
        <v/>
      </c>
      <c r="C269" s="207" t="str">
        <f>IF($A269="","",_xlfn.XLOOKUP($A269,Attributes!$A:$A,Attributes!R:R))</f>
        <v/>
      </c>
      <c r="D269" s="231" t="str">
        <f>IF($A269="","",_xlfn.XLOOKUP($A269,Attributes!$A:$A,Attributes!H:H))</f>
        <v/>
      </c>
      <c r="E269" s="231" t="str">
        <f>IF($A269="","",_xlfn.XLOOKUP($A269,Attributes!$A:$A,Attributes!I:I))</f>
        <v/>
      </c>
      <c r="F269" s="223"/>
      <c r="G269" s="223"/>
      <c r="H269" s="223"/>
      <c r="I269" s="232"/>
      <c r="J269" s="223"/>
      <c r="K269" s="223"/>
      <c r="L269" s="223"/>
      <c r="M269" s="223"/>
      <c r="N269" s="223"/>
      <c r="O269" s="202"/>
    </row>
    <row r="270" spans="1:15" hidden="1" x14ac:dyDescent="0.25">
      <c r="A270" s="207"/>
      <c r="B270" s="207" t="str">
        <f>IF($A270="","",_xlfn.XLOOKUP($A270,Attributes!$A:$A,Attributes!B:B))</f>
        <v/>
      </c>
      <c r="C270" s="207" t="str">
        <f>IF($A270="","",_xlfn.XLOOKUP($A270,Attributes!$A:$A,Attributes!R:R))</f>
        <v/>
      </c>
      <c r="D270" s="231" t="str">
        <f>IF($A270="","",_xlfn.XLOOKUP($A270,Attributes!$A:$A,Attributes!H:H))</f>
        <v/>
      </c>
      <c r="E270" s="231" t="str">
        <f>IF($A270="","",_xlfn.XLOOKUP($A270,Attributes!$A:$A,Attributes!I:I))</f>
        <v/>
      </c>
      <c r="F270" s="223"/>
      <c r="G270" s="223"/>
      <c r="H270" s="223"/>
      <c r="I270" s="232"/>
      <c r="J270" s="223"/>
      <c r="K270" s="223"/>
      <c r="L270" s="223"/>
      <c r="M270" s="223"/>
      <c r="N270" s="223"/>
      <c r="O270" s="202"/>
    </row>
    <row r="271" spans="1:15" hidden="1" x14ac:dyDescent="0.25">
      <c r="A271" s="207"/>
      <c r="B271" s="207" t="str">
        <f>IF($A271="","",_xlfn.XLOOKUP($A271,Attributes!$A:$A,Attributes!B:B))</f>
        <v/>
      </c>
      <c r="C271" s="207" t="str">
        <f>IF($A271="","",_xlfn.XLOOKUP($A271,Attributes!$A:$A,Attributes!R:R))</f>
        <v/>
      </c>
      <c r="D271" s="231" t="str">
        <f>IF($A271="","",_xlfn.XLOOKUP($A271,Attributes!$A:$A,Attributes!H:H))</f>
        <v/>
      </c>
      <c r="E271" s="231" t="str">
        <f>IF($A271="","",_xlfn.XLOOKUP($A271,Attributes!$A:$A,Attributes!I:I))</f>
        <v/>
      </c>
      <c r="F271" s="223"/>
      <c r="G271" s="223"/>
      <c r="H271" s="223"/>
      <c r="I271" s="232"/>
      <c r="J271" s="223"/>
      <c r="K271" s="223"/>
      <c r="L271" s="223"/>
      <c r="M271" s="223"/>
      <c r="N271" s="223"/>
      <c r="O271" s="202"/>
    </row>
    <row r="272" spans="1:15" hidden="1" x14ac:dyDescent="0.25">
      <c r="A272" s="207"/>
      <c r="B272" s="207" t="str">
        <f>IF($A272="","",_xlfn.XLOOKUP($A272,Attributes!$A:$A,Attributes!B:B))</f>
        <v/>
      </c>
      <c r="C272" s="207" t="str">
        <f>IF($A272="","",_xlfn.XLOOKUP($A272,Attributes!$A:$A,Attributes!R:R))</f>
        <v/>
      </c>
      <c r="D272" s="231" t="str">
        <f>IF($A272="","",_xlfn.XLOOKUP($A272,Attributes!$A:$A,Attributes!H:H))</f>
        <v/>
      </c>
      <c r="E272" s="231" t="str">
        <f>IF($A272="","",_xlfn.XLOOKUP($A272,Attributes!$A:$A,Attributes!I:I))</f>
        <v/>
      </c>
      <c r="F272" s="223"/>
      <c r="G272" s="223"/>
      <c r="H272" s="223"/>
      <c r="I272" s="232"/>
      <c r="J272" s="223"/>
      <c r="K272" s="223"/>
      <c r="L272" s="223"/>
      <c r="M272" s="223"/>
      <c r="N272" s="223"/>
      <c r="O272" s="202"/>
    </row>
    <row r="273" spans="1:15" hidden="1" x14ac:dyDescent="0.25">
      <c r="A273" s="207"/>
      <c r="B273" s="207" t="str">
        <f>IF($A273="","",_xlfn.XLOOKUP($A273,Attributes!$A:$A,Attributes!B:B))</f>
        <v/>
      </c>
      <c r="C273" s="207" t="str">
        <f>IF($A273="","",_xlfn.XLOOKUP($A273,Attributes!$A:$A,Attributes!R:R))</f>
        <v/>
      </c>
      <c r="D273" s="231" t="str">
        <f>IF($A273="","",_xlfn.XLOOKUP($A273,Attributes!$A:$A,Attributes!H:H))</f>
        <v/>
      </c>
      <c r="E273" s="231" t="str">
        <f>IF($A273="","",_xlfn.XLOOKUP($A273,Attributes!$A:$A,Attributes!I:I))</f>
        <v/>
      </c>
      <c r="F273" s="223"/>
      <c r="G273" s="223"/>
      <c r="H273" s="223"/>
      <c r="I273" s="232"/>
      <c r="J273" s="223"/>
      <c r="K273" s="223"/>
      <c r="L273" s="223"/>
      <c r="M273" s="223"/>
      <c r="N273" s="223"/>
      <c r="O273" s="202"/>
    </row>
    <row r="274" spans="1:15" hidden="1" x14ac:dyDescent="0.25">
      <c r="A274" s="207"/>
      <c r="B274" s="207" t="str">
        <f>IF($A274="","",_xlfn.XLOOKUP($A274,Attributes!$A:$A,Attributes!B:B))</f>
        <v/>
      </c>
      <c r="C274" s="207" t="str">
        <f>IF($A274="","",_xlfn.XLOOKUP($A274,Attributes!$A:$A,Attributes!R:R))</f>
        <v/>
      </c>
      <c r="D274" s="231" t="str">
        <f>IF($A274="","",_xlfn.XLOOKUP($A274,Attributes!$A:$A,Attributes!H:H))</f>
        <v/>
      </c>
      <c r="E274" s="231" t="str">
        <f>IF($A274="","",_xlfn.XLOOKUP($A274,Attributes!$A:$A,Attributes!I:I))</f>
        <v/>
      </c>
      <c r="F274" s="223"/>
      <c r="G274" s="223"/>
      <c r="H274" s="223"/>
      <c r="I274" s="232"/>
      <c r="J274" s="223"/>
      <c r="K274" s="223"/>
      <c r="L274" s="223"/>
      <c r="M274" s="223"/>
      <c r="N274" s="223"/>
      <c r="O274" s="202"/>
    </row>
    <row r="275" spans="1:15" hidden="1" x14ac:dyDescent="0.25">
      <c r="A275" s="207"/>
      <c r="B275" s="207" t="str">
        <f>IF($A275="","",_xlfn.XLOOKUP($A275,Attributes!$A:$A,Attributes!B:B))</f>
        <v/>
      </c>
      <c r="C275" s="207" t="str">
        <f>IF($A275="","",_xlfn.XLOOKUP($A275,Attributes!$A:$A,Attributes!R:R))</f>
        <v/>
      </c>
      <c r="D275" s="231" t="str">
        <f>IF($A275="","",_xlfn.XLOOKUP($A275,Attributes!$A:$A,Attributes!H:H))</f>
        <v/>
      </c>
      <c r="E275" s="231" t="str">
        <f>IF($A275="","",_xlfn.XLOOKUP($A275,Attributes!$A:$A,Attributes!I:I))</f>
        <v/>
      </c>
      <c r="F275" s="223"/>
      <c r="G275" s="223"/>
      <c r="H275" s="223"/>
      <c r="I275" s="232"/>
      <c r="J275" s="223"/>
      <c r="K275" s="223"/>
      <c r="L275" s="223"/>
      <c r="M275" s="223"/>
      <c r="N275" s="223"/>
      <c r="O275" s="202"/>
    </row>
    <row r="276" spans="1:15" hidden="1" x14ac:dyDescent="0.25">
      <c r="A276" s="207"/>
      <c r="B276" s="207" t="str">
        <f>IF($A276="","",_xlfn.XLOOKUP($A276,Attributes!$A:$A,Attributes!B:B))</f>
        <v/>
      </c>
      <c r="C276" s="207" t="str">
        <f>IF($A276="","",_xlfn.XLOOKUP($A276,Attributes!$A:$A,Attributes!R:R))</f>
        <v/>
      </c>
      <c r="D276" s="231" t="str">
        <f>IF($A276="","",_xlfn.XLOOKUP($A276,Attributes!$A:$A,Attributes!H:H))</f>
        <v/>
      </c>
      <c r="E276" s="231" t="str">
        <f>IF($A276="","",_xlfn.XLOOKUP($A276,Attributes!$A:$A,Attributes!I:I))</f>
        <v/>
      </c>
      <c r="F276" s="223"/>
      <c r="G276" s="223"/>
      <c r="H276" s="223"/>
      <c r="I276" s="232"/>
      <c r="J276" s="223"/>
      <c r="K276" s="223"/>
      <c r="L276" s="223"/>
      <c r="M276" s="223"/>
      <c r="N276" s="223"/>
      <c r="O276" s="202"/>
    </row>
    <row r="277" spans="1:15" hidden="1" x14ac:dyDescent="0.25">
      <c r="A277" s="207"/>
      <c r="B277" s="207" t="str">
        <f>IF($A277="","",_xlfn.XLOOKUP($A277,Attributes!$A:$A,Attributes!B:B))</f>
        <v/>
      </c>
      <c r="C277" s="207" t="str">
        <f>IF($A277="","",_xlfn.XLOOKUP($A277,Attributes!$A:$A,Attributes!R:R))</f>
        <v/>
      </c>
      <c r="D277" s="231" t="str">
        <f>IF($A277="","",_xlfn.XLOOKUP($A277,Attributes!$A:$A,Attributes!H:H))</f>
        <v/>
      </c>
      <c r="E277" s="231" t="str">
        <f>IF($A277="","",_xlfn.XLOOKUP($A277,Attributes!$A:$A,Attributes!I:I))</f>
        <v/>
      </c>
      <c r="F277" s="223"/>
      <c r="G277" s="223"/>
      <c r="H277" s="223"/>
      <c r="I277" s="232"/>
      <c r="J277" s="223"/>
      <c r="K277" s="223"/>
      <c r="L277" s="223"/>
      <c r="M277" s="223"/>
      <c r="N277" s="223"/>
      <c r="O277" s="202"/>
    </row>
    <row r="278" spans="1:15" hidden="1" x14ac:dyDescent="0.25">
      <c r="A278" s="207"/>
      <c r="B278" s="207" t="str">
        <f>IF($A278="","",_xlfn.XLOOKUP($A278,Attributes!$A:$A,Attributes!B:B))</f>
        <v/>
      </c>
      <c r="C278" s="207" t="str">
        <f>IF($A278="","",_xlfn.XLOOKUP($A278,Attributes!$A:$A,Attributes!R:R))</f>
        <v/>
      </c>
      <c r="D278" s="231" t="str">
        <f>IF($A278="","",_xlfn.XLOOKUP($A278,Attributes!$A:$A,Attributes!H:H))</f>
        <v/>
      </c>
      <c r="E278" s="231" t="str">
        <f>IF($A278="","",_xlfn.XLOOKUP($A278,Attributes!$A:$A,Attributes!I:I))</f>
        <v/>
      </c>
      <c r="F278" s="223"/>
      <c r="G278" s="223"/>
      <c r="H278" s="223"/>
      <c r="I278" s="232"/>
      <c r="J278" s="223"/>
      <c r="K278" s="223"/>
      <c r="L278" s="223"/>
      <c r="M278" s="223"/>
      <c r="N278" s="223"/>
      <c r="O278" s="202"/>
    </row>
    <row r="279" spans="1:15" hidden="1" x14ac:dyDescent="0.25">
      <c r="A279" s="207"/>
      <c r="B279" s="207" t="str">
        <f>IF($A279="","",_xlfn.XLOOKUP($A279,Attributes!$A:$A,Attributes!B:B))</f>
        <v/>
      </c>
      <c r="C279" s="207" t="str">
        <f>IF($A279="","",_xlfn.XLOOKUP($A279,Attributes!$A:$A,Attributes!R:R))</f>
        <v/>
      </c>
      <c r="D279" s="231" t="str">
        <f>IF($A279="","",_xlfn.XLOOKUP($A279,Attributes!$A:$A,Attributes!H:H))</f>
        <v/>
      </c>
      <c r="E279" s="231" t="str">
        <f>IF($A279="","",_xlfn.XLOOKUP($A279,Attributes!$A:$A,Attributes!I:I))</f>
        <v/>
      </c>
      <c r="F279" s="223"/>
      <c r="G279" s="223"/>
      <c r="H279" s="223"/>
      <c r="I279" s="232"/>
      <c r="J279" s="223"/>
      <c r="K279" s="223"/>
      <c r="L279" s="223"/>
      <c r="M279" s="223"/>
      <c r="N279" s="223"/>
      <c r="O279" s="202"/>
    </row>
    <row r="280" spans="1:15" hidden="1" x14ac:dyDescent="0.25">
      <c r="A280" s="207"/>
      <c r="B280" s="207" t="str">
        <f>IF($A280="","",_xlfn.XLOOKUP($A280,Attributes!$A:$A,Attributes!B:B))</f>
        <v/>
      </c>
      <c r="C280" s="207" t="str">
        <f>IF($A280="","",_xlfn.XLOOKUP($A280,Attributes!$A:$A,Attributes!R:R))</f>
        <v/>
      </c>
      <c r="D280" s="231" t="str">
        <f>IF($A280="","",_xlfn.XLOOKUP($A280,Attributes!$A:$A,Attributes!H:H))</f>
        <v/>
      </c>
      <c r="E280" s="231" t="str">
        <f>IF($A280="","",_xlfn.XLOOKUP($A280,Attributes!$A:$A,Attributes!I:I))</f>
        <v/>
      </c>
      <c r="F280" s="223"/>
      <c r="G280" s="223"/>
      <c r="H280" s="223"/>
      <c r="I280" s="232"/>
      <c r="J280" s="223"/>
      <c r="K280" s="223"/>
      <c r="L280" s="223"/>
      <c r="M280" s="223"/>
      <c r="N280" s="223"/>
      <c r="O280" s="202"/>
    </row>
    <row r="281" spans="1:15" hidden="1" x14ac:dyDescent="0.25">
      <c r="A281" s="207"/>
      <c r="B281" s="207" t="str">
        <f>IF($A281="","",_xlfn.XLOOKUP($A281,Attributes!$A:$A,Attributes!B:B))</f>
        <v/>
      </c>
      <c r="C281" s="207" t="str">
        <f>IF($A281="","",_xlfn.XLOOKUP($A281,Attributes!$A:$A,Attributes!R:R))</f>
        <v/>
      </c>
      <c r="D281" s="231" t="str">
        <f>IF($A281="","",_xlfn.XLOOKUP($A281,Attributes!$A:$A,Attributes!H:H))</f>
        <v/>
      </c>
      <c r="E281" s="231" t="str">
        <f>IF($A281="","",_xlfn.XLOOKUP($A281,Attributes!$A:$A,Attributes!I:I))</f>
        <v/>
      </c>
      <c r="F281" s="223"/>
      <c r="G281" s="223"/>
      <c r="H281" s="223"/>
      <c r="I281" s="232"/>
      <c r="J281" s="223"/>
      <c r="K281" s="223"/>
      <c r="L281" s="223"/>
      <c r="M281" s="223"/>
      <c r="N281" s="223"/>
      <c r="O281" s="202"/>
    </row>
    <row r="282" spans="1:15" hidden="1" x14ac:dyDescent="0.25">
      <c r="A282" s="207"/>
      <c r="B282" s="207" t="str">
        <f>IF($A282="","",_xlfn.XLOOKUP($A282,Attributes!$A:$A,Attributes!B:B))</f>
        <v/>
      </c>
      <c r="C282" s="207" t="str">
        <f>IF($A282="","",_xlfn.XLOOKUP($A282,Attributes!$A:$A,Attributes!R:R))</f>
        <v/>
      </c>
      <c r="D282" s="231" t="str">
        <f>IF($A282="","",_xlfn.XLOOKUP($A282,Attributes!$A:$A,Attributes!H:H))</f>
        <v/>
      </c>
      <c r="E282" s="231" t="str">
        <f>IF($A282="","",_xlfn.XLOOKUP($A282,Attributes!$A:$A,Attributes!I:I))</f>
        <v/>
      </c>
      <c r="F282" s="223"/>
      <c r="G282" s="223"/>
      <c r="H282" s="223"/>
      <c r="I282" s="232"/>
      <c r="J282" s="223"/>
      <c r="K282" s="223"/>
      <c r="L282" s="223"/>
      <c r="M282" s="223"/>
      <c r="N282" s="223"/>
      <c r="O282" s="202"/>
    </row>
    <row r="283" spans="1:15" hidden="1" x14ac:dyDescent="0.25">
      <c r="A283" s="207"/>
      <c r="B283" s="207" t="str">
        <f>IF($A283="","",_xlfn.XLOOKUP($A283,Attributes!$A:$A,Attributes!B:B))</f>
        <v/>
      </c>
      <c r="C283" s="207" t="str">
        <f>IF($A283="","",_xlfn.XLOOKUP($A283,Attributes!$A:$A,Attributes!R:R))</f>
        <v/>
      </c>
      <c r="D283" s="231" t="str">
        <f>IF($A283="","",_xlfn.XLOOKUP($A283,Attributes!$A:$A,Attributes!H:H))</f>
        <v/>
      </c>
      <c r="E283" s="231" t="str">
        <f>IF($A283="","",_xlfn.XLOOKUP($A283,Attributes!$A:$A,Attributes!I:I))</f>
        <v/>
      </c>
      <c r="F283" s="223"/>
      <c r="G283" s="223"/>
      <c r="H283" s="223"/>
      <c r="I283" s="232"/>
      <c r="J283" s="223"/>
      <c r="K283" s="223"/>
      <c r="L283" s="223"/>
      <c r="M283" s="223"/>
      <c r="N283" s="223"/>
      <c r="O283" s="202"/>
    </row>
    <row r="284" spans="1:15" hidden="1" x14ac:dyDescent="0.25">
      <c r="A284" s="207"/>
      <c r="B284" s="207" t="str">
        <f>IF($A284="","",_xlfn.XLOOKUP($A284,Attributes!$A:$A,Attributes!B:B))</f>
        <v/>
      </c>
      <c r="C284" s="207" t="str">
        <f>IF($A284="","",_xlfn.XLOOKUP($A284,Attributes!$A:$A,Attributes!R:R))</f>
        <v/>
      </c>
      <c r="D284" s="231" t="str">
        <f>IF($A284="","",_xlfn.XLOOKUP($A284,Attributes!$A:$A,Attributes!H:H))</f>
        <v/>
      </c>
      <c r="E284" s="231" t="str">
        <f>IF($A284="","",_xlfn.XLOOKUP($A284,Attributes!$A:$A,Attributes!I:I))</f>
        <v/>
      </c>
      <c r="F284" s="223"/>
      <c r="G284" s="223"/>
      <c r="H284" s="223"/>
      <c r="I284" s="232"/>
      <c r="J284" s="223"/>
      <c r="K284" s="223"/>
      <c r="L284" s="223"/>
      <c r="M284" s="223"/>
      <c r="N284" s="223"/>
      <c r="O284" s="202"/>
    </row>
    <row r="285" spans="1:15" hidden="1" x14ac:dyDescent="0.25">
      <c r="A285" s="207"/>
      <c r="B285" s="207" t="str">
        <f>IF($A285="","",_xlfn.XLOOKUP($A285,Attributes!$A:$A,Attributes!B:B))</f>
        <v/>
      </c>
      <c r="C285" s="207" t="str">
        <f>IF($A285="","",_xlfn.XLOOKUP($A285,Attributes!$A:$A,Attributes!R:R))</f>
        <v/>
      </c>
      <c r="D285" s="231" t="str">
        <f>IF($A285="","",_xlfn.XLOOKUP($A285,Attributes!$A:$A,Attributes!H:H))</f>
        <v/>
      </c>
      <c r="E285" s="231" t="str">
        <f>IF($A285="","",_xlfn.XLOOKUP($A285,Attributes!$A:$A,Attributes!I:I))</f>
        <v/>
      </c>
      <c r="F285" s="223"/>
      <c r="G285" s="223"/>
      <c r="H285" s="223"/>
      <c r="I285" s="232"/>
      <c r="J285" s="223"/>
      <c r="K285" s="223"/>
      <c r="L285" s="223"/>
      <c r="M285" s="223"/>
      <c r="N285" s="223"/>
      <c r="O285" s="202"/>
    </row>
    <row r="286" spans="1:15" hidden="1" x14ac:dyDescent="0.25">
      <c r="A286" s="207"/>
      <c r="B286" s="207" t="str">
        <f>IF($A286="","",_xlfn.XLOOKUP($A286,Attributes!$A:$A,Attributes!B:B))</f>
        <v/>
      </c>
      <c r="C286" s="207" t="str">
        <f>IF($A286="","",_xlfn.XLOOKUP($A286,Attributes!$A:$A,Attributes!R:R))</f>
        <v/>
      </c>
      <c r="D286" s="231" t="str">
        <f>IF($A286="","",_xlfn.XLOOKUP($A286,Attributes!$A:$A,Attributes!H:H))</f>
        <v/>
      </c>
      <c r="E286" s="231" t="str">
        <f>IF($A286="","",_xlfn.XLOOKUP($A286,Attributes!$A:$A,Attributes!I:I))</f>
        <v/>
      </c>
      <c r="F286" s="223"/>
      <c r="G286" s="223"/>
      <c r="H286" s="223"/>
      <c r="I286" s="232"/>
      <c r="J286" s="223"/>
      <c r="K286" s="223"/>
      <c r="L286" s="223"/>
      <c r="M286" s="223"/>
      <c r="N286" s="223"/>
      <c r="O286" s="202"/>
    </row>
    <row r="287" spans="1:15" hidden="1" x14ac:dyDescent="0.25">
      <c r="A287" s="207"/>
      <c r="B287" s="207" t="str">
        <f>IF($A287="","",_xlfn.XLOOKUP($A287,Attributes!$A:$A,Attributes!B:B))</f>
        <v/>
      </c>
      <c r="C287" s="207" t="str">
        <f>IF($A287="","",_xlfn.XLOOKUP($A287,Attributes!$A:$A,Attributes!R:R))</f>
        <v/>
      </c>
      <c r="D287" s="231" t="str">
        <f>IF($A287="","",_xlfn.XLOOKUP($A287,Attributes!$A:$A,Attributes!H:H))</f>
        <v/>
      </c>
      <c r="E287" s="231" t="str">
        <f>IF($A287="","",_xlfn.XLOOKUP($A287,Attributes!$A:$A,Attributes!I:I))</f>
        <v/>
      </c>
      <c r="F287" s="223"/>
      <c r="G287" s="223"/>
      <c r="H287" s="223"/>
      <c r="I287" s="232"/>
      <c r="J287" s="223"/>
      <c r="K287" s="223"/>
      <c r="L287" s="223"/>
      <c r="M287" s="223"/>
      <c r="N287" s="223"/>
      <c r="O287" s="202"/>
    </row>
    <row r="288" spans="1:15" hidden="1" x14ac:dyDescent="0.25">
      <c r="A288" s="207"/>
      <c r="B288" s="207" t="str">
        <f>IF($A288="","",_xlfn.XLOOKUP($A288,Attributes!$A:$A,Attributes!B:B))</f>
        <v/>
      </c>
      <c r="C288" s="207" t="str">
        <f>IF($A288="","",_xlfn.XLOOKUP($A288,Attributes!$A:$A,Attributes!R:R))</f>
        <v/>
      </c>
      <c r="D288" s="231" t="str">
        <f>IF($A288="","",_xlfn.XLOOKUP($A288,Attributes!$A:$A,Attributes!H:H))</f>
        <v/>
      </c>
      <c r="E288" s="231" t="str">
        <f>IF($A288="","",_xlfn.XLOOKUP($A288,Attributes!$A:$A,Attributes!I:I))</f>
        <v/>
      </c>
      <c r="F288" s="223"/>
      <c r="G288" s="223"/>
      <c r="H288" s="223"/>
      <c r="I288" s="232"/>
      <c r="J288" s="223"/>
      <c r="K288" s="223"/>
      <c r="L288" s="223"/>
      <c r="M288" s="223"/>
      <c r="N288" s="223"/>
      <c r="O288" s="202"/>
    </row>
    <row r="289" spans="1:15" hidden="1" x14ac:dyDescent="0.25">
      <c r="A289" s="207"/>
      <c r="B289" s="207" t="str">
        <f>IF($A289="","",_xlfn.XLOOKUP($A289,Attributes!$A:$A,Attributes!B:B))</f>
        <v/>
      </c>
      <c r="C289" s="207" t="str">
        <f>IF($A289="","",_xlfn.XLOOKUP($A289,Attributes!$A:$A,Attributes!R:R))</f>
        <v/>
      </c>
      <c r="D289" s="231" t="str">
        <f>IF($A289="","",_xlfn.XLOOKUP($A289,Attributes!$A:$A,Attributes!H:H))</f>
        <v/>
      </c>
      <c r="E289" s="231" t="str">
        <f>IF($A289="","",_xlfn.XLOOKUP($A289,Attributes!$A:$A,Attributes!I:I))</f>
        <v/>
      </c>
      <c r="F289" s="223"/>
      <c r="G289" s="223"/>
      <c r="H289" s="223"/>
      <c r="I289" s="232"/>
      <c r="J289" s="223"/>
      <c r="K289" s="223"/>
      <c r="L289" s="223"/>
      <c r="M289" s="223"/>
      <c r="N289" s="223"/>
      <c r="O289" s="202"/>
    </row>
    <row r="290" spans="1:15" hidden="1" x14ac:dyDescent="0.25">
      <c r="A290" s="207"/>
      <c r="B290" s="207" t="str">
        <f>IF($A290="","",_xlfn.XLOOKUP($A290,Attributes!$A:$A,Attributes!B:B))</f>
        <v/>
      </c>
      <c r="C290" s="207" t="str">
        <f>IF($A290="","",_xlfn.XLOOKUP($A290,Attributes!$A:$A,Attributes!R:R))</f>
        <v/>
      </c>
      <c r="D290" s="231" t="str">
        <f>IF($A290="","",_xlfn.XLOOKUP($A290,Attributes!$A:$A,Attributes!H:H))</f>
        <v/>
      </c>
      <c r="E290" s="231" t="str">
        <f>IF($A290="","",_xlfn.XLOOKUP($A290,Attributes!$A:$A,Attributes!I:I))</f>
        <v/>
      </c>
      <c r="F290" s="223"/>
      <c r="G290" s="223"/>
      <c r="H290" s="223"/>
      <c r="I290" s="232"/>
      <c r="J290" s="223"/>
      <c r="K290" s="223"/>
      <c r="L290" s="223"/>
      <c r="M290" s="223"/>
      <c r="N290" s="223"/>
      <c r="O290" s="202"/>
    </row>
    <row r="291" spans="1:15" hidden="1" x14ac:dyDescent="0.25">
      <c r="A291" s="207"/>
      <c r="B291" s="207" t="str">
        <f>IF($A291="","",_xlfn.XLOOKUP($A291,Attributes!$A:$A,Attributes!B:B))</f>
        <v/>
      </c>
      <c r="C291" s="207" t="str">
        <f>IF($A291="","",_xlfn.XLOOKUP($A291,Attributes!$A:$A,Attributes!R:R))</f>
        <v/>
      </c>
      <c r="D291" s="231" t="str">
        <f>IF($A291="","",_xlfn.XLOOKUP($A291,Attributes!$A:$A,Attributes!H:H))</f>
        <v/>
      </c>
      <c r="E291" s="231" t="str">
        <f>IF($A291="","",_xlfn.XLOOKUP($A291,Attributes!$A:$A,Attributes!I:I))</f>
        <v/>
      </c>
      <c r="F291" s="223"/>
      <c r="G291" s="223"/>
      <c r="H291" s="223"/>
      <c r="I291" s="232"/>
      <c r="J291" s="223"/>
      <c r="K291" s="223"/>
      <c r="L291" s="223"/>
      <c r="M291" s="223"/>
      <c r="N291" s="223"/>
      <c r="O291" s="202"/>
    </row>
    <row r="292" spans="1:15" hidden="1" x14ac:dyDescent="0.25">
      <c r="A292" s="207"/>
      <c r="B292" s="207" t="str">
        <f>IF($A292="","",_xlfn.XLOOKUP($A292,Attributes!$A:$A,Attributes!B:B))</f>
        <v/>
      </c>
      <c r="C292" s="207" t="str">
        <f>IF($A292="","",_xlfn.XLOOKUP($A292,Attributes!$A:$A,Attributes!R:R))</f>
        <v/>
      </c>
      <c r="D292" s="231" t="str">
        <f>IF($A292="","",_xlfn.XLOOKUP($A292,Attributes!$A:$A,Attributes!H:H))</f>
        <v/>
      </c>
      <c r="E292" s="231" t="str">
        <f>IF($A292="","",_xlfn.XLOOKUP($A292,Attributes!$A:$A,Attributes!I:I))</f>
        <v/>
      </c>
      <c r="F292" s="223"/>
      <c r="G292" s="223"/>
      <c r="H292" s="223"/>
      <c r="I292" s="232"/>
      <c r="J292" s="223"/>
      <c r="K292" s="223"/>
      <c r="L292" s="223"/>
      <c r="M292" s="223"/>
      <c r="N292" s="223"/>
      <c r="O292" s="202"/>
    </row>
    <row r="293" spans="1:15" hidden="1" x14ac:dyDescent="0.25">
      <c r="A293" s="207"/>
      <c r="B293" s="207" t="str">
        <f>IF($A293="","",_xlfn.XLOOKUP($A293,Attributes!$A:$A,Attributes!B:B))</f>
        <v/>
      </c>
      <c r="C293" s="207" t="str">
        <f>IF($A293="","",_xlfn.XLOOKUP($A293,Attributes!$A:$A,Attributes!R:R))</f>
        <v/>
      </c>
      <c r="D293" s="231" t="str">
        <f>IF($A293="","",_xlfn.XLOOKUP($A293,Attributes!$A:$A,Attributes!H:H))</f>
        <v/>
      </c>
      <c r="E293" s="231" t="str">
        <f>IF($A293="","",_xlfn.XLOOKUP($A293,Attributes!$A:$A,Attributes!I:I))</f>
        <v/>
      </c>
      <c r="F293" s="223"/>
      <c r="G293" s="223"/>
      <c r="H293" s="223"/>
      <c r="I293" s="232"/>
      <c r="J293" s="223"/>
      <c r="K293" s="223"/>
      <c r="L293" s="223"/>
      <c r="M293" s="223"/>
      <c r="N293" s="223"/>
      <c r="O293" s="202"/>
    </row>
    <row r="294" spans="1:15" hidden="1" x14ac:dyDescent="0.25">
      <c r="A294" s="207"/>
      <c r="B294" s="207" t="str">
        <f>IF($A294="","",_xlfn.XLOOKUP($A294,Attributes!$A:$A,Attributes!B:B))</f>
        <v/>
      </c>
      <c r="C294" s="207" t="str">
        <f>IF($A294="","",_xlfn.XLOOKUP($A294,Attributes!$A:$A,Attributes!R:R))</f>
        <v/>
      </c>
      <c r="D294" s="231" t="str">
        <f>IF($A294="","",_xlfn.XLOOKUP($A294,Attributes!$A:$A,Attributes!H:H))</f>
        <v/>
      </c>
      <c r="E294" s="231" t="str">
        <f>IF($A294="","",_xlfn.XLOOKUP($A294,Attributes!$A:$A,Attributes!I:I))</f>
        <v/>
      </c>
      <c r="F294" s="223"/>
      <c r="G294" s="223"/>
      <c r="H294" s="223"/>
      <c r="I294" s="232"/>
      <c r="J294" s="223"/>
      <c r="K294" s="223"/>
      <c r="L294" s="223"/>
      <c r="M294" s="223"/>
      <c r="N294" s="223"/>
      <c r="O294" s="202"/>
    </row>
    <row r="295" spans="1:15" hidden="1" x14ac:dyDescent="0.25">
      <c r="A295" s="207"/>
      <c r="B295" s="207" t="str">
        <f>IF($A295="","",_xlfn.XLOOKUP($A295,Attributes!$A:$A,Attributes!B:B))</f>
        <v/>
      </c>
      <c r="C295" s="207" t="str">
        <f>IF($A295="","",_xlfn.XLOOKUP($A295,Attributes!$A:$A,Attributes!R:R))</f>
        <v/>
      </c>
      <c r="D295" s="231" t="str">
        <f>IF($A295="","",_xlfn.XLOOKUP($A295,Attributes!$A:$A,Attributes!H:H))</f>
        <v/>
      </c>
      <c r="E295" s="231" t="str">
        <f>IF($A295="","",_xlfn.XLOOKUP($A295,Attributes!$A:$A,Attributes!I:I))</f>
        <v/>
      </c>
      <c r="F295" s="223"/>
      <c r="G295" s="223"/>
      <c r="H295" s="223"/>
      <c r="I295" s="232"/>
      <c r="J295" s="223"/>
      <c r="K295" s="223"/>
      <c r="L295" s="223"/>
      <c r="M295" s="223"/>
      <c r="N295" s="223"/>
      <c r="O295" s="202"/>
    </row>
    <row r="296" spans="1:15" hidden="1" x14ac:dyDescent="0.25">
      <c r="A296" s="207"/>
      <c r="B296" s="207" t="str">
        <f>IF($A296="","",_xlfn.XLOOKUP($A296,Attributes!$A:$A,Attributes!B:B))</f>
        <v/>
      </c>
      <c r="C296" s="207" t="str">
        <f>IF($A296="","",_xlfn.XLOOKUP($A296,Attributes!$A:$A,Attributes!R:R))</f>
        <v/>
      </c>
      <c r="D296" s="231" t="str">
        <f>IF($A296="","",_xlfn.XLOOKUP($A296,Attributes!$A:$A,Attributes!H:H))</f>
        <v/>
      </c>
      <c r="E296" s="231" t="str">
        <f>IF($A296="","",_xlfn.XLOOKUP($A296,Attributes!$A:$A,Attributes!I:I))</f>
        <v/>
      </c>
      <c r="F296" s="223"/>
      <c r="G296" s="223"/>
      <c r="H296" s="223"/>
      <c r="I296" s="232"/>
      <c r="J296" s="223"/>
      <c r="K296" s="223"/>
      <c r="L296" s="223"/>
      <c r="M296" s="223"/>
      <c r="N296" s="223"/>
      <c r="O296" s="202"/>
    </row>
    <row r="297" spans="1:15" hidden="1" x14ac:dyDescent="0.25">
      <c r="A297" s="207"/>
      <c r="B297" s="207" t="str">
        <f>IF($A297="","",_xlfn.XLOOKUP($A297,Attributes!$A:$A,Attributes!B:B))</f>
        <v/>
      </c>
      <c r="C297" s="207" t="str">
        <f>IF($A297="","",_xlfn.XLOOKUP($A297,Attributes!$A:$A,Attributes!R:R))</f>
        <v/>
      </c>
      <c r="D297" s="231" t="str">
        <f>IF($A297="","",_xlfn.XLOOKUP($A297,Attributes!$A:$A,Attributes!H:H))</f>
        <v/>
      </c>
      <c r="E297" s="231" t="str">
        <f>IF($A297="","",_xlfn.XLOOKUP($A297,Attributes!$A:$A,Attributes!I:I))</f>
        <v/>
      </c>
      <c r="F297" s="223"/>
      <c r="G297" s="223"/>
      <c r="H297" s="223"/>
      <c r="I297" s="232"/>
      <c r="J297" s="223"/>
      <c r="K297" s="223"/>
      <c r="L297" s="223"/>
      <c r="M297" s="223"/>
      <c r="N297" s="223"/>
      <c r="O297" s="202"/>
    </row>
    <row r="298" spans="1:15" ht="24.75" hidden="1" customHeight="1" x14ac:dyDescent="0.25">
      <c r="A298" s="207"/>
      <c r="B298" s="207" t="str">
        <f>IF($A298="","",_xlfn.XLOOKUP($A298,Attributes!$A:$A,Attributes!B:B))</f>
        <v/>
      </c>
      <c r="C298" s="207" t="str">
        <f>IF($A298="","",_xlfn.XLOOKUP($A298,Attributes!$A:$A,Attributes!R:R))</f>
        <v/>
      </c>
      <c r="D298" s="231" t="str">
        <f>IF($A298="","",_xlfn.XLOOKUP($A298,Attributes!$A:$A,Attributes!H:H))</f>
        <v/>
      </c>
      <c r="E298" s="231" t="str">
        <f>IF($A298="","",_xlfn.XLOOKUP($A298,Attributes!$A:$A,Attributes!I:I))</f>
        <v/>
      </c>
      <c r="F298" s="223"/>
      <c r="G298" s="223"/>
      <c r="H298" s="223"/>
      <c r="I298" s="232"/>
      <c r="J298" s="223"/>
      <c r="K298" s="223"/>
      <c r="L298" s="223"/>
      <c r="M298" s="223"/>
      <c r="N298" s="223"/>
      <c r="O298" s="202"/>
    </row>
    <row r="299" spans="1:15" hidden="1" x14ac:dyDescent="0.25">
      <c r="A299" s="207"/>
      <c r="B299" s="207" t="str">
        <f>IF($A299="","",_xlfn.XLOOKUP($A299,Attributes!$A:$A,Attributes!B:B))</f>
        <v/>
      </c>
      <c r="C299" s="207" t="str">
        <f>IF($A299="","",_xlfn.XLOOKUP($A299,Attributes!$A:$A,Attributes!R:R))</f>
        <v/>
      </c>
      <c r="D299" s="231" t="str">
        <f>IF($A299="","",_xlfn.XLOOKUP($A299,Attributes!$A:$A,Attributes!H:H))</f>
        <v/>
      </c>
      <c r="E299" s="231" t="str">
        <f>IF($A299="","",_xlfn.XLOOKUP($A299,Attributes!$A:$A,Attributes!I:I))</f>
        <v/>
      </c>
    </row>
    <row r="300" spans="1:15" hidden="1" x14ac:dyDescent="0.25">
      <c r="A300" s="207"/>
      <c r="B300" s="207" t="str">
        <f>IF($A300="","",_xlfn.XLOOKUP($A300,Attributes!$A:$A,Attributes!B:B))</f>
        <v/>
      </c>
      <c r="C300" s="207" t="str">
        <f>IF($A300="","",_xlfn.XLOOKUP($A300,Attributes!$A:$A,Attributes!R:R))</f>
        <v/>
      </c>
      <c r="D300" s="231" t="str">
        <f>IF($A300="","",_xlfn.XLOOKUP($A300,Attributes!$A:$A,Attributes!H:H))</f>
        <v/>
      </c>
      <c r="E300" s="231" t="str">
        <f>IF($A300="","",_xlfn.XLOOKUP($A300,Attributes!$A:$A,Attributes!I:I))</f>
        <v/>
      </c>
    </row>
    <row r="301" spans="1:15" x14ac:dyDescent="0.25"/>
    <row r="302" spans="1:15" x14ac:dyDescent="0.25"/>
    <row r="303" spans="1:15" x14ac:dyDescent="0.25"/>
    <row r="304" spans="1:15" x14ac:dyDescent="0.25"/>
  </sheetData>
  <sheetProtection insertColumns="0" insertRows="0" deleteColumns="0" deleteRows="0" sort="0" autoFilter="0"/>
  <autoFilter ref="A4:O300" xr:uid="{00000000-0001-0000-0600-000000000000}"/>
  <mergeCells count="7">
    <mergeCell ref="T1:T3"/>
    <mergeCell ref="A2:C2"/>
    <mergeCell ref="A1:C1"/>
    <mergeCell ref="P1:P3"/>
    <mergeCell ref="Q1:Q3"/>
    <mergeCell ref="R1:R3"/>
    <mergeCell ref="S1:S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ddfecd9-c3a5-42a1-ad81-1f7b1997c871">
      <Terms xmlns="http://schemas.microsoft.com/office/infopath/2007/PartnerControls"/>
    </lcf76f155ced4ddcb4097134ff3c332f>
    <TaxCatchAll xmlns="b4b6e89f-f792-43b2-98e3-f6e1d7b3dad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7A352F966BE2547A773230096B77AA8" ma:contentTypeVersion="15" ma:contentTypeDescription="Create a new document." ma:contentTypeScope="" ma:versionID="09db53f1ff898e5f2ad2cb0b27bc2480">
  <xsd:schema xmlns:xsd="http://www.w3.org/2001/XMLSchema" xmlns:xs="http://www.w3.org/2001/XMLSchema" xmlns:p="http://schemas.microsoft.com/office/2006/metadata/properties" xmlns:ns2="eddfecd9-c3a5-42a1-ad81-1f7b1997c871" xmlns:ns3="b4b6e89f-f792-43b2-98e3-f6e1d7b3dadb" targetNamespace="http://schemas.microsoft.com/office/2006/metadata/properties" ma:root="true" ma:fieldsID="09b58df90ae6eeae13e8ad8a896e386d" ns2:_="" ns3:_="">
    <xsd:import namespace="eddfecd9-c3a5-42a1-ad81-1f7b1997c871"/>
    <xsd:import namespace="b4b6e89f-f792-43b2-98e3-f6e1d7b3dad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dfecd9-c3a5-42a1-ad81-1f7b1997c8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80ac1d26-ba2e-44f2-9a83-ce4351c6008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4b6e89f-f792-43b2-98e3-f6e1d7b3dadb"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22792699-9316-4b44-a050-f3aa6d2ea09b}" ma:internalName="TaxCatchAll" ma:showField="CatchAllData" ma:web="b4b6e89f-f792-43b2-98e3-f6e1d7b3da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18CF84-64F2-4EB0-974E-543C413AD7EC}">
  <ds:schemaRefs>
    <ds:schemaRef ds:uri="http://schemas.microsoft.com/office/2006/documentManagement/types"/>
    <ds:schemaRef ds:uri="http://schemas.microsoft.com/office/2006/metadata/properties"/>
    <ds:schemaRef ds:uri="http://purl.org/dc/elements/1.1/"/>
    <ds:schemaRef ds:uri="http://purl.org/dc/terms/"/>
    <ds:schemaRef ds:uri="http://schemas.microsoft.com/office/infopath/2007/PartnerControls"/>
    <ds:schemaRef ds:uri="eddfecd9-c3a5-42a1-ad81-1f7b1997c871"/>
    <ds:schemaRef ds:uri="http://www.w3.org/XML/1998/namespace"/>
    <ds:schemaRef ds:uri="http://schemas.openxmlformats.org/package/2006/metadata/core-properties"/>
    <ds:schemaRef ds:uri="b4b6e89f-f792-43b2-98e3-f6e1d7b3dadb"/>
    <ds:schemaRef ds:uri="http://purl.org/dc/dcmitype/"/>
  </ds:schemaRefs>
</ds:datastoreItem>
</file>

<file path=customXml/itemProps2.xml><?xml version="1.0" encoding="utf-8"?>
<ds:datastoreItem xmlns:ds="http://schemas.openxmlformats.org/officeDocument/2006/customXml" ds:itemID="{2C77C27C-60D3-4F82-99E1-9C59B0CEC8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dfecd9-c3a5-42a1-ad81-1f7b1997c871"/>
    <ds:schemaRef ds:uri="b4b6e89f-f792-43b2-98e3-f6e1d7b3da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2F0E5C5-78B8-4C02-9AA0-4CBB92D9AB20}">
  <ds:schemaRefs>
    <ds:schemaRef ds:uri="http://schemas.microsoft.com/DataMashup"/>
  </ds:schemaRefs>
</ds:datastoreItem>
</file>

<file path=customXml/itemProps4.xml><?xml version="1.0" encoding="utf-8"?>
<ds:datastoreItem xmlns:ds="http://schemas.openxmlformats.org/officeDocument/2006/customXml" ds:itemID="{7D9A8877-9BE2-4249-B76A-43FDB1DA8FF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ReadMe</vt:lpstr>
      <vt:lpstr>Change History</vt:lpstr>
      <vt:lpstr>Attributes</vt:lpstr>
      <vt:lpstr>NL</vt:lpstr>
      <vt:lpstr>Data for Attributes per Brick</vt:lpstr>
      <vt:lpstr>Bricks</vt:lpstr>
      <vt:lpstr>Bricks added in version</vt:lpstr>
      <vt:lpstr>Foutmeldingen</vt:lpstr>
      <vt:lpstr>GUDID (US-FDA)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GZHZ_GS1DAS_DataModel</dc:title>
  <dc:subject/>
  <dc:creator>Reinier.Prenger@gs1.nl</dc:creator>
  <cp:keywords>Healthcare; GDSN; FDA</cp:keywords>
  <dc:description/>
  <cp:lastModifiedBy>Sietse Houtman</cp:lastModifiedBy>
  <cp:revision/>
  <dcterms:created xsi:type="dcterms:W3CDTF">2015-12-15T11:50:14Z</dcterms:created>
  <dcterms:modified xsi:type="dcterms:W3CDTF">2025-09-05T06:16:11Z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0x010100C7A352F966BE2547A773230096B77AA8</vt:lpwstr>
  </property>
  <property fmtid="{D5CDD505-2E9C-101B-9397-08002B2CF9AE}" pid="3" name="MediaServiceImageTags">
    <vt:lpwstr/>
  </property>
</Properties>
</file>